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70" tabRatio="599"/>
  </bookViews>
  <sheets>
    <sheet name="7-1" sheetId="2" r:id="rId1"/>
    <sheet name="7-2" sheetId="9" r:id="rId2"/>
    <sheet name="7-3-1" sheetId="10" r:id="rId3"/>
    <sheet name="7-3-２" sheetId="11" r:id="rId4"/>
    <sheet name="7-3-3" sheetId="12" r:id="rId5"/>
    <sheet name="7-3-４" sheetId="13" r:id="rId6"/>
    <sheet name="7-3-5" sheetId="14" r:id="rId7"/>
    <sheet name="7-4、5、６" sheetId="3" r:id="rId8"/>
    <sheet name="7－７" sheetId="15" r:id="rId9"/>
    <sheet name="7-８、９" sheetId="4" r:id="rId10"/>
    <sheet name="7-10" sheetId="6" r:id="rId11"/>
    <sheet name="7-11" sheetId="7" r:id="rId12"/>
    <sheet name="7-12" sheetId="8" r:id="rId13"/>
    <sheet name="7-1３" sheetId="16" r:id="rId14"/>
  </sheets>
  <externalReferences>
    <externalReference r:id="rId15"/>
    <externalReference r:id="rId16"/>
    <externalReference r:id="rId17"/>
  </externalReferences>
  <definedNames>
    <definedName name="__">[1]KOUGYOU!#REF!</definedName>
    <definedName name="___">[1]KOUGYOU!#REF!</definedName>
    <definedName name="____">[1]KOUGYOU!#REF!</definedName>
    <definedName name="NENGOU">[2]KOUGYOU!#REF!</definedName>
    <definedName name="_xlnm.Print_Area" localSheetId="0">'7-1'!$A$1:$S$39</definedName>
    <definedName name="_xlnm.Print_Area" localSheetId="10">'7-10'!$A$1:$T$23</definedName>
    <definedName name="_xlnm.Print_Area" localSheetId="11">'7-11'!$A$1:$M$22</definedName>
    <definedName name="_xlnm.Print_Area" localSheetId="13">'7-1３'!$A$1:$I$24</definedName>
    <definedName name="_xlnm.Print_Area" localSheetId="1">'7-2'!$A$1:$J$35</definedName>
    <definedName name="_xlnm.Print_Area" localSheetId="2">'7-3-1'!$A$1:$AB$48</definedName>
    <definedName name="_xlnm.Print_Area" localSheetId="3">'7-3-２'!$A$1:$AB$48</definedName>
    <definedName name="_xlnm.Print_Area" localSheetId="5">'7-3-４'!$A$1:$AB$48</definedName>
    <definedName name="_xlnm.Print_Area" localSheetId="6">'7-3-5'!$A$1:$AB$48</definedName>
    <definedName name="_xlnm.Print_Area" localSheetId="7">'7-4、5、６'!$A$1:$AD$42</definedName>
    <definedName name="_xlnm.Print_Area" localSheetId="8">'7－７'!$A$1:$G$22</definedName>
    <definedName name="_xlnm.Print_Area" localSheetId="9">'7-８、９'!$A$1:$O$28</definedName>
    <definedName name="区名">[3]初期設定!$B$2:$B$17</definedName>
    <definedName name="第34_環境衛生.食品">#REF!</definedName>
    <definedName name="第52_不妊手術">#REF!</definedName>
    <definedName name="第53_人工妊娠中絶">#REF!</definedName>
    <definedName name="貼付表">"ピクチャ 73"</definedName>
    <definedName name="年度">[3]初期設定!$A$2:$A$13</definedName>
    <definedName name="表">#REF!</definedName>
    <definedName name="表５の１８ＥＸ">#REF!</definedName>
  </definedNames>
  <calcPr calcId="152511"/>
</workbook>
</file>

<file path=xl/calcChain.xml><?xml version="1.0" encoding="utf-8"?>
<calcChain xmlns="http://schemas.openxmlformats.org/spreadsheetml/2006/main">
  <c r="AB8" i="11" l="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D31" i="11"/>
  <c r="D8" i="12"/>
  <c r="F9" i="8" l="1"/>
  <c r="E9" i="8"/>
  <c r="D9" i="8"/>
  <c r="F8" i="8"/>
  <c r="E8" i="8"/>
  <c r="D8" i="8"/>
  <c r="C8" i="8"/>
  <c r="F7" i="8"/>
  <c r="E7" i="8"/>
  <c r="D7" i="8"/>
  <c r="C7" i="8"/>
  <c r="F22" i="9"/>
  <c r="E22" i="9"/>
  <c r="D22" i="9"/>
  <c r="C22" i="9"/>
  <c r="F19" i="9"/>
  <c r="E19" i="9"/>
  <c r="D19" i="9"/>
  <c r="C19" i="9"/>
  <c r="F16" i="9"/>
  <c r="E16" i="9"/>
  <c r="D16" i="9"/>
  <c r="C16" i="9"/>
  <c r="F13" i="9"/>
  <c r="E13" i="9"/>
  <c r="D13" i="9"/>
  <c r="C13" i="9"/>
  <c r="F12" i="9"/>
  <c r="E12" i="9"/>
  <c r="D12" i="9"/>
  <c r="C12" i="9"/>
  <c r="F11" i="9"/>
  <c r="E11" i="9"/>
  <c r="D11" i="9"/>
  <c r="C11" i="9"/>
  <c r="N36" i="4" l="1"/>
  <c r="M36" i="4"/>
  <c r="K36" i="4"/>
  <c r="J36" i="4"/>
  <c r="I36" i="4"/>
  <c r="H36" i="4"/>
  <c r="G36" i="4"/>
  <c r="F36" i="4"/>
  <c r="E36" i="4"/>
  <c r="D36" i="4"/>
  <c r="C36" i="4"/>
  <c r="B36" i="4"/>
  <c r="B13" i="15" l="1"/>
  <c r="I7" i="16" l="1"/>
  <c r="H7" i="16"/>
  <c r="G7" i="16"/>
  <c r="F7" i="16"/>
  <c r="E7" i="16"/>
  <c r="D7" i="16"/>
  <c r="C7" i="16"/>
  <c r="B7" i="16"/>
  <c r="B21" i="15"/>
  <c r="B20" i="15"/>
  <c r="B19" i="15"/>
  <c r="B18" i="15"/>
  <c r="B17" i="15"/>
  <c r="B16" i="15"/>
  <c r="B15" i="15"/>
  <c r="B14" i="15"/>
  <c r="B12" i="15"/>
  <c r="B11" i="15"/>
  <c r="B10" i="15"/>
  <c r="B9" i="15"/>
  <c r="B8" i="15"/>
  <c r="B7" i="15"/>
  <c r="B5" i="15" s="1"/>
  <c r="B6" i="15"/>
  <c r="G5" i="15"/>
  <c r="F5" i="15"/>
  <c r="E5" i="15"/>
  <c r="D5" i="15"/>
  <c r="C5" i="15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C8" i="12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C31" i="11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L6" i="7"/>
  <c r="K6" i="7"/>
  <c r="G6" i="7"/>
  <c r="F6" i="7"/>
  <c r="E6" i="7"/>
  <c r="D6" i="7"/>
  <c r="C6" i="7"/>
  <c r="B6" i="7"/>
  <c r="S6" i="6"/>
  <c r="R6" i="6"/>
  <c r="Q6" i="6"/>
  <c r="P6" i="6"/>
  <c r="O6" i="6"/>
  <c r="N6" i="6"/>
  <c r="M6" i="6"/>
  <c r="L6" i="6"/>
  <c r="K6" i="6"/>
  <c r="I6" i="6"/>
  <c r="H6" i="6"/>
  <c r="G6" i="6"/>
  <c r="F6" i="6"/>
  <c r="E6" i="6"/>
  <c r="D6" i="6"/>
  <c r="C6" i="6"/>
  <c r="B6" i="6"/>
  <c r="N6" i="4"/>
  <c r="M6" i="4"/>
  <c r="K6" i="4"/>
  <c r="J6" i="4"/>
  <c r="I6" i="4"/>
  <c r="H6" i="4"/>
  <c r="G6" i="4"/>
  <c r="F6" i="4"/>
  <c r="E6" i="4"/>
  <c r="D6" i="4"/>
  <c r="C6" i="4"/>
  <c r="B6" i="4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 l="1"/>
  <c r="C6" i="2"/>
</calcChain>
</file>

<file path=xl/sharedStrings.xml><?xml version="1.0" encoding="utf-8"?>
<sst xmlns="http://schemas.openxmlformats.org/spreadsheetml/2006/main" count="1123" uniqueCount="374">
  <si>
    <t>表７－１   歯科口腔保健指導件数、区(保健センター)別</t>
    <rPh sb="7" eb="9">
      <t>シカ</t>
    </rPh>
    <rPh sb="9" eb="11">
      <t>コウクウ</t>
    </rPh>
    <rPh sb="11" eb="13">
      <t>ホケン</t>
    </rPh>
    <phoneticPr fontId="3"/>
  </si>
  <si>
    <t>総数</t>
  </si>
  <si>
    <t>千種</t>
  </si>
  <si>
    <t>東</t>
  </si>
  <si>
    <t>北</t>
  </si>
  <si>
    <t>西</t>
  </si>
  <si>
    <t>中村</t>
  </si>
  <si>
    <t>中</t>
  </si>
  <si>
    <t>昭和</t>
  </si>
  <si>
    <t>瑞穂</t>
  </si>
  <si>
    <t>熱田</t>
  </si>
  <si>
    <t>中川</t>
  </si>
  <si>
    <t>港</t>
  </si>
  <si>
    <t>南</t>
  </si>
  <si>
    <t>守山</t>
  </si>
  <si>
    <t>緑</t>
  </si>
  <si>
    <t>名東</t>
  </si>
  <si>
    <t>天白</t>
  </si>
  <si>
    <t>事業別</t>
  </si>
  <si>
    <t>総        数</t>
  </si>
  <si>
    <t>(実数)</t>
  </si>
  <si>
    <t>(延数)</t>
  </si>
  <si>
    <t>両親学級
(パパママ教室）</t>
    <rPh sb="0" eb="2">
      <t>リョウシン</t>
    </rPh>
    <rPh sb="2" eb="4">
      <t>ガッキュウ</t>
    </rPh>
    <rPh sb="10" eb="12">
      <t>キョウシツ</t>
    </rPh>
    <phoneticPr fontId="3"/>
  </si>
  <si>
    <t>お口の発達支援事業</t>
    <rPh sb="1" eb="2">
      <t>クチ</t>
    </rPh>
    <rPh sb="3" eb="5">
      <t>ハッタツ</t>
    </rPh>
    <rPh sb="5" eb="7">
      <t>シエン</t>
    </rPh>
    <rPh sb="7" eb="9">
      <t>ジギョウ</t>
    </rPh>
    <phoneticPr fontId="3"/>
  </si>
  <si>
    <t>３か月児健康診査</t>
  </si>
  <si>
    <t>１歳６か月児健康診査</t>
  </si>
  <si>
    <t>むし歯予防教室</t>
  </si>
  <si>
    <t>３歳児健康診査</t>
    <phoneticPr fontId="3"/>
  </si>
  <si>
    <t>母と子の歯の健康教室</t>
    <rPh sb="0" eb="1">
      <t>ハハ</t>
    </rPh>
    <rPh sb="2" eb="3">
      <t>コ</t>
    </rPh>
    <rPh sb="4" eb="5">
      <t>ハ</t>
    </rPh>
    <rPh sb="6" eb="8">
      <t>ケンコウ</t>
    </rPh>
    <rPh sb="8" eb="10">
      <t>キョウシツ</t>
    </rPh>
    <phoneticPr fontId="3"/>
  </si>
  <si>
    <t>歯と歯ぐきの
健康づくり事業</t>
    <rPh sb="0" eb="1">
      <t>ハ</t>
    </rPh>
    <rPh sb="2" eb="3">
      <t>ハ</t>
    </rPh>
    <rPh sb="7" eb="9">
      <t>ケンコウ</t>
    </rPh>
    <rPh sb="12" eb="14">
      <t>ジギョウ</t>
    </rPh>
    <phoneticPr fontId="3"/>
  </si>
  <si>
    <t>4歳児及び5歳児歯の
健康づくり事業</t>
    <rPh sb="1" eb="3">
      <t>サイジ</t>
    </rPh>
    <rPh sb="3" eb="4">
      <t>オヨ</t>
    </rPh>
    <rPh sb="6" eb="7">
      <t>サイ</t>
    </rPh>
    <rPh sb="7" eb="8">
      <t>ジ</t>
    </rPh>
    <rPh sb="8" eb="9">
      <t>ハ</t>
    </rPh>
    <rPh sb="11" eb="13">
      <t>ケンコウ</t>
    </rPh>
    <rPh sb="16" eb="18">
      <t>ジギョウ</t>
    </rPh>
    <phoneticPr fontId="5"/>
  </si>
  <si>
    <t>(実数)</t>
    <phoneticPr fontId="5"/>
  </si>
  <si>
    <t>歯と口の１日
健康センター　　　　　</t>
    <rPh sb="0" eb="1">
      <t>ハ</t>
    </rPh>
    <rPh sb="2" eb="3">
      <t>クチ</t>
    </rPh>
    <rPh sb="5" eb="6">
      <t>ニチ</t>
    </rPh>
    <rPh sb="7" eb="9">
      <t>ケンコウ</t>
    </rPh>
    <phoneticPr fontId="3"/>
  </si>
  <si>
    <t>成人保健事業</t>
    <rPh sb="0" eb="1">
      <t>シゲル</t>
    </rPh>
    <rPh sb="1" eb="2">
      <t>ジン</t>
    </rPh>
    <rPh sb="2" eb="4">
      <t>ホケン</t>
    </rPh>
    <rPh sb="4" eb="6">
      <t>ジギョウ</t>
    </rPh>
    <phoneticPr fontId="3"/>
  </si>
  <si>
    <t>介護予防事業事業</t>
    <rPh sb="0" eb="2">
      <t>カイゴ</t>
    </rPh>
    <rPh sb="2" eb="4">
      <t>ヨボウ</t>
    </rPh>
    <rPh sb="4" eb="6">
      <t>ジギョウ</t>
    </rPh>
    <rPh sb="6" eb="8">
      <t>ジギョウ</t>
    </rPh>
    <phoneticPr fontId="3"/>
  </si>
  <si>
    <t>障害者・障害児
指導</t>
    <rPh sb="0" eb="3">
      <t>ショウガイシャ</t>
    </rPh>
    <rPh sb="4" eb="7">
      <t>ショウガイジ</t>
    </rPh>
    <rPh sb="8" eb="10">
      <t>シドウ</t>
    </rPh>
    <phoneticPr fontId="3"/>
  </si>
  <si>
    <t>その他事業</t>
    <rPh sb="2" eb="3">
      <t>タ</t>
    </rPh>
    <rPh sb="3" eb="5">
      <t>ジギョウ</t>
    </rPh>
    <phoneticPr fontId="3"/>
  </si>
  <si>
    <t>訪問</t>
    <rPh sb="0" eb="2">
      <t>ホウモン</t>
    </rPh>
    <phoneticPr fontId="3"/>
  </si>
  <si>
    <t>来所・電話相談　　　　　　その他個別指導</t>
    <rPh sb="0" eb="1">
      <t>ライ</t>
    </rPh>
    <rPh sb="1" eb="2">
      <t>ショ</t>
    </rPh>
    <rPh sb="3" eb="5">
      <t>デンワ</t>
    </rPh>
    <rPh sb="5" eb="7">
      <t>ソウダン</t>
    </rPh>
    <rPh sb="15" eb="16">
      <t>タ</t>
    </rPh>
    <rPh sb="16" eb="18">
      <t>コベツ</t>
    </rPh>
    <rPh sb="18" eb="20">
      <t>シドウ</t>
    </rPh>
    <phoneticPr fontId="3"/>
  </si>
  <si>
    <t>表７－４　　在宅ねたきり者訪問歯科診査実施件数</t>
    <rPh sb="12" eb="13">
      <t>モノ</t>
    </rPh>
    <rPh sb="13" eb="15">
      <t>ホウモン</t>
    </rPh>
    <phoneticPr fontId="3"/>
  </si>
  <si>
    <t>区       分</t>
    <phoneticPr fontId="3"/>
  </si>
  <si>
    <t>年　　齢　　階　　級　　別</t>
    <rPh sb="0" eb="4">
      <t>ネンレイ</t>
    </rPh>
    <rPh sb="6" eb="10">
      <t>カイキュウ</t>
    </rPh>
    <rPh sb="12" eb="13">
      <t>ベツ</t>
    </rPh>
    <phoneticPr fontId="3"/>
  </si>
  <si>
    <t>40-44歳</t>
    <phoneticPr fontId="3"/>
  </si>
  <si>
    <t>50-54歳</t>
    <phoneticPr fontId="3"/>
  </si>
  <si>
    <t>55-59歳</t>
    <phoneticPr fontId="3"/>
  </si>
  <si>
    <t>60-64歳</t>
    <phoneticPr fontId="3"/>
  </si>
  <si>
    <t>70-74歳</t>
    <phoneticPr fontId="3"/>
  </si>
  <si>
    <t>75-79歳</t>
    <phoneticPr fontId="3"/>
  </si>
  <si>
    <t>80-84歳</t>
    <phoneticPr fontId="3"/>
  </si>
  <si>
    <t>85歳以上</t>
    <phoneticPr fontId="3"/>
  </si>
  <si>
    <t xml:space="preserve"> 受   診   者   数</t>
  </si>
  <si>
    <t xml:space="preserve"> 健　      康</t>
  </si>
  <si>
    <t>診</t>
  </si>
  <si>
    <t xml:space="preserve"> 歯   肉   炎</t>
  </si>
  <si>
    <t>査</t>
  </si>
  <si>
    <t>う   蝕</t>
  </si>
  <si>
    <t>要</t>
  </si>
  <si>
    <t>補   綴</t>
  </si>
  <si>
    <t>結</t>
  </si>
  <si>
    <t>治</t>
  </si>
  <si>
    <t>要 除 石</t>
  </si>
  <si>
    <t>果</t>
  </si>
  <si>
    <t>療</t>
  </si>
  <si>
    <t>歯周疾患</t>
    <rPh sb="0" eb="2">
      <t>シシュウ</t>
    </rPh>
    <rPh sb="2" eb="4">
      <t>シッカン</t>
    </rPh>
    <phoneticPr fontId="3"/>
  </si>
  <si>
    <t xml:space="preserve"> </t>
  </si>
  <si>
    <t>そ の 他</t>
  </si>
  <si>
    <t>表７－５　　妊産婦歯科診査（妊婦）実施件数</t>
    <rPh sb="14" eb="16">
      <t>ニンプ</t>
    </rPh>
    <phoneticPr fontId="3"/>
  </si>
  <si>
    <t>年　齢　階　級　別</t>
    <rPh sb="0" eb="3">
      <t>ネンレイ</t>
    </rPh>
    <rPh sb="4" eb="7">
      <t>カイキュウ</t>
    </rPh>
    <rPh sb="8" eb="9">
      <t>ベツ</t>
    </rPh>
    <phoneticPr fontId="3"/>
  </si>
  <si>
    <t>20歳　　　　　　　　　　　未満</t>
    <phoneticPr fontId="5"/>
  </si>
  <si>
    <t>20-34歳</t>
  </si>
  <si>
    <t>35歳　　　　　　　　以上</t>
    <phoneticPr fontId="5"/>
  </si>
  <si>
    <t>不詳</t>
  </si>
  <si>
    <t xml:space="preserve">  健      康</t>
  </si>
  <si>
    <t xml:space="preserve">  要  注  意</t>
  </si>
  <si>
    <t xml:space="preserve">  要　治　療</t>
    <rPh sb="4" eb="5">
      <t>チ</t>
    </rPh>
    <rPh sb="6" eb="7">
      <t>リョウ</t>
    </rPh>
    <phoneticPr fontId="3"/>
  </si>
  <si>
    <t>要治療内訳</t>
    <rPh sb="1" eb="3">
      <t>チリョウ</t>
    </rPh>
    <rPh sb="3" eb="5">
      <t>ウチワケ</t>
    </rPh>
    <phoneticPr fontId="3"/>
  </si>
  <si>
    <t xml:space="preserve"> う 　 蝕</t>
  </si>
  <si>
    <t xml:space="preserve"> 歯周疾患</t>
  </si>
  <si>
    <t>歯　　石 
そ の 他</t>
    <rPh sb="0" eb="1">
      <t>ハ</t>
    </rPh>
    <rPh sb="3" eb="4">
      <t>イシ</t>
    </rPh>
    <phoneticPr fontId="3"/>
  </si>
  <si>
    <t>表７－６　　妊産婦歯科診査（産婦）実施件数</t>
    <rPh sb="14" eb="16">
      <t>サンプ</t>
    </rPh>
    <phoneticPr fontId="3"/>
  </si>
  <si>
    <t>区 分</t>
    <phoneticPr fontId="3"/>
  </si>
  <si>
    <t>検診者数</t>
  </si>
  <si>
    <t>う蝕のない者の数</t>
    <rPh sb="1" eb="2">
      <t>ショク</t>
    </rPh>
    <rPh sb="5" eb="6">
      <t>モノ</t>
    </rPh>
    <rPh sb="7" eb="8">
      <t>カズ</t>
    </rPh>
    <phoneticPr fontId="3"/>
  </si>
  <si>
    <t>う 蝕 の あ る 者 の 数</t>
    <phoneticPr fontId="3"/>
  </si>
  <si>
    <t>う       蝕       の       数</t>
  </si>
  <si>
    <t>不 正 咬 合</t>
  </si>
  <si>
    <t>軟組織異常</t>
  </si>
  <si>
    <t>う    蝕</t>
  </si>
  <si>
    <t xml:space="preserve"> 区</t>
    <phoneticPr fontId="3"/>
  </si>
  <si>
    <t>O1</t>
    <phoneticPr fontId="3"/>
  </si>
  <si>
    <t>O2</t>
    <phoneticPr fontId="3"/>
  </si>
  <si>
    <t>計</t>
  </si>
  <si>
    <t>A</t>
  </si>
  <si>
    <t>B</t>
  </si>
  <si>
    <t>C</t>
  </si>
  <si>
    <t>総    数</t>
  </si>
  <si>
    <t>処 置 歯</t>
  </si>
  <si>
    <t>未処置歯</t>
  </si>
  <si>
    <t>１人当りの数</t>
  </si>
  <si>
    <t>の あ る 者</t>
  </si>
  <si>
    <t>の あ る 者</t>
    <phoneticPr fontId="5"/>
  </si>
  <si>
    <t>有病者率</t>
  </si>
  <si>
    <t>人</t>
  </si>
  <si>
    <t>歯</t>
  </si>
  <si>
    <t>％</t>
  </si>
  <si>
    <t>千        種</t>
  </si>
  <si>
    <t>中        村</t>
  </si>
  <si>
    <t>昭        和</t>
  </si>
  <si>
    <t>瑞        穂</t>
  </si>
  <si>
    <t>熱        田</t>
  </si>
  <si>
    <t>中        川</t>
  </si>
  <si>
    <t>守        山</t>
  </si>
  <si>
    <t>名        東</t>
  </si>
  <si>
    <t>天        白</t>
  </si>
  <si>
    <t>注 O1:う蝕もなく、かつ口腔環境が良いもの。（危険因子が少ない）</t>
    <rPh sb="0" eb="1">
      <t>チュウ</t>
    </rPh>
    <rPh sb="6" eb="7">
      <t>ショク</t>
    </rPh>
    <rPh sb="13" eb="15">
      <t>コウコウ</t>
    </rPh>
    <rPh sb="15" eb="17">
      <t>カンキョウ</t>
    </rPh>
    <rPh sb="18" eb="19">
      <t>ヨ</t>
    </rPh>
    <rPh sb="24" eb="26">
      <t>キケン</t>
    </rPh>
    <rPh sb="26" eb="28">
      <t>インシ</t>
    </rPh>
    <rPh sb="29" eb="30">
      <t>スク</t>
    </rPh>
    <phoneticPr fontId="3"/>
  </si>
  <si>
    <t>　 O2:う蝕はないが、口腔環境が悪い（危険因子が多い）ので近い将来、う蝕発生が予測されるもの。</t>
    <rPh sb="6" eb="7">
      <t>ショク</t>
    </rPh>
    <rPh sb="12" eb="14">
      <t>コウコウ</t>
    </rPh>
    <rPh sb="14" eb="16">
      <t>カンキョウ</t>
    </rPh>
    <rPh sb="17" eb="18">
      <t>ワル</t>
    </rPh>
    <rPh sb="20" eb="22">
      <t>キケン</t>
    </rPh>
    <rPh sb="22" eb="24">
      <t>インシ</t>
    </rPh>
    <rPh sb="25" eb="26">
      <t>オオ</t>
    </rPh>
    <rPh sb="30" eb="31">
      <t>チカ</t>
    </rPh>
    <rPh sb="32" eb="34">
      <t>ショウライ</t>
    </rPh>
    <rPh sb="36" eb="37">
      <t>ショク</t>
    </rPh>
    <rPh sb="37" eb="39">
      <t>ハッセイ</t>
    </rPh>
    <rPh sb="40" eb="42">
      <t>ヨソク</t>
    </rPh>
    <phoneticPr fontId="3"/>
  </si>
  <si>
    <t>　  A:上顎前歯部のみ、または臼歯部のみにう蝕のあるもの。</t>
    <phoneticPr fontId="3"/>
  </si>
  <si>
    <t xml:space="preserve">    B:臼歯部及び上顎前歯部にう蝕のあるもの。</t>
    <rPh sb="9" eb="10">
      <t>オヨ</t>
    </rPh>
    <rPh sb="11" eb="13">
      <t>ジョウガク</t>
    </rPh>
    <rPh sb="13" eb="14">
      <t>ゼン</t>
    </rPh>
    <rPh sb="14" eb="15">
      <t>シ</t>
    </rPh>
    <rPh sb="15" eb="16">
      <t>ブ</t>
    </rPh>
    <phoneticPr fontId="3"/>
  </si>
  <si>
    <t xml:space="preserve">    C:臼歯部及び前歯部すべてにう蝕があるもの。なお、下顎前歯部のみにう蝕を認める場合も</t>
    <rPh sb="9" eb="10">
      <t>オヨ</t>
    </rPh>
    <rPh sb="11" eb="12">
      <t>ゼン</t>
    </rPh>
    <rPh sb="12" eb="13">
      <t>シ</t>
    </rPh>
    <rPh sb="13" eb="14">
      <t>ブ</t>
    </rPh>
    <rPh sb="19" eb="20">
      <t>ショク</t>
    </rPh>
    <rPh sb="40" eb="41">
      <t>ミト</t>
    </rPh>
    <rPh sb="43" eb="45">
      <t>バアイ</t>
    </rPh>
    <phoneticPr fontId="3"/>
  </si>
  <si>
    <t xml:space="preserve">     これに含まれるが、保健指導は注意を要する。</t>
    <phoneticPr fontId="3"/>
  </si>
  <si>
    <t xml:space="preserve"> 区</t>
  </si>
  <si>
    <t>表７-１０   ３歳児健康診査件数(歯科)、区(保健センター)別</t>
    <phoneticPr fontId="3"/>
  </si>
  <si>
    <t xml:space="preserve">        平成25年度</t>
    <phoneticPr fontId="3"/>
  </si>
  <si>
    <t xml:space="preserve">    区分</t>
  </si>
  <si>
    <t>う 蝕 の あ る 者 の 数</t>
    <phoneticPr fontId="3"/>
  </si>
  <si>
    <t>う 　　 蝕  　　の  　　数</t>
  </si>
  <si>
    <t>不　　正　　咬　　合　　の　　あ　　る　　者</t>
    <phoneticPr fontId="3"/>
  </si>
  <si>
    <t>軟組織異常のある者</t>
    <rPh sb="0" eb="1">
      <t>ナン</t>
    </rPh>
    <rPh sb="1" eb="3">
      <t>ソシキ</t>
    </rPh>
    <rPh sb="3" eb="5">
      <t>イジョウ</t>
    </rPh>
    <rPh sb="8" eb="9">
      <t>モノ</t>
    </rPh>
    <phoneticPr fontId="3"/>
  </si>
  <si>
    <t>その他の異常</t>
    <rPh sb="2" eb="3">
      <t>タ</t>
    </rPh>
    <rPh sb="4" eb="6">
      <t>イジョウ</t>
    </rPh>
    <phoneticPr fontId="3"/>
  </si>
  <si>
    <t>C</t>
    <phoneticPr fontId="3"/>
  </si>
  <si>
    <t>処置歯</t>
  </si>
  <si>
    <t>1人当りの数</t>
    <rPh sb="2" eb="3">
      <t>アタ</t>
    </rPh>
    <phoneticPr fontId="3"/>
  </si>
  <si>
    <t>a</t>
  </si>
  <si>
    <t>b</t>
  </si>
  <si>
    <t>c</t>
  </si>
  <si>
    <t>d</t>
  </si>
  <si>
    <t>e</t>
  </si>
  <si>
    <t>その他</t>
  </si>
  <si>
    <t>総  数</t>
  </si>
  <si>
    <t>千  種</t>
  </si>
  <si>
    <t>中  村</t>
  </si>
  <si>
    <t>昭  和</t>
  </si>
  <si>
    <t>瑞  穂</t>
  </si>
  <si>
    <t>熱  田</t>
  </si>
  <si>
    <t>中  川</t>
  </si>
  <si>
    <t>守  山</t>
  </si>
  <si>
    <t>名  東</t>
  </si>
  <si>
    <t>天  白</t>
  </si>
  <si>
    <t>Ａ：上顎前歯部のみ、または臼歯部のみにう蝕があるもの</t>
    <rPh sb="2" eb="4">
      <t>ウワアゴ</t>
    </rPh>
    <rPh sb="4" eb="6">
      <t>マエバ</t>
    </rPh>
    <rPh sb="6" eb="7">
      <t>ブ</t>
    </rPh>
    <rPh sb="13" eb="14">
      <t>ウス</t>
    </rPh>
    <rPh sb="14" eb="15">
      <t>ハ</t>
    </rPh>
    <rPh sb="15" eb="16">
      <t>ブ</t>
    </rPh>
    <rPh sb="20" eb="21">
      <t>ショク</t>
    </rPh>
    <phoneticPr fontId="15"/>
  </si>
  <si>
    <t>　注 ａ：反対咬合（下顎前突） ｂ：上顎前突・過蓋咬合 ｃ：開咬 ｄ：そう生 ｅ：正中離開</t>
    <rPh sb="1" eb="2">
      <t>チュウ</t>
    </rPh>
    <rPh sb="5" eb="7">
      <t>ハンタイ</t>
    </rPh>
    <rPh sb="7" eb="8">
      <t>カ</t>
    </rPh>
    <rPh sb="8" eb="9">
      <t>ア</t>
    </rPh>
    <rPh sb="10" eb="11">
      <t>シタ</t>
    </rPh>
    <rPh sb="11" eb="12">
      <t>アゴ</t>
    </rPh>
    <rPh sb="12" eb="13">
      <t>マエ</t>
    </rPh>
    <rPh sb="13" eb="14">
      <t>トツ</t>
    </rPh>
    <rPh sb="18" eb="20">
      <t>ウワアゴ</t>
    </rPh>
    <rPh sb="20" eb="21">
      <t>マエ</t>
    </rPh>
    <rPh sb="21" eb="22">
      <t>トツ</t>
    </rPh>
    <rPh sb="23" eb="25">
      <t>カガイ</t>
    </rPh>
    <rPh sb="25" eb="27">
      <t>コウゴウ</t>
    </rPh>
    <rPh sb="30" eb="31">
      <t>ヒラ</t>
    </rPh>
    <rPh sb="31" eb="32">
      <t>カ</t>
    </rPh>
    <rPh sb="37" eb="38">
      <t>ナマ</t>
    </rPh>
    <rPh sb="41" eb="42">
      <t>セイ</t>
    </rPh>
    <rPh sb="42" eb="43">
      <t>ナカ</t>
    </rPh>
    <rPh sb="43" eb="44">
      <t>ハナ</t>
    </rPh>
    <rPh sb="44" eb="45">
      <t>ヒラ</t>
    </rPh>
    <phoneticPr fontId="15"/>
  </si>
  <si>
    <t>Ｂ：上顎前歯部および臼歯部にう蝕があるもの</t>
    <rPh sb="2" eb="4">
      <t>ウワアゴ</t>
    </rPh>
    <rPh sb="4" eb="6">
      <t>マエバ</t>
    </rPh>
    <rPh sb="6" eb="7">
      <t>ブ</t>
    </rPh>
    <rPh sb="10" eb="11">
      <t>ウス</t>
    </rPh>
    <rPh sb="11" eb="12">
      <t>ハ</t>
    </rPh>
    <rPh sb="12" eb="13">
      <t>ブ</t>
    </rPh>
    <rPh sb="15" eb="16">
      <t>ショク</t>
    </rPh>
    <phoneticPr fontId="15"/>
  </si>
  <si>
    <t>Ｃ：下顎前歯部を含む他の部位にう蝕があるもの</t>
    <rPh sb="2" eb="3">
      <t>シタ</t>
    </rPh>
    <rPh sb="4" eb="6">
      <t>マエバ</t>
    </rPh>
    <rPh sb="6" eb="7">
      <t>ブ</t>
    </rPh>
    <rPh sb="8" eb="9">
      <t>フク</t>
    </rPh>
    <rPh sb="10" eb="11">
      <t>タ</t>
    </rPh>
    <rPh sb="12" eb="14">
      <t>ブイ</t>
    </rPh>
    <rPh sb="16" eb="17">
      <t>ショク</t>
    </rPh>
    <phoneticPr fontId="15"/>
  </si>
  <si>
    <t>区 分</t>
    <phoneticPr fontId="3"/>
  </si>
  <si>
    <t>う 蝕 の あ る 者 の 数</t>
    <phoneticPr fontId="3"/>
  </si>
  <si>
    <t xml:space="preserve"> 　　 う       蝕       の       数       </t>
    <phoneticPr fontId="3"/>
  </si>
  <si>
    <t xml:space="preserve"> 区</t>
    <phoneticPr fontId="3"/>
  </si>
  <si>
    <t>の あ る 者</t>
    <phoneticPr fontId="5"/>
  </si>
  <si>
    <t>表７-１２  　母と子の歯の健康教室検診結果(成人）、性・年齢別</t>
    <rPh sb="0" eb="1">
      <t>ヒョウ</t>
    </rPh>
    <rPh sb="8" eb="9">
      <t>ハハ</t>
    </rPh>
    <rPh sb="10" eb="11">
      <t>コ</t>
    </rPh>
    <rPh sb="12" eb="13">
      <t>ハ</t>
    </rPh>
    <rPh sb="14" eb="16">
      <t>ケンコウ</t>
    </rPh>
    <rPh sb="16" eb="18">
      <t>キョウシツ</t>
    </rPh>
    <rPh sb="18" eb="20">
      <t>ケンシン</t>
    </rPh>
    <rPh sb="20" eb="22">
      <t>ケッカ</t>
    </rPh>
    <rPh sb="23" eb="25">
      <t>セイジン</t>
    </rPh>
    <rPh sb="27" eb="28">
      <t>セイ</t>
    </rPh>
    <rPh sb="29" eb="31">
      <t>ネンレイ</t>
    </rPh>
    <rPh sb="31" eb="32">
      <t>ベツ</t>
    </rPh>
    <phoneticPr fontId="3"/>
  </si>
  <si>
    <t>区　分</t>
    <rPh sb="0" eb="3">
      <t>クブン</t>
    </rPh>
    <phoneticPr fontId="3"/>
  </si>
  <si>
    <t>検診者数</t>
    <rPh sb="0" eb="2">
      <t>ケンシン</t>
    </rPh>
    <rPh sb="2" eb="3">
      <t>シャ</t>
    </rPh>
    <rPh sb="3" eb="4">
      <t>スウ</t>
    </rPh>
    <phoneticPr fontId="3"/>
  </si>
  <si>
    <t>判            定</t>
    <rPh sb="0" eb="14">
      <t>ハンテイ</t>
    </rPh>
    <phoneticPr fontId="3"/>
  </si>
  <si>
    <t>要指導</t>
    <rPh sb="0" eb="1">
      <t>ヨウ</t>
    </rPh>
    <rPh sb="1" eb="3">
      <t>シドウ</t>
    </rPh>
    <phoneticPr fontId="3"/>
  </si>
  <si>
    <t>その他</t>
    <rPh sb="2" eb="3">
      <t>タ</t>
    </rPh>
    <phoneticPr fontId="3"/>
  </si>
  <si>
    <t>男</t>
  </si>
  <si>
    <t>総数</t>
    <rPh sb="0" eb="2">
      <t>ソウスウ</t>
    </rPh>
    <phoneticPr fontId="3"/>
  </si>
  <si>
    <t>女</t>
  </si>
  <si>
    <t>20歳　　未満　　小計</t>
    <rPh sb="2" eb="3">
      <t>サイ</t>
    </rPh>
    <rPh sb="5" eb="7">
      <t>ミマン</t>
    </rPh>
    <rPh sb="9" eb="11">
      <t>ショウケイ</t>
    </rPh>
    <phoneticPr fontId="3"/>
  </si>
  <si>
    <t>20～　　29歳
小計</t>
    <rPh sb="7" eb="8">
      <t>サイ</t>
    </rPh>
    <rPh sb="9" eb="11">
      <t>ショウケイ</t>
    </rPh>
    <phoneticPr fontId="3"/>
  </si>
  <si>
    <t>30～　　39歳
小計</t>
    <rPh sb="7" eb="8">
      <t>サイ</t>
    </rPh>
    <rPh sb="9" eb="11">
      <t>ショウケイ</t>
    </rPh>
    <phoneticPr fontId="3"/>
  </si>
  <si>
    <t>40～　　49歳
小計</t>
    <rPh sb="7" eb="8">
      <t>サイ</t>
    </rPh>
    <rPh sb="9" eb="11">
      <t>ショウケイ</t>
    </rPh>
    <phoneticPr fontId="3"/>
  </si>
  <si>
    <t>50歳　　以上
小計</t>
    <rPh sb="2" eb="3">
      <t>サイ</t>
    </rPh>
    <rPh sb="5" eb="7">
      <t>イジョウ</t>
    </rPh>
    <rPh sb="8" eb="10">
      <t>ショウケイ</t>
    </rPh>
    <phoneticPr fontId="3"/>
  </si>
  <si>
    <t>表７-２  　歯と歯ぐきの健康相談　検診結果、性・年齢別</t>
    <rPh sb="0" eb="1">
      <t>ヒョウ</t>
    </rPh>
    <rPh sb="9" eb="10">
      <t>ハ</t>
    </rPh>
    <rPh sb="13" eb="15">
      <t>ケンコウ</t>
    </rPh>
    <rPh sb="15" eb="17">
      <t>ソウダン</t>
    </rPh>
    <phoneticPr fontId="3"/>
  </si>
  <si>
    <t>区　　分</t>
    <rPh sb="0" eb="1">
      <t>ク</t>
    </rPh>
    <rPh sb="3" eb="4">
      <t>ブン</t>
    </rPh>
    <phoneticPr fontId="20"/>
  </si>
  <si>
    <t>検診者数</t>
    <rPh sb="1" eb="2">
      <t>シン</t>
    </rPh>
    <rPh sb="2" eb="3">
      <t>シャ</t>
    </rPh>
    <rPh sb="3" eb="4">
      <t>スウ</t>
    </rPh>
    <phoneticPr fontId="5"/>
  </si>
  <si>
    <t>３９歳
以下
小計</t>
    <rPh sb="2" eb="3">
      <t>サイ</t>
    </rPh>
    <rPh sb="4" eb="6">
      <t>イカ</t>
    </rPh>
    <rPh sb="7" eb="9">
      <t>ショウケイ</t>
    </rPh>
    <phoneticPr fontId="3"/>
  </si>
  <si>
    <t>４０～　　６４歳
小計</t>
    <rPh sb="7" eb="8">
      <t>サイ</t>
    </rPh>
    <rPh sb="9" eb="11">
      <t>ショウケイ</t>
    </rPh>
    <phoneticPr fontId="3"/>
  </si>
  <si>
    <t>６５歳
以上
小計</t>
    <rPh sb="2" eb="3">
      <t>サイ</t>
    </rPh>
    <rPh sb="4" eb="6">
      <t>イジョウ</t>
    </rPh>
    <rPh sb="7" eb="9">
      <t>ショウケイ</t>
    </rPh>
    <phoneticPr fontId="3"/>
  </si>
  <si>
    <t>表７-３   歯周疾患検診（40歳、45歳）実施件数、区（保健センター）別</t>
    <rPh sb="7" eb="9">
      <t>シシュウ</t>
    </rPh>
    <rPh sb="9" eb="11">
      <t>シッカン</t>
    </rPh>
    <rPh sb="11" eb="13">
      <t>ケンシン</t>
    </rPh>
    <rPh sb="20" eb="21">
      <t>サイ</t>
    </rPh>
    <rPh sb="22" eb="24">
      <t>ジッシ</t>
    </rPh>
    <rPh sb="24" eb="26">
      <t>ケンスウ</t>
    </rPh>
    <rPh sb="27" eb="28">
      <t>ク</t>
    </rPh>
    <rPh sb="29" eb="31">
      <t>ホケン</t>
    </rPh>
    <rPh sb="36" eb="37">
      <t>ベツ</t>
    </rPh>
    <phoneticPr fontId="3"/>
  </si>
  <si>
    <t>区分</t>
    <rPh sb="0" eb="2">
      <t>クブン</t>
    </rPh>
    <phoneticPr fontId="3"/>
  </si>
  <si>
    <t>喪失歯保有者</t>
  </si>
  <si>
    <t>歯　牙　の　状　況</t>
  </si>
  <si>
    <t>判            定</t>
  </si>
  <si>
    <t>現　在　歯</t>
    <rPh sb="0" eb="1">
      <t>ウツツ</t>
    </rPh>
    <rPh sb="2" eb="3">
      <t>ザイ</t>
    </rPh>
    <rPh sb="4" eb="5">
      <t>ハ</t>
    </rPh>
    <phoneticPr fontId="3"/>
  </si>
  <si>
    <t>喪 失 歯</t>
  </si>
  <si>
    <t>ＢＯＰ</t>
    <phoneticPr fontId="5"/>
  </si>
  <si>
    <t>ＰＤ</t>
    <phoneticPr fontId="5"/>
  </si>
  <si>
    <t>該当歯なし
除外歯</t>
    <rPh sb="0" eb="2">
      <t>ガイトウ</t>
    </rPh>
    <rPh sb="2" eb="3">
      <t>ハ</t>
    </rPh>
    <rPh sb="6" eb="8">
      <t>ジョガイ</t>
    </rPh>
    <rPh sb="8" eb="9">
      <t>ハ</t>
    </rPh>
    <phoneticPr fontId="3"/>
  </si>
  <si>
    <t>異常なし</t>
    <rPh sb="0" eb="2">
      <t>イジョウ</t>
    </rPh>
    <phoneticPr fontId="5"/>
  </si>
  <si>
    <t>要指導者数</t>
    <rPh sb="3" eb="4">
      <t>シャ</t>
    </rPh>
    <rPh sb="4" eb="5">
      <t>スウ</t>
    </rPh>
    <phoneticPr fontId="5"/>
  </si>
  <si>
    <t>要指導</t>
    <rPh sb="0" eb="1">
      <t>ヨウ</t>
    </rPh>
    <rPh sb="1" eb="3">
      <t>シドウ</t>
    </rPh>
    <phoneticPr fontId="5"/>
  </si>
  <si>
    <t>要精検者数</t>
    <rPh sb="0" eb="1">
      <t>ヨウ</t>
    </rPh>
    <rPh sb="1" eb="3">
      <t>セイケン</t>
    </rPh>
    <rPh sb="3" eb="4">
      <t>シャ</t>
    </rPh>
    <rPh sb="4" eb="5">
      <t>カズ</t>
    </rPh>
    <phoneticPr fontId="5"/>
  </si>
  <si>
    <t>要精密検査</t>
    <rPh sb="1" eb="3">
      <t>セイミツ</t>
    </rPh>
    <rPh sb="3" eb="5">
      <t>ケンサ</t>
    </rPh>
    <phoneticPr fontId="5"/>
  </si>
  <si>
    <t>計</t>
    <rPh sb="0" eb="1">
      <t>ケイ</t>
    </rPh>
    <phoneticPr fontId="3"/>
  </si>
  <si>
    <t>健全歯</t>
    <rPh sb="0" eb="2">
      <t>ケンゼン</t>
    </rPh>
    <rPh sb="2" eb="3">
      <t>ハ</t>
    </rPh>
    <phoneticPr fontId="3"/>
  </si>
  <si>
    <t>要補綴歯</t>
    <rPh sb="0" eb="1">
      <t>ヨウ</t>
    </rPh>
    <phoneticPr fontId="3"/>
  </si>
  <si>
    <t>補綴歯</t>
  </si>
  <si>
    <t>０</t>
  </si>
  <si>
    <t>１</t>
  </si>
  <si>
    <t>ＢＯＰが１
かつ
ＰＤが０</t>
    <phoneticPr fontId="5"/>
  </si>
  <si>
    <t>口腔清掃
状態不良</t>
    <rPh sb="0" eb="2">
      <t>コウクウ</t>
    </rPh>
    <rPh sb="2" eb="4">
      <t>セイソウ</t>
    </rPh>
    <rPh sb="5" eb="7">
      <t>ジョウタイ</t>
    </rPh>
    <rPh sb="7" eb="9">
      <t>フリョウ</t>
    </rPh>
    <phoneticPr fontId="5"/>
  </si>
  <si>
    <t>歯石の付着
あり</t>
    <rPh sb="0" eb="2">
      <t>シセキ</t>
    </rPh>
    <rPh sb="3" eb="5">
      <t>フチャク</t>
    </rPh>
    <phoneticPr fontId="5"/>
  </si>
  <si>
    <t>生活習慣等</t>
    <rPh sb="0" eb="2">
      <t>セイカツ</t>
    </rPh>
    <rPh sb="2" eb="4">
      <t>シュウカン</t>
    </rPh>
    <rPh sb="4" eb="5">
      <t>トウ</t>
    </rPh>
    <phoneticPr fontId="5"/>
  </si>
  <si>
    <t>ＰＤが１</t>
    <phoneticPr fontId="5"/>
  </si>
  <si>
    <t>ＰＤが２</t>
    <phoneticPr fontId="5"/>
  </si>
  <si>
    <t>未処置歯</t>
    <rPh sb="0" eb="1">
      <t>ミ</t>
    </rPh>
    <rPh sb="1" eb="3">
      <t>ショチ</t>
    </rPh>
    <rPh sb="3" eb="4">
      <t>ハ</t>
    </rPh>
    <phoneticPr fontId="3"/>
  </si>
  <si>
    <t>要補綴歯</t>
    <rPh sb="0" eb="1">
      <t>ヨウ</t>
    </rPh>
    <rPh sb="1" eb="2">
      <t>ホ</t>
    </rPh>
    <rPh sb="2" eb="3">
      <t>テツ</t>
    </rPh>
    <rPh sb="3" eb="4">
      <t>ハ</t>
    </rPh>
    <phoneticPr fontId="5"/>
  </si>
  <si>
    <t>年齢</t>
    <rPh sb="0" eb="2">
      <t>ネンレイ</t>
    </rPh>
    <phoneticPr fontId="3"/>
  </si>
  <si>
    <t>区</t>
    <rPh sb="0" eb="1">
      <t>クブン</t>
    </rPh>
    <phoneticPr fontId="3"/>
  </si>
  <si>
    <t>４０歳</t>
    <rPh sb="2" eb="3">
      <t>サイ</t>
    </rPh>
    <phoneticPr fontId="3"/>
  </si>
  <si>
    <t>総　数</t>
    <phoneticPr fontId="3"/>
  </si>
  <si>
    <t>千　種</t>
    <phoneticPr fontId="3"/>
  </si>
  <si>
    <t>中　村</t>
    <phoneticPr fontId="3"/>
  </si>
  <si>
    <t>昭　和</t>
    <phoneticPr fontId="3"/>
  </si>
  <si>
    <t>瑞　穂</t>
    <phoneticPr fontId="3"/>
  </si>
  <si>
    <t>熱　田</t>
    <phoneticPr fontId="3"/>
  </si>
  <si>
    <t>中　川</t>
    <phoneticPr fontId="3"/>
  </si>
  <si>
    <t>守　山</t>
    <phoneticPr fontId="3"/>
  </si>
  <si>
    <t>名　東</t>
    <phoneticPr fontId="3"/>
  </si>
  <si>
    <t>天　白</t>
    <phoneticPr fontId="3"/>
  </si>
  <si>
    <t xml:space="preserve">   CPIコード</t>
    <phoneticPr fontId="5"/>
  </si>
  <si>
    <t>ＢＯＰ（歯肉出血）　　　０：健全　１：出血あり　　　
ＰＤ（歯周ポケット）　　０：健全　１：４～５mmに達するポケット　２：６mmを超えるポケット</t>
    <rPh sb="4" eb="6">
      <t>シニク</t>
    </rPh>
    <rPh sb="6" eb="8">
      <t>シュッケツ</t>
    </rPh>
    <rPh sb="14" eb="16">
      <t>ケンゼン</t>
    </rPh>
    <rPh sb="19" eb="21">
      <t>シュッケツ</t>
    </rPh>
    <rPh sb="30" eb="32">
      <t>シシュウ</t>
    </rPh>
    <rPh sb="41" eb="43">
      <t>ケンゼン</t>
    </rPh>
    <rPh sb="52" eb="53">
      <t>タッ</t>
    </rPh>
    <rPh sb="66" eb="67">
      <t>コ</t>
    </rPh>
    <phoneticPr fontId="5"/>
  </si>
  <si>
    <t>ＢＯＰ</t>
    <phoneticPr fontId="5"/>
  </si>
  <si>
    <t>ＰＤ</t>
    <phoneticPr fontId="5"/>
  </si>
  <si>
    <t>ＢＯＰが１
かつ
ＰＤが０</t>
    <phoneticPr fontId="5"/>
  </si>
  <si>
    <t>ＰＤが１</t>
    <phoneticPr fontId="5"/>
  </si>
  <si>
    <t>ＰＤが２</t>
    <phoneticPr fontId="5"/>
  </si>
  <si>
    <t>４５歳</t>
    <rPh sb="2" eb="3">
      <t>サイ</t>
    </rPh>
    <phoneticPr fontId="3"/>
  </si>
  <si>
    <t>千　種</t>
    <phoneticPr fontId="3"/>
  </si>
  <si>
    <t>中　村</t>
    <phoneticPr fontId="3"/>
  </si>
  <si>
    <t>昭　和</t>
    <phoneticPr fontId="3"/>
  </si>
  <si>
    <t>瑞　穂</t>
    <phoneticPr fontId="3"/>
  </si>
  <si>
    <t>熱　田</t>
    <phoneticPr fontId="3"/>
  </si>
  <si>
    <t>中　川</t>
    <phoneticPr fontId="3"/>
  </si>
  <si>
    <t>天　白</t>
    <phoneticPr fontId="3"/>
  </si>
  <si>
    <t xml:space="preserve">   CPIコード</t>
    <phoneticPr fontId="5"/>
  </si>
  <si>
    <t>表７-３   歯周疾患検診（50歳、55歳）実施件数、区（保健センター）別</t>
    <rPh sb="7" eb="9">
      <t>シシュウ</t>
    </rPh>
    <rPh sb="9" eb="11">
      <t>シッカン</t>
    </rPh>
    <rPh sb="11" eb="13">
      <t>ケンシン</t>
    </rPh>
    <rPh sb="20" eb="21">
      <t>サイ</t>
    </rPh>
    <rPh sb="22" eb="24">
      <t>ジッシ</t>
    </rPh>
    <rPh sb="24" eb="26">
      <t>ケンスウ</t>
    </rPh>
    <phoneticPr fontId="3"/>
  </si>
  <si>
    <t>ＢＯＰ</t>
    <phoneticPr fontId="5"/>
  </si>
  <si>
    <t>ＰＤ</t>
    <phoneticPr fontId="5"/>
  </si>
  <si>
    <t>５０歳</t>
    <rPh sb="2" eb="3">
      <t>サイ</t>
    </rPh>
    <phoneticPr fontId="3"/>
  </si>
  <si>
    <t>総　数</t>
    <phoneticPr fontId="3"/>
  </si>
  <si>
    <t>昭　和</t>
    <phoneticPr fontId="3"/>
  </si>
  <si>
    <t>中　川</t>
    <phoneticPr fontId="3"/>
  </si>
  <si>
    <t>守　山</t>
    <phoneticPr fontId="3"/>
  </si>
  <si>
    <t>名　東</t>
    <phoneticPr fontId="3"/>
  </si>
  <si>
    <t>ＰＤが１</t>
    <phoneticPr fontId="5"/>
  </si>
  <si>
    <t>ＰＤが２</t>
    <phoneticPr fontId="5"/>
  </si>
  <si>
    <t>５５歳</t>
    <rPh sb="2" eb="3">
      <t>サイ</t>
    </rPh>
    <phoneticPr fontId="3"/>
  </si>
  <si>
    <t>千　種</t>
    <phoneticPr fontId="3"/>
  </si>
  <si>
    <t>昭　和</t>
    <phoneticPr fontId="3"/>
  </si>
  <si>
    <t>瑞　穂</t>
    <phoneticPr fontId="3"/>
  </si>
  <si>
    <t>熱　田</t>
    <phoneticPr fontId="3"/>
  </si>
  <si>
    <t>表７-３   歯周疾患検診（60歳、65歳）実施件数、区（保健センター）別</t>
    <rPh sb="7" eb="9">
      <t>シシュウ</t>
    </rPh>
    <rPh sb="9" eb="11">
      <t>シッカン</t>
    </rPh>
    <rPh sb="11" eb="13">
      <t>ケンシン</t>
    </rPh>
    <rPh sb="20" eb="21">
      <t>サイ</t>
    </rPh>
    <rPh sb="22" eb="24">
      <t>ジッシ</t>
    </rPh>
    <rPh sb="24" eb="26">
      <t>ケンスウ</t>
    </rPh>
    <phoneticPr fontId="3"/>
  </si>
  <si>
    <t>ＰＤ</t>
    <phoneticPr fontId="5"/>
  </si>
  <si>
    <t>ＢＯＰが１
かつ
ＰＤが０</t>
    <phoneticPr fontId="5"/>
  </si>
  <si>
    <t>ＰＤが１</t>
    <phoneticPr fontId="5"/>
  </si>
  <si>
    <t>ＰＤが２</t>
    <phoneticPr fontId="5"/>
  </si>
  <si>
    <t>６０歳</t>
    <rPh sb="2" eb="3">
      <t>サイ</t>
    </rPh>
    <phoneticPr fontId="3"/>
  </si>
  <si>
    <t>総　数</t>
    <phoneticPr fontId="3"/>
  </si>
  <si>
    <t>千　種</t>
    <phoneticPr fontId="3"/>
  </si>
  <si>
    <t>６５歳</t>
    <rPh sb="2" eb="3">
      <t>サイ</t>
    </rPh>
    <phoneticPr fontId="3"/>
  </si>
  <si>
    <t>瑞　穂</t>
    <phoneticPr fontId="3"/>
  </si>
  <si>
    <t>名　東</t>
    <phoneticPr fontId="3"/>
  </si>
  <si>
    <t>表７-３   歯周疾患検診（70歳、75歳）実施件数、区（保健センター）別</t>
    <rPh sb="7" eb="9">
      <t>シシュウ</t>
    </rPh>
    <rPh sb="9" eb="11">
      <t>シッカン</t>
    </rPh>
    <rPh sb="11" eb="13">
      <t>ケンシン</t>
    </rPh>
    <rPh sb="20" eb="21">
      <t>サイ</t>
    </rPh>
    <rPh sb="22" eb="24">
      <t>ジッシ</t>
    </rPh>
    <rPh sb="24" eb="26">
      <t>ケンスウ</t>
    </rPh>
    <phoneticPr fontId="3"/>
  </si>
  <si>
    <t>ＢＯＰ</t>
    <phoneticPr fontId="5"/>
  </si>
  <si>
    <t>ＰＤ</t>
    <phoneticPr fontId="5"/>
  </si>
  <si>
    <t>ＢＯＰが１
かつ
ＰＤが０</t>
    <phoneticPr fontId="5"/>
  </si>
  <si>
    <t>ＰＤが１</t>
    <phoneticPr fontId="5"/>
  </si>
  <si>
    <t>ＰＤが２</t>
    <phoneticPr fontId="5"/>
  </si>
  <si>
    <t>７０歳</t>
    <rPh sb="2" eb="3">
      <t>サイ</t>
    </rPh>
    <phoneticPr fontId="3"/>
  </si>
  <si>
    <t>総　数</t>
    <phoneticPr fontId="3"/>
  </si>
  <si>
    <t>千　種</t>
    <phoneticPr fontId="3"/>
  </si>
  <si>
    <t>ＰＤ</t>
    <phoneticPr fontId="5"/>
  </si>
  <si>
    <t>ＢＯＰが１
かつ
ＰＤが０</t>
    <phoneticPr fontId="5"/>
  </si>
  <si>
    <t>７５歳</t>
    <rPh sb="2" eb="3">
      <t>サイ</t>
    </rPh>
    <phoneticPr fontId="3"/>
  </si>
  <si>
    <t>守　山</t>
    <phoneticPr fontId="3"/>
  </si>
  <si>
    <t>表７-３   歯周疾患検診（80歳）実施件数、区（保健センター）別</t>
    <rPh sb="7" eb="9">
      <t>シシュウ</t>
    </rPh>
    <rPh sb="9" eb="11">
      <t>シッカン</t>
    </rPh>
    <rPh sb="11" eb="13">
      <t>ケンシン</t>
    </rPh>
    <rPh sb="18" eb="20">
      <t>ジッシ</t>
    </rPh>
    <rPh sb="20" eb="22">
      <t>ケンスウ</t>
    </rPh>
    <phoneticPr fontId="3"/>
  </si>
  <si>
    <t>ＰＤが２</t>
    <phoneticPr fontId="5"/>
  </si>
  <si>
    <t>８０歳</t>
    <rPh sb="2" eb="3">
      <t>サイ</t>
    </rPh>
    <phoneticPr fontId="3"/>
  </si>
  <si>
    <t>中　村</t>
    <phoneticPr fontId="3"/>
  </si>
  <si>
    <t>中　川</t>
    <phoneticPr fontId="3"/>
  </si>
  <si>
    <t xml:space="preserve">   CPIコード</t>
    <phoneticPr fontId="5"/>
  </si>
  <si>
    <t>表７－７   予防処置(フッ化物塗布)件数、区(保健センター)別</t>
    <rPh sb="14" eb="15">
      <t>カ</t>
    </rPh>
    <rPh sb="15" eb="16">
      <t>ブツ</t>
    </rPh>
    <phoneticPr fontId="3"/>
  </si>
  <si>
    <t>事業名</t>
  </si>
  <si>
    <t>１歳6か月児</t>
  </si>
  <si>
    <t>むし歯予防</t>
  </si>
  <si>
    <t>3歳児健康</t>
  </si>
  <si>
    <t>母と子の歯</t>
    <rPh sb="0" eb="1">
      <t>ハハ</t>
    </rPh>
    <rPh sb="2" eb="3">
      <t>コ</t>
    </rPh>
    <rPh sb="4" eb="5">
      <t>ハ</t>
    </rPh>
    <phoneticPr fontId="3"/>
  </si>
  <si>
    <t>区</t>
    <phoneticPr fontId="5"/>
  </si>
  <si>
    <t>健 康 診 査</t>
  </si>
  <si>
    <t>教      室</t>
  </si>
  <si>
    <t>診      査</t>
  </si>
  <si>
    <t>の健康教室</t>
    <rPh sb="1" eb="3">
      <t>ケンコウ</t>
    </rPh>
    <rPh sb="3" eb="5">
      <t>キョウシツ</t>
    </rPh>
    <phoneticPr fontId="3"/>
  </si>
  <si>
    <t>区(保健所)</t>
  </si>
  <si>
    <t>総 　　 数</t>
  </si>
  <si>
    <t>千 　　 種</t>
  </si>
  <si>
    <t>中 　　 村</t>
  </si>
  <si>
    <t>昭 　　 和</t>
  </si>
  <si>
    <t>瑞 　　 穂</t>
  </si>
  <si>
    <t>熱  　　田</t>
  </si>
  <si>
    <t>中 　　 川</t>
  </si>
  <si>
    <t>守 　　山</t>
  </si>
  <si>
    <t>名 　　 東</t>
  </si>
  <si>
    <t>天 　　 白</t>
  </si>
  <si>
    <t>表７-１３   ４歳児及び５歳児歯の健康づくり事業実施状況、区(保健センター)別</t>
    <rPh sb="9" eb="11">
      <t>サイジ</t>
    </rPh>
    <rPh sb="11" eb="12">
      <t>オヨ</t>
    </rPh>
    <rPh sb="14" eb="16">
      <t>サイジ</t>
    </rPh>
    <rPh sb="16" eb="17">
      <t>ハ</t>
    </rPh>
    <rPh sb="18" eb="20">
      <t>ケンコウ</t>
    </rPh>
    <rPh sb="23" eb="25">
      <t>ジギョウ</t>
    </rPh>
    <phoneticPr fontId="3"/>
  </si>
  <si>
    <t>歯科医師・歯科衛生士
による健康教育</t>
    <rPh sb="0" eb="2">
      <t>シカ</t>
    </rPh>
    <rPh sb="2" eb="4">
      <t>イシ</t>
    </rPh>
    <rPh sb="5" eb="7">
      <t>シカ</t>
    </rPh>
    <rPh sb="7" eb="10">
      <t>エイセイシ</t>
    </rPh>
    <rPh sb="14" eb="16">
      <t>ケンコウ</t>
    </rPh>
    <rPh sb="16" eb="18">
      <t>キョウイク</t>
    </rPh>
    <phoneticPr fontId="3"/>
  </si>
  <si>
    <t>歯科講習会</t>
    <rPh sb="0" eb="2">
      <t>シカ</t>
    </rPh>
    <rPh sb="2" eb="5">
      <t>コウシュウカイ</t>
    </rPh>
    <phoneticPr fontId="3"/>
  </si>
  <si>
    <t>フッ化物洗口</t>
    <rPh sb="2" eb="3">
      <t>カ</t>
    </rPh>
    <rPh sb="3" eb="4">
      <t>ブツ</t>
    </rPh>
    <rPh sb="4" eb="5">
      <t>セン</t>
    </rPh>
    <rPh sb="5" eb="6">
      <t>コウ</t>
    </rPh>
    <phoneticPr fontId="3"/>
  </si>
  <si>
    <t>区分</t>
  </si>
  <si>
    <t>実施状況</t>
    <rPh sb="0" eb="2">
      <t>ジッシ</t>
    </rPh>
    <rPh sb="2" eb="4">
      <t>ジョウキョウ</t>
    </rPh>
    <phoneticPr fontId="5"/>
  </si>
  <si>
    <t>園への推進</t>
    <rPh sb="0" eb="1">
      <t>エン</t>
    </rPh>
    <rPh sb="3" eb="5">
      <t>スイシン</t>
    </rPh>
    <phoneticPr fontId="3"/>
  </si>
  <si>
    <t>園への支援</t>
    <rPh sb="0" eb="1">
      <t>エン</t>
    </rPh>
    <rPh sb="3" eb="5">
      <t>シエン</t>
    </rPh>
    <phoneticPr fontId="5"/>
  </si>
  <si>
    <t>実施施設数</t>
    <rPh sb="0" eb="2">
      <t>ジッシ</t>
    </rPh>
    <phoneticPr fontId="3"/>
  </si>
  <si>
    <t>実施延人員</t>
    <rPh sb="0" eb="2">
      <t>ジッシ</t>
    </rPh>
    <rPh sb="2" eb="3">
      <t>ノベ</t>
    </rPh>
    <phoneticPr fontId="3"/>
  </si>
  <si>
    <t>参加施設数</t>
    <rPh sb="0" eb="2">
      <t>サンカ</t>
    </rPh>
    <rPh sb="2" eb="5">
      <t>シセツスウ</t>
    </rPh>
    <phoneticPr fontId="3"/>
  </si>
  <si>
    <t>参加人員</t>
    <rPh sb="0" eb="2">
      <t>サンカ</t>
    </rPh>
    <rPh sb="2" eb="4">
      <t>ジンイン</t>
    </rPh>
    <phoneticPr fontId="3"/>
  </si>
  <si>
    <t>実施人員</t>
    <rPh sb="0" eb="2">
      <t>ジッシ</t>
    </rPh>
    <phoneticPr fontId="3"/>
  </si>
  <si>
    <t>園</t>
    <rPh sb="0" eb="1">
      <t>エン</t>
    </rPh>
    <phoneticPr fontId="3"/>
  </si>
  <si>
    <t>人</t>
    <rPh sb="0" eb="1">
      <t>ニン</t>
    </rPh>
    <phoneticPr fontId="3"/>
  </si>
  <si>
    <t>総  　　　数</t>
  </si>
  <si>
    <t>千  　　　種</t>
  </si>
  <si>
    <t>中 　　　 村</t>
  </si>
  <si>
    <t>昭  　　　和</t>
  </si>
  <si>
    <t>瑞 　　　 穂</t>
  </si>
  <si>
    <t>熱 　　　 田</t>
  </si>
  <si>
    <t>中  　　　川</t>
  </si>
  <si>
    <t>守 　　　 山</t>
  </si>
  <si>
    <t>名  　　　東</t>
  </si>
  <si>
    <t>天 　　　 白</t>
  </si>
  <si>
    <t>令和元年度</t>
  </si>
  <si>
    <t>令和元年度</t>
    <rPh sb="0" eb="2">
      <t>レイワ</t>
    </rPh>
    <rPh sb="2" eb="3">
      <t>ガン</t>
    </rPh>
    <phoneticPr fontId="3"/>
  </si>
  <si>
    <t>令和元年度</t>
    <phoneticPr fontId="2"/>
  </si>
  <si>
    <t>令和元年度</t>
    <phoneticPr fontId="5"/>
  </si>
  <si>
    <t>令和元年度</t>
    <phoneticPr fontId="5"/>
  </si>
  <si>
    <t>の状況（CPI コード）</t>
  </si>
  <si>
    <t>歯周組織</t>
    <phoneticPr fontId="2"/>
  </si>
  <si>
    <t>総　数</t>
    <phoneticPr fontId="2"/>
  </si>
  <si>
    <t>千　種</t>
    <phoneticPr fontId="2"/>
  </si>
  <si>
    <t>中　村</t>
    <phoneticPr fontId="2"/>
  </si>
  <si>
    <t>昭　和</t>
    <phoneticPr fontId="2"/>
  </si>
  <si>
    <t>瑞　穂</t>
    <phoneticPr fontId="2"/>
  </si>
  <si>
    <t>熱　田</t>
    <phoneticPr fontId="2"/>
  </si>
  <si>
    <t>中　川</t>
    <phoneticPr fontId="2"/>
  </si>
  <si>
    <t>守　山</t>
    <phoneticPr fontId="2"/>
  </si>
  <si>
    <t>名　東</t>
    <phoneticPr fontId="2"/>
  </si>
  <si>
    <t>天　白</t>
    <phoneticPr fontId="2"/>
  </si>
  <si>
    <t>　区</t>
    <phoneticPr fontId="5"/>
  </si>
  <si>
    <t>表７-８  1歳6か月児健康診査件数(歯科)、区(保健センター)別</t>
    <phoneticPr fontId="3"/>
  </si>
  <si>
    <t>表７-９  むし歯予防教室実施件数、区（保健センター）別</t>
    <phoneticPr fontId="3"/>
  </si>
  <si>
    <r>
      <t xml:space="preserve">表７-１１   </t>
    </r>
    <r>
      <rPr>
        <b/>
        <sz val="11"/>
        <color theme="1"/>
        <rFont val="ＭＳ Ｐゴシック"/>
        <family val="3"/>
        <charset val="128"/>
        <scheme val="minor"/>
      </rPr>
      <t>母と子の歯の健康教室実施件数(幼児)、区（保健センター）別</t>
    </r>
    <rPh sb="8" eb="9">
      <t>ハハ</t>
    </rPh>
    <rPh sb="10" eb="11">
      <t>コ</t>
    </rPh>
    <rPh sb="12" eb="13">
      <t>ハ</t>
    </rPh>
    <rPh sb="14" eb="16">
      <t>ケンコウ</t>
    </rPh>
    <rPh sb="16" eb="18">
      <t>キョウシツ</t>
    </rPh>
    <rPh sb="18" eb="20">
      <t>ジッシ</t>
    </rPh>
    <rPh sb="20" eb="22">
      <t>ケンスウ</t>
    </rPh>
    <rPh sb="23" eb="25">
      <t>ヨウジ</t>
    </rPh>
    <rPh sb="27" eb="28">
      <t>ク</t>
    </rPh>
    <phoneticPr fontId="3"/>
  </si>
  <si>
    <t>区　　</t>
    <phoneticPr fontId="5"/>
  </si>
  <si>
    <t>判                 定</t>
    <phoneticPr fontId="20"/>
  </si>
  <si>
    <t>異常なし</t>
    <rPh sb="0" eb="2">
      <t>イジョウ</t>
    </rPh>
    <phoneticPr fontId="3"/>
  </si>
  <si>
    <t>要精密検査</t>
    <rPh sb="0" eb="1">
      <t>ヨウ</t>
    </rPh>
    <rPh sb="1" eb="3">
      <t>セイミツ</t>
    </rPh>
    <rPh sb="3" eb="5">
      <t>ケンサ</t>
    </rPh>
    <phoneticPr fontId="3"/>
  </si>
  <si>
    <t>BOP（歯肉出血）=0
PD（歯周ポケット）=0</t>
    <rPh sb="4" eb="5">
      <t>ハ</t>
    </rPh>
    <rPh sb="5" eb="6">
      <t>ニク</t>
    </rPh>
    <rPh sb="6" eb="8">
      <t>シュッケツ</t>
    </rPh>
    <rPh sb="15" eb="17">
      <t>シシュウ</t>
    </rPh>
    <phoneticPr fontId="2"/>
  </si>
  <si>
    <t>BOP（歯肉出血）=1かつ
　　PD（歯周ポケット）=0
口腔清掃状態不良
歯石の付着あり</t>
    <rPh sb="4" eb="6">
      <t>シニク</t>
    </rPh>
    <rPh sb="6" eb="8">
      <t>シュッケツ</t>
    </rPh>
    <rPh sb="19" eb="21">
      <t>シシュウ</t>
    </rPh>
    <phoneticPr fontId="2"/>
  </si>
  <si>
    <t>PD（歯周ポケット）=1
PD（歯周ポケット）=2
未処置歯あり
要補綴歯あり</t>
    <rPh sb="3" eb="5">
      <t>シシュウ</t>
    </rPh>
    <rPh sb="16" eb="18">
      <t>シシュウ</t>
    </rPh>
    <rPh sb="26" eb="27">
      <t>ミ</t>
    </rPh>
    <rPh sb="27" eb="29">
      <t>ショチ</t>
    </rPh>
    <rPh sb="29" eb="30">
      <t>ハ</t>
    </rPh>
    <rPh sb="33" eb="34">
      <t>ヨウ</t>
    </rPh>
    <rPh sb="34" eb="36">
      <t>ホテツ</t>
    </rPh>
    <rPh sb="36" eb="37">
      <t>ハ</t>
    </rPh>
    <phoneticPr fontId="2"/>
  </si>
  <si>
    <t>ＢＯＰ（歯肉出血）    ０：健全　１：出血あり　　　
ＰＤ（歯周ポケット）  ０：健全　１：４～５mmに達するポケット　２：６mmを超えるポケット</t>
    <rPh sb="4" eb="6">
      <t>シニク</t>
    </rPh>
    <rPh sb="6" eb="8">
      <t>シュッケツ</t>
    </rPh>
    <rPh sb="15" eb="17">
      <t>ケンゼン</t>
    </rPh>
    <rPh sb="20" eb="22">
      <t>シュッケツ</t>
    </rPh>
    <rPh sb="31" eb="33">
      <t>シシュウ</t>
    </rPh>
    <rPh sb="42" eb="44">
      <t>ケンゼン</t>
    </rPh>
    <rPh sb="53" eb="54">
      <t>タッ</t>
    </rPh>
    <rPh sb="67" eb="68">
      <t>コ</t>
    </rPh>
    <phoneticPr fontId="5"/>
  </si>
  <si>
    <t>-</t>
  </si>
  <si>
    <t>区       分</t>
    <phoneticPr fontId="3"/>
  </si>
  <si>
    <t>45-49歳</t>
    <phoneticPr fontId="3"/>
  </si>
  <si>
    <t>65-69歳</t>
    <phoneticPr fontId="3"/>
  </si>
  <si>
    <t>区       分</t>
    <phoneticPr fontId="3"/>
  </si>
  <si>
    <t>20歳　　　　　　　　　　　未満</t>
    <phoneticPr fontId="5"/>
  </si>
  <si>
    <t>35歳　　　　　　　　以上</t>
    <phoneticPr fontId="5"/>
  </si>
  <si>
    <t>受  診  者  数</t>
    <phoneticPr fontId="3"/>
  </si>
  <si>
    <t>受  診  者  数</t>
    <phoneticPr fontId="3"/>
  </si>
  <si>
    <t>（新）診査結果</t>
    <rPh sb="1" eb="2">
      <t>シン</t>
    </rPh>
    <rPh sb="3" eb="5">
      <t>シンサ</t>
    </rPh>
    <rPh sb="5" eb="7">
      <t>ケッカ</t>
    </rPh>
    <phoneticPr fontId="2"/>
  </si>
  <si>
    <t>異常なし</t>
    <rPh sb="0" eb="2">
      <t>イジョウ</t>
    </rPh>
    <phoneticPr fontId="2"/>
  </si>
  <si>
    <t>要指導</t>
    <rPh sb="0" eb="1">
      <t>ヨウ</t>
    </rPh>
    <rPh sb="1" eb="3">
      <t>シドウ</t>
    </rPh>
    <phoneticPr fontId="2"/>
  </si>
  <si>
    <t>要精密検査</t>
    <rPh sb="0" eb="1">
      <t>ヨウ</t>
    </rPh>
    <rPh sb="1" eb="3">
      <t>セイミツ</t>
    </rPh>
    <rPh sb="3" eb="5">
      <t>ケンサ</t>
    </rPh>
    <phoneticPr fontId="2"/>
  </si>
  <si>
    <t>（旧）診査結果</t>
    <rPh sb="1" eb="2">
      <t>キュウ</t>
    </rPh>
    <rPh sb="3" eb="5">
      <t>シンサ</t>
    </rPh>
    <rPh sb="5" eb="7">
      <t>ケッカ</t>
    </rPh>
    <phoneticPr fontId="2"/>
  </si>
  <si>
    <t>ＢＯＰ（歯肉出血）    ０：健全　１：出血あり　　　
ＰＤ（歯周ポケット）  ０：健全　１：４～５mmに達するポケット　２：６mmを超えるポケット</t>
    <phoneticPr fontId="2"/>
  </si>
  <si>
    <t>う　　蝕</t>
    <phoneticPr fontId="3"/>
  </si>
  <si>
    <t>有病者率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</si>
</sst>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0.00_ "/>
    <numFmt numFmtId="178" formatCode="* #,##0;* \-#,##0;* &quot;-&quot;;@"/>
    <numFmt numFmtId="179" formatCode="0.00_);[Red]\(0.00\)"/>
  </numFmts>
  <fonts count="28"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8"/>
      </top>
      <bottom/>
      <diagonal/>
    </border>
  </borders>
  <cellStyleXfs count="7">
    <xf numFmtId="0" fontId="0" fillId="0" borderId="0"/>
    <xf numFmtId="0" fontId="1" fillId="0" borderId="0"/>
    <xf numFmtId="0" fontId="9" fillId="0" borderId="0"/>
    <xf numFmtId="0" fontId="9" fillId="0" borderId="0"/>
    <xf numFmtId="0" fontId="11" fillId="0" borderId="0"/>
    <xf numFmtId="9" fontId="13" fillId="0" borderId="0" applyFont="0" applyFill="0" applyBorder="0" applyAlignment="0" applyProtection="0"/>
    <xf numFmtId="38" fontId="13" fillId="0" borderId="0" applyFont="0" applyFill="0" applyBorder="0" applyAlignment="0" applyProtection="0"/>
  </cellStyleXfs>
  <cellXfs count="482">
    <xf numFmtId="0" fontId="0" fillId="0" borderId="0" xfId="0"/>
    <xf numFmtId="0" fontId="1" fillId="0" borderId="0" xfId="1" applyFill="1"/>
    <xf numFmtId="0" fontId="1" fillId="0" borderId="0" xfId="1" applyFont="1" applyFill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0" fontId="1" fillId="0" borderId="0" xfId="1" applyFill="1" applyBorder="1"/>
    <xf numFmtId="0" fontId="4" fillId="0" borderId="2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8" fillId="0" borderId="0" xfId="1" applyFont="1" applyFill="1"/>
    <xf numFmtId="0" fontId="4" fillId="0" borderId="1" xfId="1" applyFont="1" applyFill="1" applyBorder="1"/>
    <xf numFmtId="0" fontId="4" fillId="0" borderId="2" xfId="1" applyFont="1" applyFill="1" applyBorder="1"/>
    <xf numFmtId="0" fontId="7" fillId="0" borderId="20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4" fillId="0" borderId="21" xfId="1" applyFont="1" applyFill="1" applyBorder="1" applyAlignment="1">
      <alignment vertical="center"/>
    </xf>
    <xf numFmtId="41" fontId="6" fillId="0" borderId="13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4" fillId="0" borderId="22" xfId="1" applyFont="1" applyFill="1" applyBorder="1" applyAlignment="1">
      <alignment vertical="center"/>
    </xf>
    <xf numFmtId="0" fontId="4" fillId="0" borderId="23" xfId="1" applyFont="1" applyFill="1" applyBorder="1" applyAlignment="1">
      <alignment vertical="center"/>
    </xf>
    <xf numFmtId="41" fontId="6" fillId="0" borderId="13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center"/>
    </xf>
    <xf numFmtId="0" fontId="4" fillId="0" borderId="24" xfId="1" applyFont="1" applyFill="1" applyBorder="1" applyAlignment="1">
      <alignment horizontal="distributed" vertical="center"/>
    </xf>
    <xf numFmtId="41" fontId="1" fillId="0" borderId="0" xfId="1" applyNumberFormat="1" applyFill="1"/>
    <xf numFmtId="0" fontId="4" fillId="0" borderId="13" xfId="1" applyFont="1" applyFill="1" applyBorder="1" applyAlignment="1">
      <alignment horizontal="center" vertical="top"/>
    </xf>
    <xf numFmtId="0" fontId="4" fillId="0" borderId="22" xfId="1" applyFont="1" applyFill="1" applyBorder="1" applyAlignment="1">
      <alignment horizontal="distributed" vertical="center"/>
    </xf>
    <xf numFmtId="0" fontId="4" fillId="0" borderId="13" xfId="1" applyFont="1" applyFill="1" applyBorder="1" applyAlignment="1">
      <alignment horizontal="center"/>
    </xf>
    <xf numFmtId="41" fontId="4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right"/>
    </xf>
    <xf numFmtId="0" fontId="4" fillId="0" borderId="31" xfId="1" applyFont="1" applyFill="1" applyBorder="1" applyAlignment="1">
      <alignment horizontal="center" vertical="center" wrapText="1"/>
    </xf>
    <xf numFmtId="176" fontId="10" fillId="0" borderId="0" xfId="3" applyNumberFormat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horizontal="right" vertical="center"/>
    </xf>
    <xf numFmtId="0" fontId="11" fillId="0" borderId="0" xfId="4" applyFill="1"/>
    <xf numFmtId="0" fontId="1" fillId="0" borderId="0" xfId="4" applyFont="1" applyFill="1"/>
    <xf numFmtId="0" fontId="4" fillId="0" borderId="1" xfId="4" applyFont="1" applyFill="1" applyBorder="1"/>
    <xf numFmtId="0" fontId="4" fillId="0" borderId="2" xfId="4" applyFont="1" applyFill="1" applyBorder="1"/>
    <xf numFmtId="0" fontId="4" fillId="0" borderId="1" xfId="4" applyFont="1" applyFill="1" applyBorder="1" applyAlignment="1">
      <alignment vertical="center"/>
    </xf>
    <xf numFmtId="0" fontId="4" fillId="0" borderId="1" xfId="4" applyFont="1" applyFill="1" applyBorder="1" applyAlignment="1">
      <alignment horizontal="right" vertical="center"/>
    </xf>
    <xf numFmtId="0" fontId="4" fillId="0" borderId="38" xfId="4" applyFont="1" applyFill="1" applyBorder="1" applyAlignment="1">
      <alignment horizontal="right" vertical="center"/>
    </xf>
    <xf numFmtId="0" fontId="4" fillId="0" borderId="38" xfId="4" applyFont="1" applyFill="1" applyBorder="1" applyAlignment="1">
      <alignment horizontal="center"/>
    </xf>
    <xf numFmtId="0" fontId="4" fillId="0" borderId="35" xfId="4" applyFont="1" applyFill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0" fontId="4" fillId="0" borderId="23" xfId="4" applyFont="1" applyFill="1" applyBorder="1" applyAlignment="1">
      <alignment vertical="center"/>
    </xf>
    <xf numFmtId="0" fontId="4" fillId="0" borderId="44" xfId="4" applyFont="1" applyFill="1" applyBorder="1" applyAlignment="1">
      <alignment horizontal="center" vertical="center"/>
    </xf>
    <xf numFmtId="0" fontId="4" fillId="0" borderId="45" xfId="4" applyFont="1" applyFill="1" applyBorder="1" applyAlignment="1">
      <alignment horizontal="center" vertical="center"/>
    </xf>
    <xf numFmtId="0" fontId="4" fillId="0" borderId="30" xfId="4" applyFont="1" applyFill="1" applyBorder="1" applyAlignment="1">
      <alignment horizontal="center" vertical="center"/>
    </xf>
    <xf numFmtId="0" fontId="4" fillId="0" borderId="21" xfId="4" applyFont="1" applyFill="1" applyBorder="1" applyAlignment="1">
      <alignment horizontal="center" vertical="center"/>
    </xf>
    <xf numFmtId="0" fontId="4" fillId="0" borderId="22" xfId="4" applyFont="1" applyFill="1" applyBorder="1" applyAlignment="1">
      <alignment horizontal="center" vertical="center"/>
    </xf>
    <xf numFmtId="0" fontId="4" fillId="0" borderId="24" xfId="4" applyFont="1" applyFill="1" applyBorder="1" applyAlignment="1">
      <alignment vertical="center"/>
    </xf>
    <xf numFmtId="0" fontId="4" fillId="0" borderId="24" xfId="4" applyFont="1" applyFill="1" applyBorder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12" fillId="0" borderId="13" xfId="4" applyFont="1" applyFill="1" applyBorder="1" applyAlignment="1">
      <alignment horizontal="right" vertical="top"/>
    </xf>
    <xf numFmtId="0" fontId="12" fillId="0" borderId="46" xfId="4" applyFont="1" applyFill="1" applyBorder="1" applyAlignment="1">
      <alignment horizontal="right" vertical="top"/>
    </xf>
    <xf numFmtId="0" fontId="12" fillId="0" borderId="0" xfId="4" applyFont="1" applyFill="1" applyBorder="1" applyAlignment="1">
      <alignment horizontal="right" vertical="top"/>
    </xf>
    <xf numFmtId="0" fontId="4" fillId="0" borderId="0" xfId="4" applyFont="1" applyFill="1" applyBorder="1" applyAlignment="1">
      <alignment horizontal="right" vertical="top"/>
    </xf>
    <xf numFmtId="0" fontId="4" fillId="0" borderId="46" xfId="4" applyFont="1" applyFill="1" applyBorder="1" applyAlignment="1">
      <alignment horizontal="right" vertical="top"/>
    </xf>
    <xf numFmtId="0" fontId="6" fillId="0" borderId="47" xfId="4" applyFont="1" applyFill="1" applyBorder="1" applyAlignment="1">
      <alignment horizontal="center" vertical="center"/>
    </xf>
    <xf numFmtId="41" fontId="6" fillId="0" borderId="13" xfId="4" applyNumberFormat="1" applyFont="1" applyFill="1" applyBorder="1" applyAlignment="1">
      <alignment vertical="center"/>
    </xf>
    <xf numFmtId="41" fontId="6" fillId="0" borderId="0" xfId="4" applyNumberFormat="1" applyFont="1" applyFill="1" applyAlignment="1">
      <alignment vertical="center"/>
    </xf>
    <xf numFmtId="177" fontId="6" fillId="0" borderId="0" xfId="4" applyNumberFormat="1" applyFont="1" applyFill="1" applyAlignment="1">
      <alignment vertical="center"/>
    </xf>
    <xf numFmtId="177" fontId="6" fillId="0" borderId="0" xfId="5" applyNumberFormat="1" applyFont="1" applyFill="1" applyBorder="1" applyAlignment="1">
      <alignment vertical="center"/>
    </xf>
    <xf numFmtId="0" fontId="4" fillId="0" borderId="47" xfId="4" applyFont="1" applyFill="1" applyBorder="1" applyAlignment="1">
      <alignment horizontal="center" vertical="center"/>
    </xf>
    <xf numFmtId="41" fontId="4" fillId="0" borderId="0" xfId="4" applyNumberFormat="1" applyFont="1" applyFill="1" applyAlignment="1">
      <alignment vertical="center"/>
    </xf>
    <xf numFmtId="177" fontId="4" fillId="0" borderId="0" xfId="4" applyNumberFormat="1" applyFont="1" applyFill="1" applyAlignment="1">
      <alignment vertical="center"/>
    </xf>
    <xf numFmtId="177" fontId="4" fillId="0" borderId="0" xfId="5" applyNumberFormat="1" applyFont="1" applyFill="1" applyBorder="1" applyAlignment="1">
      <alignment vertical="center"/>
    </xf>
    <xf numFmtId="0" fontId="4" fillId="0" borderId="48" xfId="4" applyFont="1" applyFill="1" applyBorder="1" applyAlignment="1">
      <alignment horizontal="center" vertical="center"/>
    </xf>
    <xf numFmtId="41" fontId="4" fillId="0" borderId="1" xfId="4" applyNumberFormat="1" applyFont="1" applyFill="1" applyBorder="1" applyAlignment="1">
      <alignment vertical="center"/>
    </xf>
    <xf numFmtId="41" fontId="4" fillId="0" borderId="2" xfId="4" applyNumberFormat="1" applyFont="1" applyFill="1" applyBorder="1" applyAlignment="1">
      <alignment vertical="center"/>
    </xf>
    <xf numFmtId="177" fontId="4" fillId="0" borderId="2" xfId="4" applyNumberFormat="1" applyFont="1" applyFill="1" applyBorder="1" applyAlignment="1">
      <alignment vertical="center"/>
    </xf>
    <xf numFmtId="177" fontId="4" fillId="0" borderId="2" xfId="5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horizontal="left" vertical="center"/>
    </xf>
    <xf numFmtId="41" fontId="4" fillId="0" borderId="0" xfId="4" applyNumberFormat="1" applyFont="1" applyFill="1" applyBorder="1" applyAlignment="1">
      <alignment vertical="center"/>
    </xf>
    <xf numFmtId="177" fontId="4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11" fillId="0" borderId="0" xfId="4" applyFill="1" applyAlignment="1">
      <alignment wrapText="1"/>
    </xf>
    <xf numFmtId="0" fontId="4" fillId="0" borderId="0" xfId="4" applyFont="1" applyFill="1" applyAlignment="1">
      <alignment horizontal="right" vertical="top"/>
    </xf>
    <xf numFmtId="0" fontId="11" fillId="0" borderId="0" xfId="4" applyFont="1" applyFill="1"/>
    <xf numFmtId="0" fontId="4" fillId="0" borderId="5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1" fillId="0" borderId="0" xfId="4" applyFont="1" applyFill="1" applyAlignment="1">
      <alignment vertical="center"/>
    </xf>
    <xf numFmtId="0" fontId="4" fillId="0" borderId="38" xfId="4" applyFont="1" applyFill="1" applyBorder="1" applyAlignment="1">
      <alignment vertical="center"/>
    </xf>
    <xf numFmtId="0" fontId="4" fillId="0" borderId="52" xfId="4" applyFont="1" applyFill="1" applyBorder="1" applyAlignment="1">
      <alignment horizontal="center" vertical="center"/>
    </xf>
    <xf numFmtId="0" fontId="4" fillId="0" borderId="54" xfId="4" applyFont="1" applyFill="1" applyBorder="1" applyAlignment="1">
      <alignment horizontal="center" vertical="center"/>
    </xf>
    <xf numFmtId="0" fontId="4" fillId="0" borderId="21" xfId="4" applyFont="1" applyFill="1" applyBorder="1" applyAlignment="1">
      <alignment horizontal="center" vertical="top"/>
    </xf>
    <xf numFmtId="0" fontId="12" fillId="0" borderId="0" xfId="4" applyFont="1" applyFill="1" applyAlignment="1">
      <alignment vertical="top"/>
    </xf>
    <xf numFmtId="0" fontId="12" fillId="0" borderId="0" xfId="4" applyFont="1" applyFill="1" applyAlignment="1">
      <alignment horizontal="right" vertical="top"/>
    </xf>
    <xf numFmtId="0" fontId="6" fillId="0" borderId="0" xfId="4" applyFont="1" applyFill="1" applyAlignment="1">
      <alignment horizontal="center" vertical="center"/>
    </xf>
    <xf numFmtId="178" fontId="6" fillId="0" borderId="13" xfId="4" applyNumberFormat="1" applyFont="1" applyFill="1" applyBorder="1" applyAlignment="1">
      <alignment vertical="center"/>
    </xf>
    <xf numFmtId="178" fontId="6" fillId="0" borderId="0" xfId="4" applyNumberFormat="1" applyFont="1" applyFill="1" applyAlignment="1">
      <alignment horizontal="right" vertical="center"/>
    </xf>
    <xf numFmtId="178" fontId="6" fillId="0" borderId="0" xfId="4" applyNumberFormat="1" applyFont="1" applyFill="1" applyBorder="1" applyAlignment="1">
      <alignment horizontal="right" vertical="center"/>
    </xf>
    <xf numFmtId="178" fontId="6" fillId="0" borderId="0" xfId="4" applyNumberFormat="1" applyFont="1" applyFill="1" applyBorder="1" applyAlignment="1">
      <alignment vertical="center"/>
    </xf>
    <xf numFmtId="43" fontId="6" fillId="0" borderId="0" xfId="4" applyNumberFormat="1" applyFont="1" applyFill="1" applyAlignment="1">
      <alignment vertical="center"/>
    </xf>
    <xf numFmtId="178" fontId="6" fillId="0" borderId="0" xfId="4" applyNumberFormat="1" applyFont="1" applyFill="1" applyAlignment="1">
      <alignment vertical="center"/>
    </xf>
    <xf numFmtId="177" fontId="6" fillId="0" borderId="0" xfId="5" applyNumberFormat="1" applyFont="1" applyFill="1" applyAlignment="1">
      <alignment vertical="center"/>
    </xf>
    <xf numFmtId="0" fontId="14" fillId="0" borderId="0" xfId="4" applyFont="1" applyFill="1"/>
    <xf numFmtId="0" fontId="4" fillId="0" borderId="0" xfId="4" applyFont="1" applyFill="1" applyAlignment="1">
      <alignment horizontal="center" vertical="center"/>
    </xf>
    <xf numFmtId="178" fontId="4" fillId="0" borderId="13" xfId="4" applyNumberFormat="1" applyFont="1" applyFill="1" applyBorder="1" applyAlignment="1">
      <alignment vertical="center"/>
    </xf>
    <xf numFmtId="178" fontId="4" fillId="0" borderId="0" xfId="4" applyNumberFormat="1" applyFont="1" applyFill="1" applyAlignment="1">
      <alignment vertical="center"/>
    </xf>
    <xf numFmtId="43" fontId="4" fillId="0" borderId="0" xfId="4" applyNumberFormat="1" applyFont="1" applyFill="1" applyAlignment="1">
      <alignment vertical="center"/>
    </xf>
    <xf numFmtId="177" fontId="4" fillId="0" borderId="0" xfId="5" applyNumberFormat="1" applyFont="1" applyFill="1" applyAlignment="1">
      <alignment vertical="center"/>
    </xf>
    <xf numFmtId="0" fontId="4" fillId="0" borderId="1" xfId="4" applyFont="1" applyFill="1" applyBorder="1" applyAlignment="1">
      <alignment horizontal="center" vertical="center"/>
    </xf>
    <xf numFmtId="178" fontId="4" fillId="0" borderId="25" xfId="4" applyNumberFormat="1" applyFont="1" applyFill="1" applyBorder="1" applyAlignment="1">
      <alignment vertical="center"/>
    </xf>
    <xf numFmtId="178" fontId="4" fillId="0" borderId="1" xfId="4" applyNumberFormat="1" applyFont="1" applyFill="1" applyBorder="1" applyAlignment="1">
      <alignment vertical="center"/>
    </xf>
    <xf numFmtId="43" fontId="4" fillId="0" borderId="1" xfId="4" applyNumberFormat="1" applyFont="1" applyFill="1" applyBorder="1" applyAlignment="1">
      <alignment vertical="center"/>
    </xf>
    <xf numFmtId="177" fontId="4" fillId="0" borderId="1" xfId="5" applyNumberFormat="1" applyFont="1" applyFill="1" applyBorder="1" applyAlignment="1">
      <alignment vertical="center"/>
    </xf>
    <xf numFmtId="0" fontId="4" fillId="0" borderId="0" xfId="4" applyFont="1" applyFill="1"/>
    <xf numFmtId="0" fontId="11" fillId="0" borderId="1" xfId="4" applyFill="1" applyBorder="1"/>
    <xf numFmtId="0" fontId="4" fillId="0" borderId="28" xfId="4" applyFont="1" applyFill="1" applyBorder="1" applyAlignment="1">
      <alignment vertical="center"/>
    </xf>
    <xf numFmtId="0" fontId="4" fillId="0" borderId="28" xfId="4" applyFont="1" applyFill="1" applyBorder="1" applyAlignment="1">
      <alignment horizontal="center" vertical="center"/>
    </xf>
    <xf numFmtId="0" fontId="4" fillId="0" borderId="55" xfId="4" applyFont="1" applyFill="1" applyBorder="1" applyAlignment="1">
      <alignment horizontal="center" vertical="center"/>
    </xf>
    <xf numFmtId="0" fontId="7" fillId="0" borderId="46" xfId="4" applyFont="1" applyFill="1" applyBorder="1" applyAlignment="1">
      <alignment horizontal="center"/>
    </xf>
    <xf numFmtId="0" fontId="4" fillId="0" borderId="56" xfId="4" applyFont="1" applyFill="1" applyBorder="1" applyAlignment="1">
      <alignment horizontal="center" vertical="center"/>
    </xf>
    <xf numFmtId="0" fontId="4" fillId="0" borderId="20" xfId="4" applyFont="1" applyFill="1" applyBorder="1" applyAlignment="1">
      <alignment horizontal="center" vertical="center"/>
    </xf>
    <xf numFmtId="0" fontId="4" fillId="0" borderId="23" xfId="4" applyFont="1" applyFill="1" applyBorder="1" applyAlignment="1">
      <alignment horizontal="center" vertical="center"/>
    </xf>
    <xf numFmtId="0" fontId="7" fillId="0" borderId="24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41" fontId="6" fillId="0" borderId="0" xfId="4" applyNumberFormat="1" applyFont="1" applyFill="1" applyBorder="1" applyAlignment="1">
      <alignment vertical="center"/>
    </xf>
    <xf numFmtId="43" fontId="6" fillId="0" borderId="0" xfId="4" applyNumberFormat="1" applyFont="1" applyFill="1" applyBorder="1" applyAlignment="1">
      <alignment vertical="center"/>
    </xf>
    <xf numFmtId="41" fontId="4" fillId="0" borderId="0" xfId="4" applyNumberFormat="1" applyFont="1" applyFill="1"/>
    <xf numFmtId="179" fontId="4" fillId="0" borderId="0" xfId="4" applyNumberFormat="1" applyFont="1" applyFill="1" applyBorder="1" applyAlignment="1">
      <alignment vertical="center"/>
    </xf>
    <xf numFmtId="41" fontId="4" fillId="0" borderId="25" xfId="4" applyNumberFormat="1" applyFont="1" applyFill="1" applyBorder="1" applyAlignment="1">
      <alignment vertical="center"/>
    </xf>
    <xf numFmtId="41" fontId="4" fillId="0" borderId="1" xfId="4" applyNumberFormat="1" applyFont="1" applyFill="1" applyBorder="1"/>
    <xf numFmtId="179" fontId="4" fillId="0" borderId="1" xfId="4" applyNumberFormat="1" applyFont="1" applyFill="1" applyBorder="1" applyAlignment="1">
      <alignment vertical="center"/>
    </xf>
    <xf numFmtId="0" fontId="4" fillId="0" borderId="0" xfId="1" applyFont="1" applyFill="1" applyBorder="1"/>
    <xf numFmtId="0" fontId="4" fillId="0" borderId="2" xfId="1" applyFont="1" applyFill="1" applyBorder="1" applyAlignment="1">
      <alignment horizontal="right" vertical="top"/>
    </xf>
    <xf numFmtId="0" fontId="16" fillId="0" borderId="0" xfId="1" applyFont="1" applyFill="1"/>
    <xf numFmtId="0" fontId="17" fillId="0" borderId="13" xfId="1" applyFont="1" applyFill="1" applyBorder="1" applyAlignment="1">
      <alignment horizontal="center" vertical="center"/>
    </xf>
    <xf numFmtId="178" fontId="16" fillId="0" borderId="59" xfId="1" applyNumberFormat="1" applyFont="1" applyFill="1" applyBorder="1" applyAlignment="1">
      <alignment horizontal="right" vertical="center"/>
    </xf>
    <xf numFmtId="0" fontId="13" fillId="0" borderId="0" xfId="1" applyFont="1" applyFill="1"/>
    <xf numFmtId="0" fontId="16" fillId="0" borderId="0" xfId="1" applyFont="1" applyFill="1" applyAlignment="1">
      <alignment horizontal="center" vertical="center"/>
    </xf>
    <xf numFmtId="178" fontId="16" fillId="0" borderId="0" xfId="1" applyNumberFormat="1" applyFont="1" applyFill="1" applyBorder="1" applyAlignment="1">
      <alignment horizontal="right" vertical="center"/>
    </xf>
    <xf numFmtId="0" fontId="16" fillId="0" borderId="15" xfId="1" applyFont="1" applyFill="1" applyBorder="1"/>
    <xf numFmtId="178" fontId="16" fillId="0" borderId="14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Alignment="1">
      <alignment horizontal="right" vertical="center"/>
    </xf>
    <xf numFmtId="0" fontId="4" fillId="0" borderId="8" xfId="1" applyFont="1" applyFill="1" applyBorder="1" applyAlignment="1">
      <alignment horizontal="center" vertical="center"/>
    </xf>
    <xf numFmtId="0" fontId="1" fillId="0" borderId="0" xfId="1" applyFill="1" applyAlignment="1">
      <alignment wrapText="1"/>
    </xf>
    <xf numFmtId="0" fontId="8" fillId="0" borderId="0" xfId="1" applyFont="1" applyFill="1" applyAlignment="1">
      <alignment horizontal="center"/>
    </xf>
    <xf numFmtId="0" fontId="1" fillId="0" borderId="0" xfId="1" applyFont="1" applyFill="1"/>
    <xf numFmtId="0" fontId="4" fillId="0" borderId="1" xfId="1" applyFont="1" applyFill="1" applyBorder="1" applyAlignment="1">
      <alignment horizontal="center"/>
    </xf>
    <xf numFmtId="0" fontId="4" fillId="0" borderId="0" xfId="1" applyFont="1" applyFill="1" applyBorder="1" applyAlignment="1">
      <alignment vertical="top"/>
    </xf>
    <xf numFmtId="0" fontId="21" fillId="0" borderId="0" xfId="1" applyFont="1" applyFill="1"/>
    <xf numFmtId="0" fontId="22" fillId="0" borderId="13" xfId="1" applyFont="1" applyFill="1" applyBorder="1" applyAlignment="1">
      <alignment horizontal="center" vertical="center"/>
    </xf>
    <xf numFmtId="178" fontId="21" fillId="0" borderId="58" xfId="1" applyNumberFormat="1" applyFont="1" applyFill="1" applyBorder="1" applyAlignment="1">
      <alignment horizontal="right" vertical="center"/>
    </xf>
    <xf numFmtId="178" fontId="21" fillId="0" borderId="59" xfId="1" applyNumberFormat="1" applyFont="1" applyFill="1" applyBorder="1" applyAlignment="1">
      <alignment horizontal="right" vertical="center"/>
    </xf>
    <xf numFmtId="0" fontId="22" fillId="0" borderId="0" xfId="1" applyFont="1" applyFill="1"/>
    <xf numFmtId="0" fontId="21" fillId="0" borderId="0" xfId="1" applyFont="1" applyFill="1" applyAlignment="1">
      <alignment horizontal="center" vertical="center"/>
    </xf>
    <xf numFmtId="178" fontId="21" fillId="0" borderId="13" xfId="1" applyNumberFormat="1" applyFont="1" applyFill="1" applyBorder="1" applyAlignment="1">
      <alignment horizontal="right" vertical="center"/>
    </xf>
    <xf numFmtId="178" fontId="21" fillId="0" borderId="0" xfId="1" applyNumberFormat="1" applyFont="1" applyFill="1" applyBorder="1" applyAlignment="1">
      <alignment horizontal="right" vertical="center"/>
    </xf>
    <xf numFmtId="0" fontId="21" fillId="0" borderId="15" xfId="1" applyFont="1" applyFill="1" applyBorder="1"/>
    <xf numFmtId="0" fontId="22" fillId="0" borderId="16" xfId="1" applyFont="1" applyFill="1" applyBorder="1" applyAlignment="1">
      <alignment horizontal="center" vertical="center"/>
    </xf>
    <xf numFmtId="178" fontId="21" fillId="0" borderId="17" xfId="1" applyNumberFormat="1" applyFont="1" applyFill="1" applyBorder="1" applyAlignment="1">
      <alignment horizontal="right" vertical="center"/>
    </xf>
    <xf numFmtId="178" fontId="21" fillId="0" borderId="14" xfId="1" applyNumberFormat="1" applyFont="1" applyFill="1" applyBorder="1" applyAlignment="1">
      <alignment horizontal="right" vertical="center"/>
    </xf>
    <xf numFmtId="0" fontId="10" fillId="0" borderId="13" xfId="1" applyFont="1" applyFill="1" applyBorder="1" applyAlignment="1">
      <alignment horizontal="center" vertical="center"/>
    </xf>
    <xf numFmtId="178" fontId="10" fillId="0" borderId="13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Alignment="1">
      <alignment horizontal="right" vertical="center"/>
    </xf>
    <xf numFmtId="0" fontId="10" fillId="0" borderId="0" xfId="1" applyFont="1" applyFill="1"/>
    <xf numFmtId="0" fontId="10" fillId="0" borderId="16" xfId="1" applyFont="1" applyFill="1" applyBorder="1" applyAlignment="1">
      <alignment horizontal="center" vertical="center"/>
    </xf>
    <xf numFmtId="178" fontId="10" fillId="0" borderId="17" xfId="1" applyNumberFormat="1" applyFont="1" applyFill="1" applyBorder="1" applyAlignment="1">
      <alignment horizontal="right" vertical="center"/>
    </xf>
    <xf numFmtId="178" fontId="10" fillId="0" borderId="14" xfId="1" applyNumberFormat="1" applyFont="1" applyFill="1" applyBorder="1" applyAlignment="1">
      <alignment horizontal="right" vertical="center"/>
    </xf>
    <xf numFmtId="0" fontId="1" fillId="0" borderId="0" xfId="1" applyFill="1" applyAlignment="1">
      <alignment horizontal="center"/>
    </xf>
    <xf numFmtId="0" fontId="18" fillId="0" borderId="0" xfId="1" quotePrefix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19" fillId="0" borderId="0" xfId="1" applyFont="1" applyFill="1"/>
    <xf numFmtId="0" fontId="6" fillId="0" borderId="0" xfId="1" applyFont="1" applyFill="1" applyAlignment="1">
      <alignment vertical="center"/>
    </xf>
    <xf numFmtId="0" fontId="19" fillId="0" borderId="1" xfId="1" applyFont="1" applyFill="1" applyBorder="1"/>
    <xf numFmtId="0" fontId="1" fillId="0" borderId="2" xfId="1" applyFont="1" applyFill="1" applyBorder="1"/>
    <xf numFmtId="0" fontId="4" fillId="0" borderId="2" xfId="1" applyFont="1" applyFill="1" applyBorder="1" applyAlignment="1">
      <alignment horizontal="right" vertical="center"/>
    </xf>
    <xf numFmtId="0" fontId="1" fillId="0" borderId="6" xfId="1" applyFont="1" applyFill="1" applyBorder="1"/>
    <xf numFmtId="0" fontId="4" fillId="0" borderId="3" xfId="1" applyFont="1" applyFill="1" applyBorder="1" applyAlignment="1">
      <alignment horizontal="right" vertical="center"/>
    </xf>
    <xf numFmtId="0" fontId="1" fillId="0" borderId="63" xfId="1" applyFont="1" applyFill="1" applyBorder="1"/>
    <xf numFmtId="0" fontId="1" fillId="0" borderId="0" xfId="1" applyFont="1" applyFill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41" fontId="16" fillId="0" borderId="68" xfId="1" applyNumberFormat="1" applyFont="1" applyFill="1" applyBorder="1" applyAlignment="1">
      <alignment horizontal="right" vertical="center"/>
    </xf>
    <xf numFmtId="41" fontId="16" fillId="0" borderId="59" xfId="1" applyNumberFormat="1" applyFont="1" applyFill="1" applyBorder="1" applyAlignment="1">
      <alignment horizontal="right" vertical="center"/>
    </xf>
    <xf numFmtId="41" fontId="16" fillId="0" borderId="0" xfId="1" applyNumberFormat="1" applyFont="1" applyFill="1" applyBorder="1" applyAlignment="1">
      <alignment horizontal="right" vertical="center"/>
    </xf>
    <xf numFmtId="41" fontId="16" fillId="0" borderId="0" xfId="1" applyNumberFormat="1" applyFont="1" applyFill="1" applyBorder="1" applyAlignment="1">
      <alignment vertical="center"/>
    </xf>
    <xf numFmtId="41" fontId="16" fillId="0" borderId="0" xfId="1" applyNumberFormat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23" fillId="0" borderId="0" xfId="1" applyFont="1" applyFill="1"/>
    <xf numFmtId="41" fontId="4" fillId="0" borderId="69" xfId="1" applyNumberFormat="1" applyFont="1" applyFill="1" applyBorder="1" applyAlignment="1" applyProtection="1"/>
    <xf numFmtId="41" fontId="4" fillId="0" borderId="0" xfId="1" applyNumberFormat="1" applyFont="1" applyFill="1" applyBorder="1" applyAlignment="1" applyProtection="1"/>
    <xf numFmtId="41" fontId="4" fillId="0" borderId="0" xfId="1" applyNumberFormat="1" applyFont="1" applyFill="1" applyBorder="1" applyProtection="1"/>
    <xf numFmtId="41" fontId="4" fillId="0" borderId="0" xfId="1" applyNumberFormat="1" applyFont="1" applyFill="1" applyAlignment="1">
      <alignment vertical="center"/>
    </xf>
    <xf numFmtId="0" fontId="4" fillId="0" borderId="70" xfId="1" applyFont="1" applyFill="1" applyBorder="1" applyAlignment="1">
      <alignment horizontal="center" vertical="center"/>
    </xf>
    <xf numFmtId="41" fontId="4" fillId="0" borderId="71" xfId="1" applyNumberFormat="1" applyFont="1" applyFill="1" applyBorder="1" applyAlignment="1" applyProtection="1"/>
    <xf numFmtId="41" fontId="4" fillId="0" borderId="2" xfId="1" applyNumberFormat="1" applyFont="1" applyFill="1" applyBorder="1" applyAlignment="1" applyProtection="1"/>
    <xf numFmtId="41" fontId="4" fillId="0" borderId="2" xfId="1" applyNumberFormat="1" applyFont="1" applyFill="1" applyBorder="1" applyProtection="1"/>
    <xf numFmtId="41" fontId="4" fillId="0" borderId="2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0" xfId="1" applyFont="1" applyFill="1" applyBorder="1"/>
    <xf numFmtId="0" fontId="4" fillId="0" borderId="0" xfId="1" applyFont="1" applyFill="1"/>
    <xf numFmtId="41" fontId="19" fillId="0" borderId="0" xfId="1" applyNumberFormat="1" applyFont="1" applyFill="1" applyBorder="1" applyAlignment="1" applyProtection="1">
      <alignment horizontal="left"/>
    </xf>
    <xf numFmtId="0" fontId="4" fillId="0" borderId="1" xfId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 applyProtection="1">
      <alignment horizontal="right"/>
    </xf>
    <xf numFmtId="0" fontId="4" fillId="0" borderId="7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 vertical="top"/>
    </xf>
    <xf numFmtId="0" fontId="1" fillId="0" borderId="47" xfId="1" applyFont="1" applyFill="1" applyBorder="1" applyAlignment="1">
      <alignment horizontal="center" vertical="center"/>
    </xf>
    <xf numFmtId="41" fontId="0" fillId="0" borderId="0" xfId="6" applyNumberFormat="1" applyFont="1" applyFill="1" applyAlignment="1">
      <alignment vertical="center"/>
    </xf>
    <xf numFmtId="0" fontId="4" fillId="0" borderId="47" xfId="1" applyFont="1" applyFill="1" applyBorder="1" applyAlignment="1">
      <alignment horizontal="center" vertical="center"/>
    </xf>
    <xf numFmtId="38" fontId="14" fillId="0" borderId="0" xfId="6" applyFont="1" applyFill="1" applyAlignment="1">
      <alignment vertical="center"/>
    </xf>
    <xf numFmtId="38" fontId="19" fillId="0" borderId="0" xfId="6" applyFont="1" applyFill="1" applyAlignment="1">
      <alignment vertical="center"/>
    </xf>
    <xf numFmtId="38" fontId="0" fillId="0" borderId="0" xfId="6" applyFont="1" applyFill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38" fontId="14" fillId="0" borderId="25" xfId="6" applyFont="1" applyFill="1" applyBorder="1" applyAlignment="1">
      <alignment vertical="center"/>
    </xf>
    <xf numFmtId="38" fontId="19" fillId="0" borderId="2" xfId="6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right" vertical="center"/>
    </xf>
    <xf numFmtId="0" fontId="4" fillId="0" borderId="63" xfId="1" applyFont="1" applyFill="1" applyBorder="1" applyAlignment="1">
      <alignment horizontal="center" vertical="center" wrapText="1"/>
    </xf>
    <xf numFmtId="0" fontId="4" fillId="0" borderId="69" xfId="1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distributed" vertical="center"/>
    </xf>
    <xf numFmtId="0" fontId="4" fillId="0" borderId="44" xfId="1" applyFont="1" applyFill="1" applyBorder="1" applyAlignment="1">
      <alignment horizontal="distributed" vertical="center"/>
    </xf>
    <xf numFmtId="0" fontId="4" fillId="0" borderId="77" xfId="1" applyFont="1" applyFill="1" applyBorder="1" applyAlignment="1">
      <alignment horizontal="distributed" vertical="center"/>
    </xf>
    <xf numFmtId="0" fontId="4" fillId="0" borderId="51" xfId="1" applyFont="1" applyFill="1" applyBorder="1" applyAlignment="1">
      <alignment horizontal="distributed" vertical="center"/>
    </xf>
    <xf numFmtId="0" fontId="4" fillId="0" borderId="54" xfId="1" applyFont="1" applyFill="1" applyBorder="1" applyAlignment="1">
      <alignment horizontal="distributed" vertical="center"/>
    </xf>
    <xf numFmtId="0" fontId="4" fillId="0" borderId="78" xfId="1" applyFont="1" applyFill="1" applyBorder="1" applyAlignment="1">
      <alignment horizontal="distributed" vertical="center"/>
    </xf>
    <xf numFmtId="0" fontId="4" fillId="0" borderId="53" xfId="1" applyFont="1" applyFill="1" applyBorder="1" applyAlignment="1">
      <alignment horizontal="distributed" vertical="center"/>
    </xf>
    <xf numFmtId="0" fontId="4" fillId="0" borderId="13" xfId="1" applyFont="1" applyFill="1" applyBorder="1" applyAlignment="1">
      <alignment horizontal="right" vertical="center"/>
    </xf>
    <xf numFmtId="0" fontId="4" fillId="0" borderId="79" xfId="1" applyFont="1" applyFill="1" applyBorder="1" applyAlignment="1">
      <alignment horizontal="right" vertical="center"/>
    </xf>
    <xf numFmtId="0" fontId="4" fillId="0" borderId="46" xfId="1" applyFont="1" applyFill="1" applyBorder="1" applyAlignment="1">
      <alignment horizontal="right" vertical="center"/>
    </xf>
    <xf numFmtId="0" fontId="16" fillId="0" borderId="63" xfId="1" applyFont="1" applyFill="1" applyBorder="1" applyAlignment="1">
      <alignment horizontal="center" vertical="center"/>
    </xf>
    <xf numFmtId="41" fontId="16" fillId="0" borderId="0" xfId="1" applyNumberFormat="1" applyFont="1" applyFill="1" applyAlignment="1">
      <alignment horizontal="right" vertical="center"/>
    </xf>
    <xf numFmtId="41" fontId="16" fillId="0" borderId="69" xfId="1" applyNumberFormat="1" applyFont="1" applyFill="1" applyBorder="1" applyAlignment="1">
      <alignment horizontal="right" vertical="center"/>
    </xf>
    <xf numFmtId="41" fontId="16" fillId="0" borderId="63" xfId="1" applyNumberFormat="1" applyFont="1" applyFill="1" applyBorder="1" applyAlignment="1">
      <alignment horizontal="right" vertical="center"/>
    </xf>
    <xf numFmtId="41" fontId="4" fillId="0" borderId="13" xfId="1" applyNumberFormat="1" applyFont="1" applyFill="1" applyBorder="1" applyAlignment="1">
      <alignment horizontal="right" vertical="center"/>
    </xf>
    <xf numFmtId="41" fontId="4" fillId="0" borderId="0" xfId="1" applyNumberFormat="1" applyFont="1" applyFill="1" applyAlignment="1">
      <alignment horizontal="right" vertical="center"/>
    </xf>
    <xf numFmtId="41" fontId="4" fillId="0" borderId="63" xfId="1" applyNumberFormat="1" applyFont="1" applyFill="1" applyBorder="1" applyAlignment="1">
      <alignment horizontal="right" vertical="center"/>
    </xf>
    <xf numFmtId="41" fontId="4" fillId="0" borderId="69" xfId="1" applyNumberFormat="1" applyFont="1" applyFill="1" applyBorder="1" applyAlignment="1">
      <alignment horizontal="right" vertical="center"/>
    </xf>
    <xf numFmtId="41" fontId="4" fillId="0" borderId="25" xfId="1" applyNumberFormat="1" applyFont="1" applyFill="1" applyBorder="1" applyAlignment="1">
      <alignment horizontal="right" vertical="center"/>
    </xf>
    <xf numFmtId="41" fontId="4" fillId="0" borderId="1" xfId="1" applyNumberFormat="1" applyFont="1" applyFill="1" applyBorder="1" applyAlignment="1">
      <alignment horizontal="right" vertical="center"/>
    </xf>
    <xf numFmtId="41" fontId="4" fillId="0" borderId="80" xfId="1" applyNumberFormat="1" applyFont="1" applyFill="1" applyBorder="1" applyAlignment="1">
      <alignment horizontal="right" vertical="center"/>
    </xf>
    <xf numFmtId="41" fontId="4" fillId="0" borderId="2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wrapText="1"/>
    </xf>
    <xf numFmtId="0" fontId="4" fillId="0" borderId="27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left" vertical="center"/>
    </xf>
    <xf numFmtId="0" fontId="24" fillId="0" borderId="0" xfId="1" quotePrefix="1" applyFont="1" applyFill="1" applyAlignment="1">
      <alignment horizontal="left" vertical="center"/>
    </xf>
    <xf numFmtId="0" fontId="25" fillId="0" borderId="0" xfId="1" quotePrefix="1" applyFont="1" applyFill="1" applyAlignment="1">
      <alignment horizontal="left"/>
    </xf>
    <xf numFmtId="0" fontId="25" fillId="0" borderId="0" xfId="1" quotePrefix="1" applyFont="1" applyFill="1" applyAlignment="1">
      <alignment horizontal="left" vertical="center"/>
    </xf>
    <xf numFmtId="0" fontId="24" fillId="0" borderId="0" xfId="1" quotePrefix="1" applyFont="1" applyFill="1" applyAlignment="1">
      <alignment horizontal="left"/>
    </xf>
    <xf numFmtId="0" fontId="23" fillId="0" borderId="0" xfId="1" quotePrefix="1" applyFont="1" applyFill="1" applyAlignment="1">
      <alignment horizontal="left"/>
    </xf>
    <xf numFmtId="0" fontId="24" fillId="0" borderId="0" xfId="4" quotePrefix="1" applyFont="1" applyFill="1" applyAlignment="1">
      <alignment horizontal="left" vertical="center"/>
    </xf>
    <xf numFmtId="0" fontId="24" fillId="0" borderId="0" xfId="4" quotePrefix="1" applyFont="1" applyFill="1" applyAlignment="1">
      <alignment horizontal="left"/>
    </xf>
    <xf numFmtId="0" fontId="4" fillId="0" borderId="3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horizontal="right"/>
    </xf>
    <xf numFmtId="0" fontId="4" fillId="0" borderId="87" xfId="1" applyFont="1" applyFill="1" applyBorder="1" applyAlignment="1">
      <alignment vertical="center"/>
    </xf>
    <xf numFmtId="0" fontId="4" fillId="0" borderId="88" xfId="1" applyFont="1" applyFill="1" applyBorder="1" applyAlignment="1">
      <alignment vertical="center"/>
    </xf>
    <xf numFmtId="0" fontId="4" fillId="0" borderId="88" xfId="1" applyFont="1" applyFill="1" applyBorder="1" applyAlignment="1">
      <alignment horizontal="distributed" vertical="center"/>
    </xf>
    <xf numFmtId="41" fontId="6" fillId="0" borderId="88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0" fontId="4" fillId="0" borderId="88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top"/>
    </xf>
    <xf numFmtId="0" fontId="19" fillId="0" borderId="91" xfId="1" applyFont="1" applyFill="1" applyBorder="1" applyAlignment="1">
      <alignment horizontal="center" vertical="distributed"/>
    </xf>
    <xf numFmtId="0" fontId="19" fillId="0" borderId="92" xfId="1" applyFont="1" applyFill="1" applyBorder="1" applyAlignment="1">
      <alignment horizontal="center" vertical="distributed"/>
    </xf>
    <xf numFmtId="0" fontId="19" fillId="0" borderId="93" xfId="1" applyFont="1" applyFill="1" applyBorder="1" applyAlignment="1">
      <alignment horizontal="center" vertical="distributed"/>
    </xf>
    <xf numFmtId="178" fontId="16" fillId="0" borderId="72" xfId="1" applyNumberFormat="1" applyFont="1" applyFill="1" applyBorder="1" applyAlignment="1">
      <alignment horizontal="right" vertical="center"/>
    </xf>
    <xf numFmtId="178" fontId="16" fillId="0" borderId="70" xfId="1" applyNumberFormat="1" applyFont="1" applyFill="1" applyBorder="1" applyAlignment="1">
      <alignment horizontal="right" vertical="center"/>
    </xf>
    <xf numFmtId="0" fontId="17" fillId="0" borderId="17" xfId="1" applyFont="1" applyFill="1" applyBorder="1" applyAlignment="1">
      <alignment horizontal="center" vertical="center"/>
    </xf>
    <xf numFmtId="178" fontId="16" fillId="0" borderId="37" xfId="1" applyNumberFormat="1" applyFont="1" applyFill="1" applyBorder="1" applyAlignment="1">
      <alignment horizontal="right" vertical="center"/>
    </xf>
    <xf numFmtId="178" fontId="4" fillId="0" borderId="72" xfId="1" applyNumberFormat="1" applyFont="1" applyFill="1" applyBorder="1" applyAlignment="1">
      <alignment horizontal="right" vertical="center"/>
    </xf>
    <xf numFmtId="178" fontId="4" fillId="0" borderId="70" xfId="1" applyNumberFormat="1" applyFont="1" applyFill="1" applyBorder="1" applyAlignment="1">
      <alignment horizontal="right" vertical="center"/>
    </xf>
    <xf numFmtId="178" fontId="4" fillId="0" borderId="69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178" fontId="4" fillId="0" borderId="37" xfId="1" applyNumberFormat="1" applyFont="1" applyFill="1" applyBorder="1" applyAlignment="1">
      <alignment horizontal="right" vertical="center"/>
    </xf>
    <xf numFmtId="178" fontId="4" fillId="0" borderId="19" xfId="1" applyNumberFormat="1" applyFont="1" applyFill="1" applyBorder="1" applyAlignment="1">
      <alignment horizontal="right" vertical="center"/>
    </xf>
    <xf numFmtId="178" fontId="4" fillId="0" borderId="14" xfId="1" applyNumberFormat="1" applyFont="1" applyFill="1" applyBorder="1" applyAlignment="1">
      <alignment horizontal="right" vertical="center"/>
    </xf>
    <xf numFmtId="178" fontId="4" fillId="0" borderId="75" xfId="1" applyNumberFormat="1" applyFont="1" applyFill="1" applyBorder="1" applyAlignment="1">
      <alignment horizontal="right" vertical="center"/>
    </xf>
    <xf numFmtId="178" fontId="4" fillId="0" borderId="74" xfId="1" applyNumberFormat="1" applyFont="1" applyFill="1" applyBorder="1" applyAlignment="1">
      <alignment horizontal="right" vertical="center"/>
    </xf>
    <xf numFmtId="178" fontId="4" fillId="0" borderId="95" xfId="1" applyNumberFormat="1" applyFont="1" applyFill="1" applyBorder="1" applyAlignment="1">
      <alignment horizontal="right" vertical="center"/>
    </xf>
    <xf numFmtId="178" fontId="4" fillId="0" borderId="86" xfId="1" applyNumberFormat="1" applyFont="1" applyFill="1" applyBorder="1" applyAlignment="1">
      <alignment horizontal="right" vertical="center"/>
    </xf>
    <xf numFmtId="0" fontId="1" fillId="0" borderId="97" xfId="1" applyFont="1" applyFill="1" applyBorder="1" applyAlignment="1">
      <alignment horizontal="center" vertical="center"/>
    </xf>
    <xf numFmtId="41" fontId="0" fillId="0" borderId="98" xfId="6" applyNumberFormat="1" applyFont="1" applyFill="1" applyBorder="1" applyAlignment="1">
      <alignment vertical="center"/>
    </xf>
    <xf numFmtId="41" fontId="0" fillId="0" borderId="96" xfId="6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96" xfId="1" applyFont="1" applyFill="1" applyBorder="1" applyAlignment="1">
      <alignment horizontal="center" vertical="center"/>
    </xf>
    <xf numFmtId="41" fontId="6" fillId="0" borderId="98" xfId="1" applyNumberFormat="1" applyFont="1" applyFill="1" applyBorder="1" applyAlignment="1">
      <alignment vertical="center"/>
    </xf>
    <xf numFmtId="0" fontId="4" fillId="0" borderId="87" xfId="1" applyFont="1" applyFill="1" applyBorder="1"/>
    <xf numFmtId="0" fontId="7" fillId="0" borderId="53" xfId="4" applyFont="1" applyFill="1" applyBorder="1" applyAlignment="1">
      <alignment horizontal="center" vertical="center"/>
    </xf>
    <xf numFmtId="41" fontId="4" fillId="0" borderId="0" xfId="1" applyNumberFormat="1" applyFont="1" applyFill="1"/>
    <xf numFmtId="41" fontId="4" fillId="0" borderId="0" xfId="1" applyNumberFormat="1" applyFont="1" applyFill="1" applyAlignment="1">
      <alignment horizontal="right"/>
    </xf>
    <xf numFmtId="41" fontId="4" fillId="0" borderId="2" xfId="1" applyNumberFormat="1" applyFont="1" applyFill="1" applyBorder="1"/>
    <xf numFmtId="41" fontId="4" fillId="0" borderId="0" xfId="2" applyNumberFormat="1" applyFont="1" applyFill="1" applyBorder="1" applyAlignment="1">
      <alignment vertical="center" shrinkToFit="1"/>
    </xf>
    <xf numFmtId="41" fontId="4" fillId="0" borderId="0" xfId="2" applyNumberFormat="1" applyFont="1" applyFill="1" applyBorder="1" applyAlignment="1" applyProtection="1">
      <alignment vertical="center" shrinkToFit="1"/>
      <protection locked="0"/>
    </xf>
    <xf numFmtId="41" fontId="4" fillId="0" borderId="0" xfId="2" applyNumberFormat="1" applyFont="1" applyFill="1" applyBorder="1" applyAlignment="1">
      <alignment horizontal="right" vertical="center" shrinkToFit="1"/>
    </xf>
    <xf numFmtId="41" fontId="4" fillId="0" borderId="0" xfId="2" applyNumberFormat="1" applyFont="1" applyFill="1" applyBorder="1" applyAlignment="1" applyProtection="1">
      <alignment horizontal="right" vertical="center" shrinkToFit="1"/>
      <protection locked="0"/>
    </xf>
    <xf numFmtId="41" fontId="4" fillId="0" borderId="86" xfId="2" applyNumberFormat="1" applyFont="1" applyFill="1" applyBorder="1" applyAlignment="1">
      <alignment vertical="center" shrinkToFit="1"/>
    </xf>
    <xf numFmtId="41" fontId="4" fillId="0" borderId="96" xfId="2" applyNumberFormat="1" applyFont="1" applyFill="1" applyBorder="1" applyAlignment="1">
      <alignment vertical="center" shrinkToFit="1"/>
    </xf>
    <xf numFmtId="41" fontId="4" fillId="0" borderId="86" xfId="2" applyNumberFormat="1" applyFont="1" applyFill="1" applyBorder="1" applyAlignment="1" applyProtection="1">
      <alignment vertical="center" shrinkToFit="1"/>
      <protection locked="0"/>
    </xf>
    <xf numFmtId="41" fontId="10" fillId="0" borderId="0" xfId="1" applyNumberFormat="1" applyFont="1" applyFill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0" xfId="3" applyNumberFormat="1" applyFont="1" applyFill="1" applyBorder="1" applyAlignment="1" applyProtection="1">
      <alignment vertical="center"/>
      <protection locked="0"/>
    </xf>
    <xf numFmtId="41" fontId="10" fillId="0" borderId="0" xfId="3" applyNumberFormat="1" applyFont="1" applyFill="1" applyBorder="1" applyAlignment="1" applyProtection="1">
      <alignment horizontal="right" vertical="center"/>
      <protection locked="0"/>
    </xf>
    <xf numFmtId="41" fontId="10" fillId="0" borderId="0" xfId="3" applyNumberFormat="1" applyFont="1" applyFill="1" applyBorder="1" applyAlignment="1">
      <alignment vertical="center"/>
    </xf>
    <xf numFmtId="41" fontId="10" fillId="0" borderId="86" xfId="3" applyNumberFormat="1" applyFont="1" applyFill="1" applyBorder="1" applyAlignment="1">
      <alignment vertical="center"/>
    </xf>
    <xf numFmtId="41" fontId="10" fillId="0" borderId="86" xfId="3" applyNumberFormat="1" applyFont="1" applyFill="1" applyBorder="1" applyAlignment="1" applyProtection="1">
      <alignment vertical="center"/>
      <protection locked="0"/>
    </xf>
    <xf numFmtId="41" fontId="10" fillId="0" borderId="86" xfId="3" applyNumberFormat="1" applyFont="1" applyFill="1" applyBorder="1" applyAlignment="1" applyProtection="1">
      <alignment horizontal="right" vertical="center"/>
      <protection locked="0"/>
    </xf>
    <xf numFmtId="41" fontId="4" fillId="0" borderId="0" xfId="3" applyNumberFormat="1" applyFont="1" applyFill="1" applyBorder="1" applyAlignment="1" applyProtection="1">
      <alignment horizontal="right" vertical="center"/>
      <protection locked="0"/>
    </xf>
    <xf numFmtId="41" fontId="4" fillId="0" borderId="0" xfId="3" applyNumberFormat="1" applyFont="1" applyFill="1" applyBorder="1" applyAlignment="1">
      <alignment horizontal="right" vertical="center"/>
    </xf>
    <xf numFmtId="41" fontId="6" fillId="0" borderId="88" xfId="1" applyNumberFormat="1" applyFont="1" applyFill="1" applyBorder="1" applyAlignment="1">
      <alignment horizontal="right" vertical="center"/>
    </xf>
    <xf numFmtId="41" fontId="4" fillId="0" borderId="86" xfId="3" applyNumberFormat="1" applyFont="1" applyFill="1" applyBorder="1" applyAlignment="1">
      <alignment horizontal="right" vertical="center"/>
    </xf>
    <xf numFmtId="41" fontId="4" fillId="0" borderId="86" xfId="3" applyNumberFormat="1" applyFont="1" applyFill="1" applyBorder="1" applyAlignment="1" applyProtection="1">
      <alignment horizontal="right" vertical="center"/>
      <protection locked="0"/>
    </xf>
    <xf numFmtId="0" fontId="18" fillId="0" borderId="47" xfId="1" applyFont="1" applyFill="1" applyBorder="1" applyAlignment="1">
      <alignment horizontal="center" vertical="center"/>
    </xf>
    <xf numFmtId="41" fontId="27" fillId="0" borderId="0" xfId="6" applyNumberFormat="1" applyFont="1" applyFill="1" applyAlignment="1">
      <alignment vertical="center"/>
    </xf>
    <xf numFmtId="41" fontId="27" fillId="0" borderId="46" xfId="6" applyNumberFormat="1" applyFont="1" applyFill="1" applyBorder="1" applyAlignment="1">
      <alignment vertical="center"/>
    </xf>
    <xf numFmtId="179" fontId="6" fillId="0" borderId="0" xfId="4" applyNumberFormat="1" applyFont="1" applyFill="1" applyBorder="1" applyAlignment="1">
      <alignment vertical="center"/>
    </xf>
    <xf numFmtId="0" fontId="4" fillId="0" borderId="46" xfId="4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" fillId="0" borderId="16" xfId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1" fillId="0" borderId="17" xfId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distributed" vertical="center"/>
    </xf>
    <xf numFmtId="0" fontId="1" fillId="0" borderId="0" xfId="1" applyFill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 wrapText="1"/>
    </xf>
    <xf numFmtId="0" fontId="4" fillId="0" borderId="6" xfId="1" applyFont="1" applyFill="1" applyBorder="1" applyAlignment="1">
      <alignment horizontal="center" vertical="center"/>
    </xf>
    <xf numFmtId="0" fontId="1" fillId="0" borderId="30" xfId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1" fillId="0" borderId="15" xfId="1" applyFill="1" applyBorder="1" applyAlignment="1">
      <alignment vertical="center"/>
    </xf>
    <xf numFmtId="0" fontId="4" fillId="0" borderId="3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distributed" vertical="center" wrapText="1"/>
    </xf>
    <xf numFmtId="0" fontId="7" fillId="0" borderId="0" xfId="1" applyFont="1" applyFill="1" applyBorder="1" applyAlignment="1">
      <alignment horizontal="distributed" vertical="center"/>
    </xf>
    <xf numFmtId="0" fontId="4" fillId="0" borderId="59" xfId="1" applyFont="1" applyFill="1" applyBorder="1" applyAlignment="1">
      <alignment horizontal="left" wrapText="1"/>
    </xf>
    <xf numFmtId="0" fontId="0" fillId="0" borderId="59" xfId="0" applyBorder="1" applyAlignment="1">
      <alignment horizontal="left"/>
    </xf>
    <xf numFmtId="0" fontId="19" fillId="0" borderId="81" xfId="1" applyNumberFormat="1" applyFont="1" applyFill="1" applyBorder="1" applyAlignment="1" applyProtection="1">
      <alignment horizontal="center" vertical="center"/>
    </xf>
    <xf numFmtId="0" fontId="19" fillId="0" borderId="62" xfId="1" applyNumberFormat="1" applyFont="1" applyFill="1" applyBorder="1" applyAlignment="1" applyProtection="1">
      <alignment horizontal="center" vertical="center"/>
    </xf>
    <xf numFmtId="0" fontId="19" fillId="0" borderId="35" xfId="1" applyNumberFormat="1" applyFont="1" applyFill="1" applyBorder="1" applyAlignment="1" applyProtection="1">
      <alignment horizontal="center" vertical="center" wrapText="1"/>
    </xf>
    <xf numFmtId="0" fontId="19" fillId="0" borderId="36" xfId="1" applyNumberFormat="1" applyFont="1" applyFill="1" applyBorder="1" applyAlignment="1" applyProtection="1">
      <alignment horizontal="center" vertical="center" wrapText="1"/>
    </xf>
    <xf numFmtId="0" fontId="19" fillId="0" borderId="83" xfId="1" applyNumberFormat="1" applyFont="1" applyFill="1" applyBorder="1" applyAlignment="1" applyProtection="1">
      <alignment horizontal="center" vertical="center" wrapText="1"/>
    </xf>
    <xf numFmtId="0" fontId="19" fillId="0" borderId="82" xfId="1" applyNumberFormat="1" applyFont="1" applyFill="1" applyBorder="1" applyAlignment="1" applyProtection="1">
      <alignment horizontal="center" vertical="center" wrapText="1"/>
    </xf>
    <xf numFmtId="0" fontId="19" fillId="0" borderId="13" xfId="1" applyNumberFormat="1" applyFont="1" applyFill="1" applyBorder="1" applyAlignment="1" applyProtection="1">
      <alignment horizontal="center" vertical="center" wrapText="1"/>
    </xf>
    <xf numFmtId="0" fontId="19" fillId="0" borderId="84" xfId="1" applyFont="1" applyFill="1" applyBorder="1" applyAlignment="1">
      <alignment horizontal="center" vertical="center" wrapText="1"/>
    </xf>
    <xf numFmtId="0" fontId="19" fillId="0" borderId="36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19" fillId="0" borderId="36" xfId="1" applyFont="1" applyFill="1" applyBorder="1" applyAlignment="1">
      <alignment horizontal="center" vertical="center" wrapText="1"/>
    </xf>
    <xf numFmtId="0" fontId="19" fillId="0" borderId="85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10" fillId="0" borderId="60" xfId="1" applyFont="1" applyFill="1" applyBorder="1" applyAlignment="1">
      <alignment horizontal="center" vertical="center" wrapText="1"/>
    </xf>
    <xf numFmtId="0" fontId="10" fillId="0" borderId="47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center" vertical="center" textRotation="255"/>
    </xf>
    <xf numFmtId="0" fontId="1" fillId="0" borderId="7" xfId="1" applyNumberFormat="1" applyFont="1" applyFill="1" applyBorder="1" applyAlignment="1">
      <alignment horizontal="center" vertical="center" textRotation="255"/>
    </xf>
    <xf numFmtId="0" fontId="1" fillId="0" borderId="0" xfId="1" applyNumberFormat="1" applyFont="1" applyFill="1" applyBorder="1" applyAlignment="1">
      <alignment horizontal="center" vertical="center" textRotation="255"/>
    </xf>
    <xf numFmtId="0" fontId="1" fillId="0" borderId="47" xfId="1" applyNumberFormat="1" applyFont="1" applyFill="1" applyBorder="1" applyAlignment="1">
      <alignment horizontal="center" vertical="center" textRotation="255"/>
    </xf>
    <xf numFmtId="0" fontId="1" fillId="0" borderId="14" xfId="1" applyNumberFormat="1" applyFont="1" applyFill="1" applyBorder="1" applyAlignment="1">
      <alignment horizontal="center" vertical="center" textRotation="255"/>
    </xf>
    <xf numFmtId="0" fontId="1" fillId="0" borderId="15" xfId="1" applyNumberFormat="1" applyFont="1" applyFill="1" applyBorder="1" applyAlignment="1">
      <alignment horizontal="center" vertical="center" textRotation="255"/>
    </xf>
    <xf numFmtId="0" fontId="19" fillId="0" borderId="61" xfId="1" applyNumberFormat="1" applyFont="1" applyFill="1" applyBorder="1" applyAlignment="1" applyProtection="1">
      <alignment horizontal="center" vertical="distributed" textRotation="255" indent="1"/>
    </xf>
    <xf numFmtId="0" fontId="19" fillId="0" borderId="36" xfId="1" applyNumberFormat="1" applyFont="1" applyFill="1" applyBorder="1" applyAlignment="1">
      <alignment vertical="distributed" textRotation="255" indent="1"/>
    </xf>
    <xf numFmtId="0" fontId="4" fillId="0" borderId="20" xfId="1" applyFont="1" applyFill="1" applyBorder="1" applyAlignment="1">
      <alignment horizontal="center" vertical="center" textRotation="255"/>
    </xf>
    <xf numFmtId="0" fontId="4" fillId="0" borderId="4" xfId="1" applyFont="1" applyFill="1" applyBorder="1" applyAlignment="1">
      <alignment horizontal="center" vertical="center" textRotation="255"/>
    </xf>
    <xf numFmtId="0" fontId="1" fillId="0" borderId="36" xfId="1" applyFont="1" applyFill="1" applyBorder="1" applyAlignment="1">
      <alignment horizontal="center" vertical="center" textRotation="255"/>
    </xf>
    <xf numFmtId="0" fontId="4" fillId="0" borderId="4" xfId="1" applyFont="1" applyFill="1" applyBorder="1" applyAlignment="1">
      <alignment horizontal="center" vertical="distributed" textRotation="255"/>
    </xf>
    <xf numFmtId="0" fontId="1" fillId="0" borderId="36" xfId="1" applyFont="1" applyFill="1" applyBorder="1" applyAlignment="1">
      <alignment horizontal="center" vertical="distributed" textRotation="255"/>
    </xf>
    <xf numFmtId="0" fontId="4" fillId="0" borderId="3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center" vertical="center"/>
    </xf>
    <xf numFmtId="0" fontId="4" fillId="0" borderId="64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distributed" textRotation="255" wrapText="1"/>
    </xf>
    <xf numFmtId="0" fontId="7" fillId="0" borderId="13" xfId="1" applyFont="1" applyFill="1" applyBorder="1" applyAlignment="1">
      <alignment horizontal="center" vertical="distributed" textRotation="255"/>
    </xf>
    <xf numFmtId="0" fontId="7" fillId="0" borderId="17" xfId="1" applyFont="1" applyFill="1" applyBorder="1" applyAlignment="1">
      <alignment horizontal="center" vertical="distributed" textRotation="255"/>
    </xf>
    <xf numFmtId="0" fontId="4" fillId="0" borderId="36" xfId="1" applyFont="1" applyFill="1" applyBorder="1" applyAlignment="1">
      <alignment horizontal="center" vertical="distributed" textRotation="255"/>
    </xf>
    <xf numFmtId="0" fontId="4" fillId="0" borderId="20" xfId="1" applyFont="1" applyFill="1" applyBorder="1" applyAlignment="1">
      <alignment vertical="center" textRotation="255"/>
    </xf>
    <xf numFmtId="0" fontId="4" fillId="0" borderId="18" xfId="1" applyFont="1" applyFill="1" applyBorder="1" applyAlignment="1">
      <alignment vertical="center" textRotation="255"/>
    </xf>
    <xf numFmtId="0" fontId="4" fillId="0" borderId="67" xfId="1" applyFont="1" applyFill="1" applyBorder="1" applyAlignment="1">
      <alignment horizontal="center" vertical="center"/>
    </xf>
    <xf numFmtId="0" fontId="4" fillId="0" borderId="6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left" vertical="center" wrapText="1"/>
    </xf>
    <xf numFmtId="0" fontId="7" fillId="0" borderId="20" xfId="1" applyFont="1" applyFill="1" applyBorder="1" applyAlignment="1">
      <alignment horizontal="center" vertical="top" textRotation="255" wrapText="1"/>
    </xf>
    <xf numFmtId="0" fontId="4" fillId="0" borderId="20" xfId="1" applyFont="1" applyFill="1" applyBorder="1" applyAlignment="1">
      <alignment horizontal="center" vertical="top" textRotation="255" wrapText="1"/>
    </xf>
    <xf numFmtId="0" fontId="4" fillId="0" borderId="57" xfId="1" applyFont="1" applyFill="1" applyBorder="1" applyAlignment="1">
      <alignment horizontal="center" vertical="distributed" textRotation="255"/>
    </xf>
    <xf numFmtId="0" fontId="4" fillId="0" borderId="16" xfId="1" applyFont="1" applyFill="1" applyBorder="1" applyAlignment="1">
      <alignment horizontal="center" vertical="distributed" textRotation="255"/>
    </xf>
    <xf numFmtId="0" fontId="4" fillId="0" borderId="20" xfId="1" applyFont="1" applyFill="1" applyBorder="1" applyAlignment="1">
      <alignment horizontal="center" vertical="distributed" textRotation="255"/>
    </xf>
    <xf numFmtId="0" fontId="1" fillId="0" borderId="20" xfId="1" applyFont="1" applyFill="1" applyBorder="1" applyAlignment="1">
      <alignment horizontal="center" vertical="distributed" textRotation="255"/>
    </xf>
    <xf numFmtId="0" fontId="4" fillId="0" borderId="58" xfId="1" applyFont="1" applyFill="1" applyBorder="1" applyAlignment="1">
      <alignment horizontal="center" vertical="distributed" textRotation="255"/>
    </xf>
    <xf numFmtId="0" fontId="4" fillId="0" borderId="17" xfId="1" applyFont="1" applyFill="1" applyBorder="1" applyAlignment="1">
      <alignment horizontal="center" vertical="distributed" textRotation="255"/>
    </xf>
    <xf numFmtId="0" fontId="4" fillId="0" borderId="63" xfId="1" applyFont="1" applyFill="1" applyBorder="1" applyAlignment="1">
      <alignment horizontal="center" vertical="distributed" textRotation="255"/>
    </xf>
    <xf numFmtId="0" fontId="4" fillId="0" borderId="30" xfId="1" applyFont="1" applyFill="1" applyBorder="1" applyAlignment="1">
      <alignment horizontal="center" vertical="distributed" textRotation="255"/>
    </xf>
    <xf numFmtId="0" fontId="4" fillId="0" borderId="65" xfId="1" applyFont="1" applyFill="1" applyBorder="1" applyAlignment="1">
      <alignment horizontal="center" vertical="distributed" textRotation="255"/>
    </xf>
    <xf numFmtId="0" fontId="4" fillId="0" borderId="66" xfId="1" applyFont="1" applyFill="1" applyBorder="1" applyAlignment="1">
      <alignment horizontal="center" vertical="distributed" textRotation="255"/>
    </xf>
    <xf numFmtId="0" fontId="4" fillId="0" borderId="20" xfId="1" applyFont="1" applyFill="1" applyBorder="1" applyAlignment="1">
      <alignment horizontal="center" vertical="distributed"/>
    </xf>
    <xf numFmtId="0" fontId="4" fillId="0" borderId="13" xfId="1" applyFont="1" applyFill="1" applyBorder="1" applyAlignment="1">
      <alignment horizontal="center" vertical="distributed" textRotation="255"/>
    </xf>
    <xf numFmtId="0" fontId="7" fillId="0" borderId="72" xfId="1" applyFont="1" applyFill="1" applyBorder="1" applyAlignment="1">
      <alignment horizontal="center" vertical="top" textRotation="255" wrapText="1"/>
    </xf>
    <xf numFmtId="0" fontId="4" fillId="0" borderId="72" xfId="1" applyFont="1" applyFill="1" applyBorder="1" applyAlignment="1">
      <alignment horizontal="center" vertical="top" textRotation="255" wrapText="1"/>
    </xf>
    <xf numFmtId="0" fontId="1" fillId="0" borderId="72" xfId="1" applyFont="1" applyFill="1" applyBorder="1" applyAlignment="1">
      <alignment horizontal="center" vertical="distributed" textRotation="255"/>
    </xf>
    <xf numFmtId="0" fontId="4" fillId="0" borderId="72" xfId="1" applyFont="1" applyFill="1" applyBorder="1" applyAlignment="1">
      <alignment horizontal="center" vertical="distributed" textRotation="255"/>
    </xf>
    <xf numFmtId="0" fontId="4" fillId="0" borderId="72" xfId="1" applyFont="1" applyFill="1" applyBorder="1" applyAlignment="1">
      <alignment horizontal="center" vertical="center" textRotation="255"/>
    </xf>
    <xf numFmtId="0" fontId="4" fillId="0" borderId="72" xfId="1" applyFont="1" applyFill="1" applyBorder="1" applyAlignment="1">
      <alignment vertical="center" textRotation="255"/>
    </xf>
    <xf numFmtId="0" fontId="4" fillId="0" borderId="68" xfId="1" applyFont="1" applyFill="1" applyBorder="1" applyAlignment="1">
      <alignment vertical="center" textRotation="255"/>
    </xf>
    <xf numFmtId="0" fontId="4" fillId="0" borderId="35" xfId="1" applyFont="1" applyFill="1" applyBorder="1" applyAlignment="1">
      <alignment horizontal="center" vertical="distributed" textRotation="255"/>
    </xf>
    <xf numFmtId="0" fontId="1" fillId="0" borderId="36" xfId="1" applyFill="1" applyBorder="1" applyAlignment="1">
      <alignment horizontal="center" vertical="distributed" textRotation="255"/>
    </xf>
    <xf numFmtId="0" fontId="1" fillId="0" borderId="90" xfId="1" applyFill="1" applyBorder="1" applyAlignment="1">
      <alignment horizontal="center" vertical="distributed" textRotation="255"/>
    </xf>
    <xf numFmtId="0" fontId="4" fillId="0" borderId="27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99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center" vertical="center" textRotation="255"/>
    </xf>
    <xf numFmtId="0" fontId="4" fillId="0" borderId="47" xfId="1" applyFont="1" applyFill="1" applyBorder="1" applyAlignment="1">
      <alignment horizontal="center" vertical="center" textRotation="255"/>
    </xf>
    <xf numFmtId="0" fontId="4" fillId="0" borderId="89" xfId="1" applyFont="1" applyFill="1" applyBorder="1" applyAlignment="1">
      <alignment horizontal="center" vertical="center" textRotation="255"/>
    </xf>
    <xf numFmtId="0" fontId="1" fillId="0" borderId="14" xfId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" fillId="0" borderId="23" xfId="1" applyFill="1" applyBorder="1" applyAlignment="1">
      <alignment vertical="center"/>
    </xf>
    <xf numFmtId="0" fontId="1" fillId="0" borderId="22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1" fillId="0" borderId="22" xfId="1" applyFill="1" applyBorder="1" applyAlignment="1">
      <alignment vertical="center"/>
    </xf>
    <xf numFmtId="0" fontId="4" fillId="0" borderId="4" xfId="4" applyFont="1" applyFill="1" applyBorder="1" applyAlignment="1">
      <alignment horizontal="center" vertical="center"/>
    </xf>
    <xf numFmtId="0" fontId="4" fillId="0" borderId="16" xfId="4" applyFont="1" applyFill="1" applyBorder="1" applyAlignment="1">
      <alignment horizontal="center" vertical="center"/>
    </xf>
    <xf numFmtId="0" fontId="4" fillId="0" borderId="39" xfId="4" applyFont="1" applyFill="1" applyBorder="1" applyAlignment="1">
      <alignment horizontal="center" vertical="center"/>
    </xf>
    <xf numFmtId="0" fontId="4" fillId="0" borderId="40" xfId="4" applyFont="1" applyFill="1" applyBorder="1" applyAlignment="1">
      <alignment horizontal="center" vertical="center"/>
    </xf>
    <xf numFmtId="0" fontId="4" fillId="0" borderId="41" xfId="4" applyFont="1" applyFill="1" applyBorder="1" applyAlignment="1">
      <alignment horizontal="center" vertical="center"/>
    </xf>
    <xf numFmtId="0" fontId="4" fillId="0" borderId="42" xfId="4" applyFont="1" applyFill="1" applyBorder="1" applyAlignment="1">
      <alignment horizontal="center" vertical="center"/>
    </xf>
    <xf numFmtId="0" fontId="4" fillId="0" borderId="43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11" fillId="0" borderId="24" xfId="4" applyFill="1" applyBorder="1" applyAlignment="1">
      <alignment horizontal="center" wrapText="1"/>
    </xf>
    <xf numFmtId="0" fontId="11" fillId="0" borderId="16" xfId="4" applyFill="1" applyBorder="1" applyAlignment="1">
      <alignment vertical="center"/>
    </xf>
    <xf numFmtId="0" fontId="4" fillId="0" borderId="3" xfId="4" applyFont="1" applyFill="1" applyBorder="1" applyAlignment="1">
      <alignment horizontal="center" vertical="center"/>
    </xf>
    <xf numFmtId="0" fontId="11" fillId="0" borderId="24" xfId="4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60" xfId="1" applyFont="1" applyFill="1" applyBorder="1" applyAlignment="1">
      <alignment horizontal="center" vertical="center" wrapText="1"/>
    </xf>
    <xf numFmtId="0" fontId="4" fillId="0" borderId="47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20" xfId="1" applyFill="1" applyBorder="1" applyAlignment="1">
      <alignment horizontal="center" vertical="distributed" textRotation="255"/>
    </xf>
    <xf numFmtId="0" fontId="19" fillId="0" borderId="42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74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/>
    </xf>
    <xf numFmtId="0" fontId="4" fillId="0" borderId="9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69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/>
    </xf>
    <xf numFmtId="0" fontId="4" fillId="0" borderId="76" xfId="1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/>
    </xf>
  </cellXfs>
  <cellStyles count="7">
    <cellStyle name="パーセント 2" xfId="5"/>
    <cellStyle name="桁区切り 2" xfId="6"/>
    <cellStyle name="標準" xfId="0" builtinId="0"/>
    <cellStyle name="標準 2" xfId="1"/>
    <cellStyle name="標準 3" xfId="4"/>
    <cellStyle name="標準_妊産婦歯科" xfId="3"/>
    <cellStyle name="標準_訪問歯科報告書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21" Type="http://schemas.openxmlformats.org/officeDocument/2006/relationships/calcChain" Target="calcChain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externalLink" Target="externalLinks/externalLink3.xml" />
  <Relationship Id="rId2" Type="http://schemas.openxmlformats.org/officeDocument/2006/relationships/worksheet" Target="worksheets/sheet2.xml" />
  <Relationship Id="rId16" Type="http://schemas.openxmlformats.org/officeDocument/2006/relationships/externalLink" Target="externalLinks/externalLink2.xml" />
  <Relationship Id="rId20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externalLink" Target="externalLinks/externalLink1.xml" />
  <Relationship Id="rId10" Type="http://schemas.openxmlformats.org/officeDocument/2006/relationships/worksheet" Target="worksheets/sheet10.xml" />
  <Relationship Id="rId19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381000"/>
          <a:ext cx="21907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9525" y="400050"/>
          <a:ext cx="14001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H="1" flipV="1">
          <a:off x="9525" y="400050"/>
          <a:ext cx="14001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 flipV="1">
          <a:off x="9525" y="400050"/>
          <a:ext cx="14001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 flipV="1">
          <a:off x="9525" y="400050"/>
          <a:ext cx="14001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9525" y="438150"/>
          <a:ext cx="1228725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H="1" flipV="1">
          <a:off x="9525" y="438150"/>
          <a:ext cx="1228725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219075</xdr:rowOff>
    </xdr:from>
    <xdr:to>
      <xdr:col>1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 flipV="1">
          <a:off x="9525" y="438150"/>
          <a:ext cx="1228725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1575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171575" y="5276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71575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285750</xdr:rowOff>
    </xdr:from>
    <xdr:to>
      <xdr:col>1</xdr:col>
      <xdr:colOff>666750</xdr:colOff>
      <xdr:row>6</xdr:row>
      <xdr:rowOff>552450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 flipV="1">
          <a:off x="523875" y="609600"/>
          <a:ext cx="64770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9525</xdr:rowOff>
    </xdr:from>
    <xdr:to>
      <xdr:col>1</xdr:col>
      <xdr:colOff>666750</xdr:colOff>
      <xdr:row>29</xdr:row>
      <xdr:rowOff>542925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 flipV="1">
          <a:off x="514350" y="6219825"/>
          <a:ext cx="6572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171575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9525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1171575" y="5276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171575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1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4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7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9" name="Line 4"/>
        <xdr:cNvSpPr>
          <a:spLocks noChangeShapeType="1"/>
        </xdr:cNvSpPr>
      </xdr:nvSpPr>
      <xdr:spPr bwMode="auto">
        <a:xfrm flipH="1" flipV="1">
          <a:off x="514350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 flipH="1" flipV="1">
          <a:off x="514350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3" name="Line 4"/>
        <xdr:cNvSpPr>
          <a:spLocks noChangeShapeType="1"/>
        </xdr:cNvSpPr>
      </xdr:nvSpPr>
      <xdr:spPr bwMode="auto">
        <a:xfrm flipH="1" flipV="1">
          <a:off x="514350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5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7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38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9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1171575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9525</xdr:rowOff>
    </xdr:to>
    <xdr:sp macro="" textlink="">
      <xdr:nvSpPr>
        <xdr:cNvPr id="41" name="Line 3"/>
        <xdr:cNvSpPr>
          <a:spLocks noChangeShapeType="1"/>
        </xdr:cNvSpPr>
      </xdr:nvSpPr>
      <xdr:spPr bwMode="auto">
        <a:xfrm>
          <a:off x="1171575" y="5276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1171575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44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45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48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50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51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53" name="Line 4"/>
        <xdr:cNvSpPr>
          <a:spLocks noChangeShapeType="1"/>
        </xdr:cNvSpPr>
      </xdr:nvSpPr>
      <xdr:spPr bwMode="auto">
        <a:xfrm flipH="1" flipV="1">
          <a:off x="514350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54" name="Line 3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55" name="Line 4"/>
        <xdr:cNvSpPr>
          <a:spLocks noChangeShapeType="1"/>
        </xdr:cNvSpPr>
      </xdr:nvSpPr>
      <xdr:spPr bwMode="auto">
        <a:xfrm flipH="1" flipV="1">
          <a:off x="514350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56" name="Line 3"/>
        <xdr:cNvSpPr>
          <a:spLocks noChangeShapeType="1"/>
        </xdr:cNvSpPr>
      </xdr:nvSpPr>
      <xdr:spPr bwMode="auto">
        <a:xfrm>
          <a:off x="1171575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57" name="Line 4"/>
        <xdr:cNvSpPr>
          <a:spLocks noChangeShapeType="1"/>
        </xdr:cNvSpPr>
      </xdr:nvSpPr>
      <xdr:spPr bwMode="auto">
        <a:xfrm flipH="1" flipV="1">
          <a:off x="514350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59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60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61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62" name="Line 3"/>
        <xdr:cNvSpPr>
          <a:spLocks noChangeShapeType="1"/>
        </xdr:cNvSpPr>
      </xdr:nvSpPr>
      <xdr:spPr bwMode="auto">
        <a:xfrm>
          <a:off x="1171575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63" name="Line 4"/>
        <xdr:cNvSpPr>
          <a:spLocks noChangeShapeType="1"/>
        </xdr:cNvSpPr>
      </xdr:nvSpPr>
      <xdr:spPr bwMode="auto">
        <a:xfrm flipH="1" flipV="1">
          <a:off x="514350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285750</xdr:rowOff>
    </xdr:from>
    <xdr:to>
      <xdr:col>1</xdr:col>
      <xdr:colOff>666750</xdr:colOff>
      <xdr:row>6</xdr:row>
      <xdr:rowOff>552450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 flipH="1" flipV="1">
          <a:off x="685800" y="609600"/>
          <a:ext cx="64770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9525</xdr:rowOff>
    </xdr:from>
    <xdr:to>
      <xdr:col>1</xdr:col>
      <xdr:colOff>666750</xdr:colOff>
      <xdr:row>29</xdr:row>
      <xdr:rowOff>542925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 flipH="1" flipV="1">
          <a:off x="676275" y="6219825"/>
          <a:ext cx="6572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9525</xdr:rowOff>
    </xdr:to>
    <xdr:sp macro="" textlink="">
      <xdr:nvSpPr>
        <xdr:cNvPr id="27" name="Line 3"/>
        <xdr:cNvSpPr>
          <a:spLocks noChangeShapeType="1"/>
        </xdr:cNvSpPr>
      </xdr:nvSpPr>
      <xdr:spPr bwMode="auto">
        <a:xfrm>
          <a:off x="1333500" y="5276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33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4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7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38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9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1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2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3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4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5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7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8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9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50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51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53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54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55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56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57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59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60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61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333500" y="5276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333500" y="5276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285750</xdr:rowOff>
    </xdr:from>
    <xdr:to>
      <xdr:col>1</xdr:col>
      <xdr:colOff>666750</xdr:colOff>
      <xdr:row>6</xdr:row>
      <xdr:rowOff>552450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 flipV="1">
          <a:off x="685800" y="609600"/>
          <a:ext cx="64770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9525</xdr:rowOff>
    </xdr:from>
    <xdr:to>
      <xdr:col>1</xdr:col>
      <xdr:colOff>666750</xdr:colOff>
      <xdr:row>29</xdr:row>
      <xdr:rowOff>542925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 flipH="1" flipV="1">
          <a:off x="676275" y="6219825"/>
          <a:ext cx="6572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1333500" y="5276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9525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1333500" y="5276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9525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>
          <a:off x="1333500" y="5276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9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2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5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9525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1333500" y="2343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9525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>
          <a:off x="1333500" y="2343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9525</xdr:rowOff>
    </xdr:to>
    <xdr:sp macro="" textlink="">
      <xdr:nvSpPr>
        <xdr:cNvPr id="38" name="Line 3"/>
        <xdr:cNvSpPr>
          <a:spLocks noChangeShapeType="1"/>
        </xdr:cNvSpPr>
      </xdr:nvSpPr>
      <xdr:spPr bwMode="auto">
        <a:xfrm>
          <a:off x="1333500" y="2343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39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0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1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2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4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45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48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49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50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51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53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666750</xdr:colOff>
      <xdr:row>30</xdr:row>
      <xdr:rowOff>0</xdr:rowOff>
    </xdr:from>
    <xdr:to>
      <xdr:col>1</xdr:col>
      <xdr:colOff>657225</xdr:colOff>
      <xdr:row>30</xdr:row>
      <xdr:rowOff>9525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 flipH="1" flipV="1">
          <a:off x="666750" y="7572375"/>
          <a:ext cx="6572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285750</xdr:rowOff>
    </xdr:from>
    <xdr:to>
      <xdr:col>1</xdr:col>
      <xdr:colOff>666750</xdr:colOff>
      <xdr:row>6</xdr:row>
      <xdr:rowOff>552450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 flipH="1" flipV="1">
          <a:off x="685800" y="609600"/>
          <a:ext cx="64770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9525</xdr:rowOff>
    </xdr:from>
    <xdr:to>
      <xdr:col>1</xdr:col>
      <xdr:colOff>666750</xdr:colOff>
      <xdr:row>29</xdr:row>
      <xdr:rowOff>542925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 flipV="1">
          <a:off x="676275" y="6219825"/>
          <a:ext cx="6572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666750</xdr:colOff>
      <xdr:row>30</xdr:row>
      <xdr:rowOff>0</xdr:rowOff>
    </xdr:from>
    <xdr:to>
      <xdr:col>1</xdr:col>
      <xdr:colOff>657225</xdr:colOff>
      <xdr:row>30</xdr:row>
      <xdr:rowOff>9525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 flipH="1" flipV="1">
          <a:off x="666750" y="7572375"/>
          <a:ext cx="6572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9525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1333500" y="5276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7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3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9525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>
          <a:off x="1333500" y="2343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9525</xdr:rowOff>
    </xdr:to>
    <xdr:sp macro="" textlink="">
      <xdr:nvSpPr>
        <xdr:cNvPr id="35" name="Line 3"/>
        <xdr:cNvSpPr>
          <a:spLocks noChangeShapeType="1"/>
        </xdr:cNvSpPr>
      </xdr:nvSpPr>
      <xdr:spPr bwMode="auto">
        <a:xfrm>
          <a:off x="1333500" y="2343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9525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1333500" y="2343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666750</xdr:colOff>
      <xdr:row>7</xdr:row>
      <xdr:rowOff>0</xdr:rowOff>
    </xdr:from>
    <xdr:to>
      <xdr:col>1</xdr:col>
      <xdr:colOff>657225</xdr:colOff>
      <xdr:row>7</xdr:row>
      <xdr:rowOff>9525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 flipH="1" flipV="1">
          <a:off x="666750" y="1924050"/>
          <a:ext cx="6572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38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9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1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2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3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44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45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666750</xdr:colOff>
      <xdr:row>30</xdr:row>
      <xdr:rowOff>0</xdr:rowOff>
    </xdr:from>
    <xdr:to>
      <xdr:col>1</xdr:col>
      <xdr:colOff>657225</xdr:colOff>
      <xdr:row>30</xdr:row>
      <xdr:rowOff>9525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 flipH="1" flipV="1">
          <a:off x="666750" y="7572375"/>
          <a:ext cx="6572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48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49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50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51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53" name="Line 4"/>
        <xdr:cNvSpPr>
          <a:spLocks noChangeShapeType="1"/>
        </xdr:cNvSpPr>
      </xdr:nvSpPr>
      <xdr:spPr bwMode="auto">
        <a:xfrm flipH="1" flipV="1">
          <a:off x="676275" y="7572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285750</xdr:rowOff>
    </xdr:from>
    <xdr:to>
      <xdr:col>1</xdr:col>
      <xdr:colOff>666750</xdr:colOff>
      <xdr:row>6</xdr:row>
      <xdr:rowOff>552450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 flipH="1" flipV="1">
          <a:off x="685800" y="609600"/>
          <a:ext cx="64770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9525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1333500" y="799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9525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1333500" y="5276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1333500" y="1352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9525</xdr:rowOff>
    </xdr:to>
    <xdr:sp macro="" textlink="">
      <xdr:nvSpPr>
        <xdr:cNvPr id="27" name="Line 3"/>
        <xdr:cNvSpPr>
          <a:spLocks noChangeShapeType="1"/>
        </xdr:cNvSpPr>
      </xdr:nvSpPr>
      <xdr:spPr bwMode="auto">
        <a:xfrm>
          <a:off x="1333500" y="7572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9525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1333500" y="2343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1333500" y="2343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9525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1333500" y="2343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2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33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4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35" name="Line 3"/>
        <xdr:cNvSpPr>
          <a:spLocks noChangeShapeType="1"/>
        </xdr:cNvSpPr>
      </xdr:nvSpPr>
      <xdr:spPr bwMode="auto">
        <a:xfrm>
          <a:off x="1333500" y="1924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6" name="Line 4"/>
        <xdr:cNvSpPr>
          <a:spLocks noChangeShapeType="1"/>
        </xdr:cNvSpPr>
      </xdr:nvSpPr>
      <xdr:spPr bwMode="auto">
        <a:xfrm flipH="1" flipV="1">
          <a:off x="676275" y="1924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666750"/>
          <a:ext cx="1143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7915275" y="66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9820275" y="6667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 flipV="1">
          <a:off x="0" y="666750"/>
          <a:ext cx="1143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 flipV="1">
          <a:off x="7915275" y="66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9820275" y="6667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 flipV="1">
          <a:off x="0" y="666750"/>
          <a:ext cx="1143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 flipV="1">
          <a:off x="7915275" y="66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 flipV="1">
          <a:off x="9820275" y="6667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 flipV="1">
          <a:off x="9525" y="400050"/>
          <a:ext cx="1247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9525" y="400050"/>
          <a:ext cx="1247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 flipH="1" flipV="1">
          <a:off x="9525" y="400050"/>
          <a:ext cx="1247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 flipV="1">
          <a:off x="9525" y="400050"/>
          <a:ext cx="1247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0</xdr:colOff>
      <xdr:row>34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 flipV="1">
          <a:off x="9525" y="400050"/>
          <a:ext cx="1247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0</xdr:colOff>
      <xdr:row>34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 flipH="1" flipV="1">
          <a:off x="9525" y="400050"/>
          <a:ext cx="1247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0</xdr:colOff>
      <xdr:row>34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 flipH="1" flipV="1">
          <a:off x="9525" y="400050"/>
          <a:ext cx="1247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0</xdr:colOff>
      <xdr:row>34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 flipV="1">
          <a:off x="9525" y="400050"/>
          <a:ext cx="1247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9525</xdr:rowOff>
    </xdr:to>
    <xdr:cxnSp macro="">
      <xdr:nvCxnSpPr>
        <xdr:cNvPr id="2" name="直線コネクタ 1"/>
        <xdr:cNvCxnSpPr/>
      </xdr:nvCxnSpPr>
      <xdr:spPr>
        <a:xfrm>
          <a:off x="0" y="400050"/>
          <a:ext cx="571500" cy="5238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9525</xdr:rowOff>
    </xdr:to>
    <xdr:cxnSp macro="">
      <xdr:nvCxnSpPr>
        <xdr:cNvPr id="3" name="直線コネクタ 2"/>
        <xdr:cNvCxnSpPr/>
      </xdr:nvCxnSpPr>
      <xdr:spPr>
        <a:xfrm>
          <a:off x="0" y="400050"/>
          <a:ext cx="571500" cy="5238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KOUGYOU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SOUM005044\Doc\GRAHIC6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01&#32113;&#35336;/06&#34907;&#29983;&#34892;&#25919;&#22577;&#21578;&#20363;/26&#24180;&#24230;&#65288;27&#24180;&#24230;&#12395;&#22577;&#21578;&#65289;/&#27597;&#20307;&#20445;&#35703;&#65288;&#30476;&#12408;&#25552;&#20986;&#65289;/06&#25552;&#20986;&#24460;&#20462;&#27491;/04&#21508;&#20445;&#20581;&#25152;&#22238;&#31572;/13&#23432;&#23665;/&#23432;&#23665;.xlsm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UGYOU"/>
      <sheetName val="仙台第10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araku2"/>
      <sheetName val="SANGYOU"/>
      <sheetName val="KOUGYOU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設定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合計"/>
      <sheetName val="データ"/>
    </sheetNames>
    <sheetDataSet>
      <sheetData sheetId="0">
        <row r="2">
          <cell r="A2">
            <v>21</v>
          </cell>
          <cell r="B2" t="str">
            <v>千種</v>
          </cell>
        </row>
        <row r="3">
          <cell r="A3">
            <v>22</v>
          </cell>
          <cell r="B3" t="str">
            <v>東</v>
          </cell>
        </row>
        <row r="4">
          <cell r="A4">
            <v>23</v>
          </cell>
          <cell r="B4" t="str">
            <v>北</v>
          </cell>
        </row>
        <row r="5">
          <cell r="A5">
            <v>24</v>
          </cell>
          <cell r="B5" t="str">
            <v>西</v>
          </cell>
        </row>
        <row r="6">
          <cell r="A6">
            <v>25</v>
          </cell>
          <cell r="B6" t="str">
            <v>中村</v>
          </cell>
        </row>
        <row r="7">
          <cell r="A7">
            <v>26</v>
          </cell>
          <cell r="B7" t="str">
            <v>中</v>
          </cell>
        </row>
        <row r="8">
          <cell r="A8">
            <v>27</v>
          </cell>
          <cell r="B8" t="str">
            <v>昭和</v>
          </cell>
        </row>
        <row r="9">
          <cell r="A9">
            <v>28</v>
          </cell>
          <cell r="B9" t="str">
            <v>瑞穂</v>
          </cell>
        </row>
        <row r="10">
          <cell r="A10">
            <v>29</v>
          </cell>
          <cell r="B10" t="str">
            <v>熱田</v>
          </cell>
        </row>
        <row r="11">
          <cell r="A11">
            <v>30</v>
          </cell>
          <cell r="B11" t="str">
            <v>中川</v>
          </cell>
        </row>
        <row r="12">
          <cell r="A12">
            <v>31</v>
          </cell>
          <cell r="B12" t="str">
            <v>港</v>
          </cell>
        </row>
        <row r="13">
          <cell r="A13">
            <v>32</v>
          </cell>
          <cell r="B13" t="str">
            <v>南</v>
          </cell>
        </row>
        <row r="14">
          <cell r="B14" t="str">
            <v>守山</v>
          </cell>
        </row>
        <row r="15">
          <cell r="B15" t="str">
            <v>緑</v>
          </cell>
        </row>
        <row r="16">
          <cell r="B16" t="str">
            <v>名東</v>
          </cell>
        </row>
        <row r="17">
          <cell r="B17" t="str">
            <v>天白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0.xml" /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1.xml" />
  <Relationship Id="rId1" Type="http://schemas.openxmlformats.org/officeDocument/2006/relationships/printerSettings" Target="../printerSettings/printerSettings14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W39"/>
  <sheetViews>
    <sheetView showGridLines="0" tabSelected="1" zoomScaleNormal="100" zoomScaleSheetLayoutView="100" workbookViewId="0"/>
  </sheetViews>
  <sheetFormatPr defaultColWidth="12.5" defaultRowHeight="17.25"/>
  <cols>
    <col min="1" max="1" width="18.75" style="1" customWidth="1"/>
    <col min="2" max="2" width="10" style="1" customWidth="1"/>
    <col min="3" max="3" width="9.625" style="1" customWidth="1"/>
    <col min="4" max="19" width="9" style="1" customWidth="1"/>
    <col min="20" max="256" width="12.5" style="1"/>
    <col min="257" max="257" width="18.75" style="1" customWidth="1"/>
    <col min="258" max="258" width="10" style="1" customWidth="1"/>
    <col min="259" max="259" width="9.625" style="1" customWidth="1"/>
    <col min="260" max="275" width="9" style="1" customWidth="1"/>
    <col min="276" max="512" width="12.5" style="1"/>
    <col min="513" max="513" width="18.75" style="1" customWidth="1"/>
    <col min="514" max="514" width="10" style="1" customWidth="1"/>
    <col min="515" max="515" width="9.625" style="1" customWidth="1"/>
    <col min="516" max="531" width="9" style="1" customWidth="1"/>
    <col min="532" max="768" width="12.5" style="1"/>
    <col min="769" max="769" width="18.75" style="1" customWidth="1"/>
    <col min="770" max="770" width="10" style="1" customWidth="1"/>
    <col min="771" max="771" width="9.625" style="1" customWidth="1"/>
    <col min="772" max="787" width="9" style="1" customWidth="1"/>
    <col min="788" max="1024" width="12.5" style="1"/>
    <col min="1025" max="1025" width="18.75" style="1" customWidth="1"/>
    <col min="1026" max="1026" width="10" style="1" customWidth="1"/>
    <col min="1027" max="1027" width="9.625" style="1" customWidth="1"/>
    <col min="1028" max="1043" width="9" style="1" customWidth="1"/>
    <col min="1044" max="1280" width="12.5" style="1"/>
    <col min="1281" max="1281" width="18.75" style="1" customWidth="1"/>
    <col min="1282" max="1282" width="10" style="1" customWidth="1"/>
    <col min="1283" max="1283" width="9.625" style="1" customWidth="1"/>
    <col min="1284" max="1299" width="9" style="1" customWidth="1"/>
    <col min="1300" max="1536" width="12.5" style="1"/>
    <col min="1537" max="1537" width="18.75" style="1" customWidth="1"/>
    <col min="1538" max="1538" width="10" style="1" customWidth="1"/>
    <col min="1539" max="1539" width="9.625" style="1" customWidth="1"/>
    <col min="1540" max="1555" width="9" style="1" customWidth="1"/>
    <col min="1556" max="1792" width="12.5" style="1"/>
    <col min="1793" max="1793" width="18.75" style="1" customWidth="1"/>
    <col min="1794" max="1794" width="10" style="1" customWidth="1"/>
    <col min="1795" max="1795" width="9.625" style="1" customWidth="1"/>
    <col min="1796" max="1811" width="9" style="1" customWidth="1"/>
    <col min="1812" max="2048" width="12.5" style="1"/>
    <col min="2049" max="2049" width="18.75" style="1" customWidth="1"/>
    <col min="2050" max="2050" width="10" style="1" customWidth="1"/>
    <col min="2051" max="2051" width="9.625" style="1" customWidth="1"/>
    <col min="2052" max="2067" width="9" style="1" customWidth="1"/>
    <col min="2068" max="2304" width="12.5" style="1"/>
    <col min="2305" max="2305" width="18.75" style="1" customWidth="1"/>
    <col min="2306" max="2306" width="10" style="1" customWidth="1"/>
    <col min="2307" max="2307" width="9.625" style="1" customWidth="1"/>
    <col min="2308" max="2323" width="9" style="1" customWidth="1"/>
    <col min="2324" max="2560" width="12.5" style="1"/>
    <col min="2561" max="2561" width="18.75" style="1" customWidth="1"/>
    <col min="2562" max="2562" width="10" style="1" customWidth="1"/>
    <col min="2563" max="2563" width="9.625" style="1" customWidth="1"/>
    <col min="2564" max="2579" width="9" style="1" customWidth="1"/>
    <col min="2580" max="2816" width="12.5" style="1"/>
    <col min="2817" max="2817" width="18.75" style="1" customWidth="1"/>
    <col min="2818" max="2818" width="10" style="1" customWidth="1"/>
    <col min="2819" max="2819" width="9.625" style="1" customWidth="1"/>
    <col min="2820" max="2835" width="9" style="1" customWidth="1"/>
    <col min="2836" max="3072" width="12.5" style="1"/>
    <col min="3073" max="3073" width="18.75" style="1" customWidth="1"/>
    <col min="3074" max="3074" width="10" style="1" customWidth="1"/>
    <col min="3075" max="3075" width="9.625" style="1" customWidth="1"/>
    <col min="3076" max="3091" width="9" style="1" customWidth="1"/>
    <col min="3092" max="3328" width="12.5" style="1"/>
    <col min="3329" max="3329" width="18.75" style="1" customWidth="1"/>
    <col min="3330" max="3330" width="10" style="1" customWidth="1"/>
    <col min="3331" max="3331" width="9.625" style="1" customWidth="1"/>
    <col min="3332" max="3347" width="9" style="1" customWidth="1"/>
    <col min="3348" max="3584" width="12.5" style="1"/>
    <col min="3585" max="3585" width="18.75" style="1" customWidth="1"/>
    <col min="3586" max="3586" width="10" style="1" customWidth="1"/>
    <col min="3587" max="3587" width="9.625" style="1" customWidth="1"/>
    <col min="3588" max="3603" width="9" style="1" customWidth="1"/>
    <col min="3604" max="3840" width="12.5" style="1"/>
    <col min="3841" max="3841" width="18.75" style="1" customWidth="1"/>
    <col min="3842" max="3842" width="10" style="1" customWidth="1"/>
    <col min="3843" max="3843" width="9.625" style="1" customWidth="1"/>
    <col min="3844" max="3859" width="9" style="1" customWidth="1"/>
    <col min="3860" max="4096" width="12.5" style="1"/>
    <col min="4097" max="4097" width="18.75" style="1" customWidth="1"/>
    <col min="4098" max="4098" width="10" style="1" customWidth="1"/>
    <col min="4099" max="4099" width="9.625" style="1" customWidth="1"/>
    <col min="4100" max="4115" width="9" style="1" customWidth="1"/>
    <col min="4116" max="4352" width="12.5" style="1"/>
    <col min="4353" max="4353" width="18.75" style="1" customWidth="1"/>
    <col min="4354" max="4354" width="10" style="1" customWidth="1"/>
    <col min="4355" max="4355" width="9.625" style="1" customWidth="1"/>
    <col min="4356" max="4371" width="9" style="1" customWidth="1"/>
    <col min="4372" max="4608" width="12.5" style="1"/>
    <col min="4609" max="4609" width="18.75" style="1" customWidth="1"/>
    <col min="4610" max="4610" width="10" style="1" customWidth="1"/>
    <col min="4611" max="4611" width="9.625" style="1" customWidth="1"/>
    <col min="4612" max="4627" width="9" style="1" customWidth="1"/>
    <col min="4628" max="4864" width="12.5" style="1"/>
    <col min="4865" max="4865" width="18.75" style="1" customWidth="1"/>
    <col min="4866" max="4866" width="10" style="1" customWidth="1"/>
    <col min="4867" max="4867" width="9.625" style="1" customWidth="1"/>
    <col min="4868" max="4883" width="9" style="1" customWidth="1"/>
    <col min="4884" max="5120" width="12.5" style="1"/>
    <col min="5121" max="5121" width="18.75" style="1" customWidth="1"/>
    <col min="5122" max="5122" width="10" style="1" customWidth="1"/>
    <col min="5123" max="5123" width="9.625" style="1" customWidth="1"/>
    <col min="5124" max="5139" width="9" style="1" customWidth="1"/>
    <col min="5140" max="5376" width="12.5" style="1"/>
    <col min="5377" max="5377" width="18.75" style="1" customWidth="1"/>
    <col min="5378" max="5378" width="10" style="1" customWidth="1"/>
    <col min="5379" max="5379" width="9.625" style="1" customWidth="1"/>
    <col min="5380" max="5395" width="9" style="1" customWidth="1"/>
    <col min="5396" max="5632" width="12.5" style="1"/>
    <col min="5633" max="5633" width="18.75" style="1" customWidth="1"/>
    <col min="5634" max="5634" width="10" style="1" customWidth="1"/>
    <col min="5635" max="5635" width="9.625" style="1" customWidth="1"/>
    <col min="5636" max="5651" width="9" style="1" customWidth="1"/>
    <col min="5652" max="5888" width="12.5" style="1"/>
    <col min="5889" max="5889" width="18.75" style="1" customWidth="1"/>
    <col min="5890" max="5890" width="10" style="1" customWidth="1"/>
    <col min="5891" max="5891" width="9.625" style="1" customWidth="1"/>
    <col min="5892" max="5907" width="9" style="1" customWidth="1"/>
    <col min="5908" max="6144" width="12.5" style="1"/>
    <col min="6145" max="6145" width="18.75" style="1" customWidth="1"/>
    <col min="6146" max="6146" width="10" style="1" customWidth="1"/>
    <col min="6147" max="6147" width="9.625" style="1" customWidth="1"/>
    <col min="6148" max="6163" width="9" style="1" customWidth="1"/>
    <col min="6164" max="6400" width="12.5" style="1"/>
    <col min="6401" max="6401" width="18.75" style="1" customWidth="1"/>
    <col min="6402" max="6402" width="10" style="1" customWidth="1"/>
    <col min="6403" max="6403" width="9.625" style="1" customWidth="1"/>
    <col min="6404" max="6419" width="9" style="1" customWidth="1"/>
    <col min="6420" max="6656" width="12.5" style="1"/>
    <col min="6657" max="6657" width="18.75" style="1" customWidth="1"/>
    <col min="6658" max="6658" width="10" style="1" customWidth="1"/>
    <col min="6659" max="6659" width="9.625" style="1" customWidth="1"/>
    <col min="6660" max="6675" width="9" style="1" customWidth="1"/>
    <col min="6676" max="6912" width="12.5" style="1"/>
    <col min="6913" max="6913" width="18.75" style="1" customWidth="1"/>
    <col min="6914" max="6914" width="10" style="1" customWidth="1"/>
    <col min="6915" max="6915" width="9.625" style="1" customWidth="1"/>
    <col min="6916" max="6931" width="9" style="1" customWidth="1"/>
    <col min="6932" max="7168" width="12.5" style="1"/>
    <col min="7169" max="7169" width="18.75" style="1" customWidth="1"/>
    <col min="7170" max="7170" width="10" style="1" customWidth="1"/>
    <col min="7171" max="7171" width="9.625" style="1" customWidth="1"/>
    <col min="7172" max="7187" width="9" style="1" customWidth="1"/>
    <col min="7188" max="7424" width="12.5" style="1"/>
    <col min="7425" max="7425" width="18.75" style="1" customWidth="1"/>
    <col min="7426" max="7426" width="10" style="1" customWidth="1"/>
    <col min="7427" max="7427" width="9.625" style="1" customWidth="1"/>
    <col min="7428" max="7443" width="9" style="1" customWidth="1"/>
    <col min="7444" max="7680" width="12.5" style="1"/>
    <col min="7681" max="7681" width="18.75" style="1" customWidth="1"/>
    <col min="7682" max="7682" width="10" style="1" customWidth="1"/>
    <col min="7683" max="7683" width="9.625" style="1" customWidth="1"/>
    <col min="7684" max="7699" width="9" style="1" customWidth="1"/>
    <col min="7700" max="7936" width="12.5" style="1"/>
    <col min="7937" max="7937" width="18.75" style="1" customWidth="1"/>
    <col min="7938" max="7938" width="10" style="1" customWidth="1"/>
    <col min="7939" max="7939" width="9.625" style="1" customWidth="1"/>
    <col min="7940" max="7955" width="9" style="1" customWidth="1"/>
    <col min="7956" max="8192" width="12.5" style="1"/>
    <col min="8193" max="8193" width="18.75" style="1" customWidth="1"/>
    <col min="8194" max="8194" width="10" style="1" customWidth="1"/>
    <col min="8195" max="8195" width="9.625" style="1" customWidth="1"/>
    <col min="8196" max="8211" width="9" style="1" customWidth="1"/>
    <col min="8212" max="8448" width="12.5" style="1"/>
    <col min="8449" max="8449" width="18.75" style="1" customWidth="1"/>
    <col min="8450" max="8450" width="10" style="1" customWidth="1"/>
    <col min="8451" max="8451" width="9.625" style="1" customWidth="1"/>
    <col min="8452" max="8467" width="9" style="1" customWidth="1"/>
    <col min="8468" max="8704" width="12.5" style="1"/>
    <col min="8705" max="8705" width="18.75" style="1" customWidth="1"/>
    <col min="8706" max="8706" width="10" style="1" customWidth="1"/>
    <col min="8707" max="8707" width="9.625" style="1" customWidth="1"/>
    <col min="8708" max="8723" width="9" style="1" customWidth="1"/>
    <col min="8724" max="8960" width="12.5" style="1"/>
    <col min="8961" max="8961" width="18.75" style="1" customWidth="1"/>
    <col min="8962" max="8962" width="10" style="1" customWidth="1"/>
    <col min="8963" max="8963" width="9.625" style="1" customWidth="1"/>
    <col min="8964" max="8979" width="9" style="1" customWidth="1"/>
    <col min="8980" max="9216" width="12.5" style="1"/>
    <col min="9217" max="9217" width="18.75" style="1" customWidth="1"/>
    <col min="9218" max="9218" width="10" style="1" customWidth="1"/>
    <col min="9219" max="9219" width="9.625" style="1" customWidth="1"/>
    <col min="9220" max="9235" width="9" style="1" customWidth="1"/>
    <col min="9236" max="9472" width="12.5" style="1"/>
    <col min="9473" max="9473" width="18.75" style="1" customWidth="1"/>
    <col min="9474" max="9474" width="10" style="1" customWidth="1"/>
    <col min="9475" max="9475" width="9.625" style="1" customWidth="1"/>
    <col min="9476" max="9491" width="9" style="1" customWidth="1"/>
    <col min="9492" max="9728" width="12.5" style="1"/>
    <col min="9729" max="9729" width="18.75" style="1" customWidth="1"/>
    <col min="9730" max="9730" width="10" style="1" customWidth="1"/>
    <col min="9731" max="9731" width="9.625" style="1" customWidth="1"/>
    <col min="9732" max="9747" width="9" style="1" customWidth="1"/>
    <col min="9748" max="9984" width="12.5" style="1"/>
    <col min="9985" max="9985" width="18.75" style="1" customWidth="1"/>
    <col min="9986" max="9986" width="10" style="1" customWidth="1"/>
    <col min="9987" max="9987" width="9.625" style="1" customWidth="1"/>
    <col min="9988" max="10003" width="9" style="1" customWidth="1"/>
    <col min="10004" max="10240" width="12.5" style="1"/>
    <col min="10241" max="10241" width="18.75" style="1" customWidth="1"/>
    <col min="10242" max="10242" width="10" style="1" customWidth="1"/>
    <col min="10243" max="10243" width="9.625" style="1" customWidth="1"/>
    <col min="10244" max="10259" width="9" style="1" customWidth="1"/>
    <col min="10260" max="10496" width="12.5" style="1"/>
    <col min="10497" max="10497" width="18.75" style="1" customWidth="1"/>
    <col min="10498" max="10498" width="10" style="1" customWidth="1"/>
    <col min="10499" max="10499" width="9.625" style="1" customWidth="1"/>
    <col min="10500" max="10515" width="9" style="1" customWidth="1"/>
    <col min="10516" max="10752" width="12.5" style="1"/>
    <col min="10753" max="10753" width="18.75" style="1" customWidth="1"/>
    <col min="10754" max="10754" width="10" style="1" customWidth="1"/>
    <col min="10755" max="10755" width="9.625" style="1" customWidth="1"/>
    <col min="10756" max="10771" width="9" style="1" customWidth="1"/>
    <col min="10772" max="11008" width="12.5" style="1"/>
    <col min="11009" max="11009" width="18.75" style="1" customWidth="1"/>
    <col min="11010" max="11010" width="10" style="1" customWidth="1"/>
    <col min="11011" max="11011" width="9.625" style="1" customWidth="1"/>
    <col min="11012" max="11027" width="9" style="1" customWidth="1"/>
    <col min="11028" max="11264" width="12.5" style="1"/>
    <col min="11265" max="11265" width="18.75" style="1" customWidth="1"/>
    <col min="11266" max="11266" width="10" style="1" customWidth="1"/>
    <col min="11267" max="11267" width="9.625" style="1" customWidth="1"/>
    <col min="11268" max="11283" width="9" style="1" customWidth="1"/>
    <col min="11284" max="11520" width="12.5" style="1"/>
    <col min="11521" max="11521" width="18.75" style="1" customWidth="1"/>
    <col min="11522" max="11522" width="10" style="1" customWidth="1"/>
    <col min="11523" max="11523" width="9.625" style="1" customWidth="1"/>
    <col min="11524" max="11539" width="9" style="1" customWidth="1"/>
    <col min="11540" max="11776" width="12.5" style="1"/>
    <col min="11777" max="11777" width="18.75" style="1" customWidth="1"/>
    <col min="11778" max="11778" width="10" style="1" customWidth="1"/>
    <col min="11779" max="11779" width="9.625" style="1" customWidth="1"/>
    <col min="11780" max="11795" width="9" style="1" customWidth="1"/>
    <col min="11796" max="12032" width="12.5" style="1"/>
    <col min="12033" max="12033" width="18.75" style="1" customWidth="1"/>
    <col min="12034" max="12034" width="10" style="1" customWidth="1"/>
    <col min="12035" max="12035" width="9.625" style="1" customWidth="1"/>
    <col min="12036" max="12051" width="9" style="1" customWidth="1"/>
    <col min="12052" max="12288" width="12.5" style="1"/>
    <col min="12289" max="12289" width="18.75" style="1" customWidth="1"/>
    <col min="12290" max="12290" width="10" style="1" customWidth="1"/>
    <col min="12291" max="12291" width="9.625" style="1" customWidth="1"/>
    <col min="12292" max="12307" width="9" style="1" customWidth="1"/>
    <col min="12308" max="12544" width="12.5" style="1"/>
    <col min="12545" max="12545" width="18.75" style="1" customWidth="1"/>
    <col min="12546" max="12546" width="10" style="1" customWidth="1"/>
    <col min="12547" max="12547" width="9.625" style="1" customWidth="1"/>
    <col min="12548" max="12563" width="9" style="1" customWidth="1"/>
    <col min="12564" max="12800" width="12.5" style="1"/>
    <col min="12801" max="12801" width="18.75" style="1" customWidth="1"/>
    <col min="12802" max="12802" width="10" style="1" customWidth="1"/>
    <col min="12803" max="12803" width="9.625" style="1" customWidth="1"/>
    <col min="12804" max="12819" width="9" style="1" customWidth="1"/>
    <col min="12820" max="13056" width="12.5" style="1"/>
    <col min="13057" max="13057" width="18.75" style="1" customWidth="1"/>
    <col min="13058" max="13058" width="10" style="1" customWidth="1"/>
    <col min="13059" max="13059" width="9.625" style="1" customWidth="1"/>
    <col min="13060" max="13075" width="9" style="1" customWidth="1"/>
    <col min="13076" max="13312" width="12.5" style="1"/>
    <col min="13313" max="13313" width="18.75" style="1" customWidth="1"/>
    <col min="13314" max="13314" width="10" style="1" customWidth="1"/>
    <col min="13315" max="13315" width="9.625" style="1" customWidth="1"/>
    <col min="13316" max="13331" width="9" style="1" customWidth="1"/>
    <col min="13332" max="13568" width="12.5" style="1"/>
    <col min="13569" max="13569" width="18.75" style="1" customWidth="1"/>
    <col min="13570" max="13570" width="10" style="1" customWidth="1"/>
    <col min="13571" max="13571" width="9.625" style="1" customWidth="1"/>
    <col min="13572" max="13587" width="9" style="1" customWidth="1"/>
    <col min="13588" max="13824" width="12.5" style="1"/>
    <col min="13825" max="13825" width="18.75" style="1" customWidth="1"/>
    <col min="13826" max="13826" width="10" style="1" customWidth="1"/>
    <col min="13827" max="13827" width="9.625" style="1" customWidth="1"/>
    <col min="13828" max="13843" width="9" style="1" customWidth="1"/>
    <col min="13844" max="14080" width="12.5" style="1"/>
    <col min="14081" max="14081" width="18.75" style="1" customWidth="1"/>
    <col min="14082" max="14082" width="10" style="1" customWidth="1"/>
    <col min="14083" max="14083" width="9.625" style="1" customWidth="1"/>
    <col min="14084" max="14099" width="9" style="1" customWidth="1"/>
    <col min="14100" max="14336" width="12.5" style="1"/>
    <col min="14337" max="14337" width="18.75" style="1" customWidth="1"/>
    <col min="14338" max="14338" width="10" style="1" customWidth="1"/>
    <col min="14339" max="14339" width="9.625" style="1" customWidth="1"/>
    <col min="14340" max="14355" width="9" style="1" customWidth="1"/>
    <col min="14356" max="14592" width="12.5" style="1"/>
    <col min="14593" max="14593" width="18.75" style="1" customWidth="1"/>
    <col min="14594" max="14594" width="10" style="1" customWidth="1"/>
    <col min="14595" max="14595" width="9.625" style="1" customWidth="1"/>
    <col min="14596" max="14611" width="9" style="1" customWidth="1"/>
    <col min="14612" max="14848" width="12.5" style="1"/>
    <col min="14849" max="14849" width="18.75" style="1" customWidth="1"/>
    <col min="14850" max="14850" width="10" style="1" customWidth="1"/>
    <col min="14851" max="14851" width="9.625" style="1" customWidth="1"/>
    <col min="14852" max="14867" width="9" style="1" customWidth="1"/>
    <col min="14868" max="15104" width="12.5" style="1"/>
    <col min="15105" max="15105" width="18.75" style="1" customWidth="1"/>
    <col min="15106" max="15106" width="10" style="1" customWidth="1"/>
    <col min="15107" max="15107" width="9.625" style="1" customWidth="1"/>
    <col min="15108" max="15123" width="9" style="1" customWidth="1"/>
    <col min="15124" max="15360" width="12.5" style="1"/>
    <col min="15361" max="15361" width="18.75" style="1" customWidth="1"/>
    <col min="15362" max="15362" width="10" style="1" customWidth="1"/>
    <col min="15363" max="15363" width="9.625" style="1" customWidth="1"/>
    <col min="15364" max="15379" width="9" style="1" customWidth="1"/>
    <col min="15380" max="15616" width="12.5" style="1"/>
    <col min="15617" max="15617" width="18.75" style="1" customWidth="1"/>
    <col min="15618" max="15618" width="10" style="1" customWidth="1"/>
    <col min="15619" max="15619" width="9.625" style="1" customWidth="1"/>
    <col min="15620" max="15635" width="9" style="1" customWidth="1"/>
    <col min="15636" max="15872" width="12.5" style="1"/>
    <col min="15873" max="15873" width="18.75" style="1" customWidth="1"/>
    <col min="15874" max="15874" width="10" style="1" customWidth="1"/>
    <col min="15875" max="15875" width="9.625" style="1" customWidth="1"/>
    <col min="15876" max="15891" width="9" style="1" customWidth="1"/>
    <col min="15892" max="16128" width="12.5" style="1"/>
    <col min="16129" max="16129" width="18.75" style="1" customWidth="1"/>
    <col min="16130" max="16130" width="10" style="1" customWidth="1"/>
    <col min="16131" max="16131" width="9.625" style="1" customWidth="1"/>
    <col min="16132" max="16147" width="9" style="1" customWidth="1"/>
    <col min="16148" max="16384" width="12.5" style="1"/>
  </cols>
  <sheetData>
    <row r="1" spans="1:49" ht="18" customHeight="1">
      <c r="A1" s="245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9" ht="12" customHeight="1" thickBot="1">
      <c r="A2" s="3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P2" s="3"/>
      <c r="Q2" s="3"/>
      <c r="S2" s="5" t="s">
        <v>329</v>
      </c>
    </row>
    <row r="3" spans="1:49" ht="18" customHeight="1">
      <c r="A3" s="331" t="s">
        <v>349</v>
      </c>
      <c r="B3" s="331"/>
      <c r="C3" s="332" t="s">
        <v>1</v>
      </c>
      <c r="D3" s="319" t="s">
        <v>2</v>
      </c>
      <c r="E3" s="319" t="s">
        <v>3</v>
      </c>
      <c r="F3" s="319" t="s">
        <v>4</v>
      </c>
      <c r="G3" s="319" t="s">
        <v>5</v>
      </c>
      <c r="H3" s="319" t="s">
        <v>6</v>
      </c>
      <c r="I3" s="321" t="s">
        <v>7</v>
      </c>
      <c r="J3" s="327" t="s">
        <v>8</v>
      </c>
      <c r="K3" s="329" t="s">
        <v>9</v>
      </c>
      <c r="L3" s="319" t="s">
        <v>10</v>
      </c>
      <c r="M3" s="319" t="s">
        <v>11</v>
      </c>
      <c r="N3" s="319" t="s">
        <v>12</v>
      </c>
      <c r="O3" s="319" t="s">
        <v>13</v>
      </c>
      <c r="P3" s="319" t="s">
        <v>14</v>
      </c>
      <c r="Q3" s="319" t="s">
        <v>15</v>
      </c>
      <c r="R3" s="319" t="s">
        <v>16</v>
      </c>
      <c r="S3" s="321" t="s">
        <v>17</v>
      </c>
      <c r="T3" s="6"/>
    </row>
    <row r="4" spans="1:49" ht="18" customHeight="1">
      <c r="A4" s="285" t="s">
        <v>18</v>
      </c>
      <c r="B4" s="286"/>
      <c r="C4" s="333"/>
      <c r="D4" s="320"/>
      <c r="E4" s="320"/>
      <c r="F4" s="320"/>
      <c r="G4" s="320"/>
      <c r="H4" s="320"/>
      <c r="I4" s="322"/>
      <c r="J4" s="328"/>
      <c r="K4" s="330"/>
      <c r="L4" s="320"/>
      <c r="M4" s="320"/>
      <c r="N4" s="320"/>
      <c r="O4" s="320"/>
      <c r="P4" s="320"/>
      <c r="Q4" s="320"/>
      <c r="R4" s="320"/>
      <c r="S4" s="322"/>
      <c r="T4" s="6"/>
    </row>
    <row r="5" spans="1:49" ht="19.5" customHeight="1">
      <c r="A5" s="324" t="s">
        <v>19</v>
      </c>
      <c r="B5" s="8" t="s">
        <v>20</v>
      </c>
      <c r="C5" s="23">
        <f>SUM(D5:S5)</f>
        <v>3817</v>
      </c>
      <c r="D5" s="9">
        <f>D7+D9+D11+D13+D15+D17+D19+D21+D23+D25+D27+D29+D31+D35+D37+D33</f>
        <v>206</v>
      </c>
      <c r="E5" s="9">
        <f t="shared" ref="E5:S6" si="0">E7+E9+E11+E13+E15+E17+E19+E21+E23+E25+E27+E29+E31+E35+E37+E33</f>
        <v>179</v>
      </c>
      <c r="F5" s="9">
        <f>F7+F9+F11+F13+F15+F17+F19+F21+F23+F25+F27+F29+F31+F35+F37+F33</f>
        <v>183</v>
      </c>
      <c r="G5" s="9">
        <f t="shared" si="0"/>
        <v>266</v>
      </c>
      <c r="H5" s="9">
        <f t="shared" si="0"/>
        <v>242</v>
      </c>
      <c r="I5" s="9">
        <f t="shared" si="0"/>
        <v>209</v>
      </c>
      <c r="J5" s="9">
        <f t="shared" si="0"/>
        <v>165</v>
      </c>
      <c r="K5" s="9">
        <f t="shared" si="0"/>
        <v>212</v>
      </c>
      <c r="L5" s="9">
        <f t="shared" si="0"/>
        <v>150</v>
      </c>
      <c r="M5" s="9">
        <f t="shared" si="0"/>
        <v>274</v>
      </c>
      <c r="N5" s="9">
        <f t="shared" si="0"/>
        <v>253</v>
      </c>
      <c r="O5" s="9">
        <f t="shared" si="0"/>
        <v>246</v>
      </c>
      <c r="P5" s="9">
        <f t="shared" si="0"/>
        <v>312</v>
      </c>
      <c r="Q5" s="9">
        <f t="shared" si="0"/>
        <v>417</v>
      </c>
      <c r="R5" s="9">
        <f t="shared" si="0"/>
        <v>249</v>
      </c>
      <c r="S5" s="9">
        <f t="shared" si="0"/>
        <v>254</v>
      </c>
    </row>
    <row r="6" spans="1:49" ht="19.5" customHeight="1">
      <c r="A6" s="325"/>
      <c r="B6" s="8" t="s">
        <v>21</v>
      </c>
      <c r="C6" s="23">
        <f>SUM(D6:S6)</f>
        <v>99712</v>
      </c>
      <c r="D6" s="9">
        <f>D8+D10+D12+D14+D16+D18+D20+D22+D24+D26+D28+D30+D32+D36+D38+D34</f>
        <v>5990</v>
      </c>
      <c r="E6" s="9">
        <f t="shared" si="0"/>
        <v>3934</v>
      </c>
      <c r="F6" s="9">
        <f t="shared" si="0"/>
        <v>4518</v>
      </c>
      <c r="G6" s="9">
        <f t="shared" si="0"/>
        <v>6954</v>
      </c>
      <c r="H6" s="9">
        <f t="shared" si="0"/>
        <v>5980</v>
      </c>
      <c r="I6" s="9">
        <f t="shared" si="0"/>
        <v>5052</v>
      </c>
      <c r="J6" s="9">
        <f t="shared" si="0"/>
        <v>4182</v>
      </c>
      <c r="K6" s="9">
        <f t="shared" si="0"/>
        <v>5269</v>
      </c>
      <c r="L6" s="9">
        <f t="shared" si="0"/>
        <v>3443</v>
      </c>
      <c r="M6" s="9">
        <f t="shared" si="0"/>
        <v>7179</v>
      </c>
      <c r="N6" s="9">
        <f t="shared" si="0"/>
        <v>6566</v>
      </c>
      <c r="O6" s="9">
        <f t="shared" si="0"/>
        <v>5568</v>
      </c>
      <c r="P6" s="9">
        <f t="shared" si="0"/>
        <v>8245</v>
      </c>
      <c r="Q6" s="9">
        <f t="shared" si="0"/>
        <v>11141</v>
      </c>
      <c r="R6" s="9">
        <f t="shared" si="0"/>
        <v>8136</v>
      </c>
      <c r="S6" s="9">
        <f t="shared" si="0"/>
        <v>7555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9.5" customHeight="1">
      <c r="A7" s="326" t="s">
        <v>22</v>
      </c>
      <c r="B7" s="10" t="s">
        <v>20</v>
      </c>
      <c r="C7" s="23">
        <f t="shared" ref="C7:C37" si="1">SUM(D7:S7)</f>
        <v>174</v>
      </c>
      <c r="D7" s="31">
        <v>11</v>
      </c>
      <c r="E7" s="31">
        <v>9</v>
      </c>
      <c r="F7" s="31">
        <v>17</v>
      </c>
      <c r="G7" s="31">
        <v>14</v>
      </c>
      <c r="H7" s="31">
        <v>10</v>
      </c>
      <c r="I7" s="31">
        <v>5</v>
      </c>
      <c r="J7" s="31">
        <v>9</v>
      </c>
      <c r="K7" s="31">
        <v>9</v>
      </c>
      <c r="L7" s="31">
        <v>5</v>
      </c>
      <c r="M7" s="31">
        <v>16</v>
      </c>
      <c r="N7" s="31">
        <v>11</v>
      </c>
      <c r="O7" s="31">
        <v>10</v>
      </c>
      <c r="P7" s="31">
        <v>15</v>
      </c>
      <c r="Q7" s="31">
        <v>11</v>
      </c>
      <c r="R7" s="31">
        <v>11</v>
      </c>
      <c r="S7" s="31">
        <v>11</v>
      </c>
    </row>
    <row r="8" spans="1:49" ht="19.5" customHeight="1">
      <c r="A8" s="323"/>
      <c r="B8" s="10" t="s">
        <v>21</v>
      </c>
      <c r="C8" s="23">
        <f t="shared" si="1"/>
        <v>1546</v>
      </c>
      <c r="D8" s="31">
        <v>114</v>
      </c>
      <c r="E8" s="31">
        <v>86</v>
      </c>
      <c r="F8" s="31">
        <v>112</v>
      </c>
      <c r="G8" s="31">
        <v>140</v>
      </c>
      <c r="H8" s="31">
        <v>85</v>
      </c>
      <c r="I8" s="31">
        <v>70</v>
      </c>
      <c r="J8" s="31">
        <v>68</v>
      </c>
      <c r="K8" s="31">
        <v>75</v>
      </c>
      <c r="L8" s="31">
        <v>39</v>
      </c>
      <c r="M8" s="31">
        <v>177</v>
      </c>
      <c r="N8" s="31">
        <v>56</v>
      </c>
      <c r="O8" s="31">
        <v>63</v>
      </c>
      <c r="P8" s="31">
        <v>126</v>
      </c>
      <c r="Q8" s="31">
        <v>73</v>
      </c>
      <c r="R8" s="31">
        <v>145</v>
      </c>
      <c r="S8" s="31">
        <v>117</v>
      </c>
    </row>
    <row r="9" spans="1:49" ht="19.5" customHeight="1">
      <c r="A9" s="323" t="s">
        <v>23</v>
      </c>
      <c r="B9" s="11" t="s">
        <v>20</v>
      </c>
      <c r="C9" s="23">
        <f t="shared" si="1"/>
        <v>680</v>
      </c>
      <c r="D9" s="31">
        <v>41</v>
      </c>
      <c r="E9" s="31">
        <v>45</v>
      </c>
      <c r="F9" s="31">
        <v>29</v>
      </c>
      <c r="G9" s="31">
        <v>35</v>
      </c>
      <c r="H9" s="31">
        <v>38</v>
      </c>
      <c r="I9" s="31">
        <v>47</v>
      </c>
      <c r="J9" s="31">
        <v>34</v>
      </c>
      <c r="K9" s="31">
        <v>59</v>
      </c>
      <c r="L9" s="31">
        <v>25</v>
      </c>
      <c r="M9" s="31">
        <v>52</v>
      </c>
      <c r="N9" s="31">
        <v>49</v>
      </c>
      <c r="O9" s="31">
        <v>41</v>
      </c>
      <c r="P9" s="31">
        <v>44</v>
      </c>
      <c r="Q9" s="31">
        <v>70</v>
      </c>
      <c r="R9" s="31">
        <v>33</v>
      </c>
      <c r="S9" s="31">
        <v>38</v>
      </c>
    </row>
    <row r="10" spans="1:49" ht="19.5" customHeight="1">
      <c r="A10" s="323"/>
      <c r="B10" s="11" t="s">
        <v>21</v>
      </c>
      <c r="C10" s="23">
        <f t="shared" si="1"/>
        <v>8117</v>
      </c>
      <c r="D10" s="31">
        <v>614</v>
      </c>
      <c r="E10" s="31">
        <v>614</v>
      </c>
      <c r="F10" s="31">
        <v>333</v>
      </c>
      <c r="G10" s="31">
        <v>506</v>
      </c>
      <c r="H10" s="31">
        <v>521</v>
      </c>
      <c r="I10" s="31">
        <v>622</v>
      </c>
      <c r="J10" s="31">
        <v>372</v>
      </c>
      <c r="K10" s="31">
        <v>677</v>
      </c>
      <c r="L10" s="31">
        <v>326</v>
      </c>
      <c r="M10" s="31">
        <v>550</v>
      </c>
      <c r="N10" s="31">
        <v>449</v>
      </c>
      <c r="O10" s="31">
        <v>382</v>
      </c>
      <c r="P10" s="31">
        <v>410</v>
      </c>
      <c r="Q10" s="31">
        <v>851</v>
      </c>
      <c r="R10" s="31">
        <v>510</v>
      </c>
      <c r="S10" s="31">
        <v>380</v>
      </c>
    </row>
    <row r="11" spans="1:49" ht="19.5" customHeight="1">
      <c r="A11" s="323" t="s">
        <v>24</v>
      </c>
      <c r="B11" s="10" t="s">
        <v>20</v>
      </c>
      <c r="C11" s="23">
        <f t="shared" si="1"/>
        <v>318</v>
      </c>
      <c r="D11" s="31">
        <v>0</v>
      </c>
      <c r="E11" s="31">
        <v>21</v>
      </c>
      <c r="F11" s="31">
        <v>0</v>
      </c>
      <c r="G11" s="31">
        <v>30</v>
      </c>
      <c r="H11" s="31">
        <v>23</v>
      </c>
      <c r="I11" s="31">
        <v>18</v>
      </c>
      <c r="J11" s="31">
        <v>0</v>
      </c>
      <c r="K11" s="31">
        <v>0</v>
      </c>
      <c r="L11" s="31">
        <v>17</v>
      </c>
      <c r="M11" s="31">
        <v>35</v>
      </c>
      <c r="N11" s="31">
        <v>36</v>
      </c>
      <c r="O11" s="31">
        <v>13</v>
      </c>
      <c r="P11" s="31">
        <v>20</v>
      </c>
      <c r="Q11" s="31">
        <v>39</v>
      </c>
      <c r="R11" s="31">
        <v>32</v>
      </c>
      <c r="S11" s="31">
        <v>34</v>
      </c>
    </row>
    <row r="12" spans="1:49" ht="19.5" customHeight="1">
      <c r="A12" s="323"/>
      <c r="B12" s="10" t="s">
        <v>21</v>
      </c>
      <c r="C12" s="23">
        <f t="shared" si="1"/>
        <v>7632</v>
      </c>
      <c r="D12" s="31">
        <v>0</v>
      </c>
      <c r="E12" s="31">
        <v>484</v>
      </c>
      <c r="F12" s="31">
        <v>0</v>
      </c>
      <c r="G12" s="31">
        <v>739</v>
      </c>
      <c r="H12" s="31">
        <v>567</v>
      </c>
      <c r="I12" s="31">
        <v>414</v>
      </c>
      <c r="J12" s="31">
        <v>0</v>
      </c>
      <c r="K12" s="31">
        <v>0</v>
      </c>
      <c r="L12" s="31">
        <v>278</v>
      </c>
      <c r="M12" s="31">
        <v>743</v>
      </c>
      <c r="N12" s="31">
        <v>616</v>
      </c>
      <c r="O12" s="31">
        <v>459</v>
      </c>
      <c r="P12" s="31">
        <v>614</v>
      </c>
      <c r="Q12" s="31">
        <v>1206</v>
      </c>
      <c r="R12" s="31">
        <v>720</v>
      </c>
      <c r="S12" s="31">
        <v>792</v>
      </c>
    </row>
    <row r="13" spans="1:49" ht="19.5" customHeight="1">
      <c r="A13" s="323" t="s">
        <v>25</v>
      </c>
      <c r="B13" s="10" t="s">
        <v>20</v>
      </c>
      <c r="C13" s="23">
        <f t="shared" si="1"/>
        <v>408</v>
      </c>
      <c r="D13" s="31">
        <v>30</v>
      </c>
      <c r="E13" s="31">
        <v>14</v>
      </c>
      <c r="F13" s="31">
        <v>30</v>
      </c>
      <c r="G13" s="31">
        <v>28</v>
      </c>
      <c r="H13" s="31">
        <v>22</v>
      </c>
      <c r="I13" s="31">
        <v>13</v>
      </c>
      <c r="J13" s="31">
        <v>18</v>
      </c>
      <c r="K13" s="31">
        <v>21</v>
      </c>
      <c r="L13" s="31">
        <v>11</v>
      </c>
      <c r="M13" s="31">
        <v>27</v>
      </c>
      <c r="N13" s="31">
        <v>28</v>
      </c>
      <c r="O13" s="31">
        <v>22</v>
      </c>
      <c r="P13" s="31">
        <v>37</v>
      </c>
      <c r="Q13" s="31">
        <v>40</v>
      </c>
      <c r="R13" s="31">
        <v>34</v>
      </c>
      <c r="S13" s="31">
        <v>33</v>
      </c>
    </row>
    <row r="14" spans="1:49" ht="19.5" customHeight="1">
      <c r="A14" s="323"/>
      <c r="B14" s="10" t="s">
        <v>21</v>
      </c>
      <c r="C14" s="23">
        <f t="shared" si="1"/>
        <v>17546</v>
      </c>
      <c r="D14" s="31">
        <v>1138</v>
      </c>
      <c r="E14" s="31">
        <v>623</v>
      </c>
      <c r="F14" s="31">
        <v>1050</v>
      </c>
      <c r="G14" s="31">
        <v>1100</v>
      </c>
      <c r="H14" s="31">
        <v>914</v>
      </c>
      <c r="I14" s="31">
        <v>528</v>
      </c>
      <c r="J14" s="31">
        <v>864</v>
      </c>
      <c r="K14" s="31">
        <v>913</v>
      </c>
      <c r="L14" s="31">
        <v>438</v>
      </c>
      <c r="M14" s="31">
        <v>1728</v>
      </c>
      <c r="N14" s="31">
        <v>877</v>
      </c>
      <c r="O14" s="31">
        <v>855</v>
      </c>
      <c r="P14" s="31">
        <v>1565</v>
      </c>
      <c r="Q14" s="31">
        <v>2296</v>
      </c>
      <c r="R14" s="31">
        <v>1397</v>
      </c>
      <c r="S14" s="31">
        <v>1260</v>
      </c>
    </row>
    <row r="15" spans="1:49" ht="19.5" customHeight="1">
      <c r="A15" s="323" t="s">
        <v>26</v>
      </c>
      <c r="B15" s="10" t="s">
        <v>20</v>
      </c>
      <c r="C15" s="23">
        <f t="shared" si="1"/>
        <v>129</v>
      </c>
      <c r="D15" s="31">
        <v>7</v>
      </c>
      <c r="E15" s="31">
        <v>8</v>
      </c>
      <c r="F15" s="31">
        <v>7</v>
      </c>
      <c r="G15" s="31">
        <v>10</v>
      </c>
      <c r="H15" s="31">
        <v>5</v>
      </c>
      <c r="I15" s="31">
        <v>4</v>
      </c>
      <c r="J15" s="31">
        <v>4</v>
      </c>
      <c r="K15" s="31">
        <v>10</v>
      </c>
      <c r="L15" s="31">
        <v>5</v>
      </c>
      <c r="M15" s="31">
        <v>12</v>
      </c>
      <c r="N15" s="31">
        <v>6</v>
      </c>
      <c r="O15" s="31">
        <v>14</v>
      </c>
      <c r="P15" s="31">
        <v>13</v>
      </c>
      <c r="Q15" s="31">
        <v>9</v>
      </c>
      <c r="R15" s="31">
        <v>9</v>
      </c>
      <c r="S15" s="31">
        <v>6</v>
      </c>
    </row>
    <row r="16" spans="1:49" ht="19.5" customHeight="1">
      <c r="A16" s="323"/>
      <c r="B16" s="10" t="s">
        <v>21</v>
      </c>
      <c r="C16" s="23">
        <f t="shared" si="1"/>
        <v>1615</v>
      </c>
      <c r="D16" s="31">
        <v>142</v>
      </c>
      <c r="E16" s="31">
        <v>37</v>
      </c>
      <c r="F16" s="31">
        <v>47</v>
      </c>
      <c r="G16" s="31">
        <v>154</v>
      </c>
      <c r="H16" s="31">
        <v>55</v>
      </c>
      <c r="I16" s="31">
        <v>55</v>
      </c>
      <c r="J16" s="31">
        <v>44</v>
      </c>
      <c r="K16" s="31">
        <v>107</v>
      </c>
      <c r="L16" s="31">
        <v>36</v>
      </c>
      <c r="M16" s="31">
        <v>211</v>
      </c>
      <c r="N16" s="31">
        <v>106</v>
      </c>
      <c r="O16" s="31">
        <v>121</v>
      </c>
      <c r="P16" s="31">
        <v>115</v>
      </c>
      <c r="Q16" s="31">
        <v>173</v>
      </c>
      <c r="R16" s="31">
        <v>113</v>
      </c>
      <c r="S16" s="31">
        <v>99</v>
      </c>
    </row>
    <row r="17" spans="1:19" ht="19.5" customHeight="1">
      <c r="A17" s="323" t="s">
        <v>27</v>
      </c>
      <c r="B17" s="10" t="s">
        <v>20</v>
      </c>
      <c r="C17" s="23">
        <f>SUM(D17:S17)</f>
        <v>380</v>
      </c>
      <c r="D17" s="31">
        <v>28</v>
      </c>
      <c r="E17" s="31">
        <v>13</v>
      </c>
      <c r="F17" s="31">
        <v>30</v>
      </c>
      <c r="G17" s="31">
        <v>25</v>
      </c>
      <c r="H17" s="31">
        <v>20</v>
      </c>
      <c r="I17" s="31">
        <v>12</v>
      </c>
      <c r="J17" s="31">
        <v>18</v>
      </c>
      <c r="K17" s="31">
        <v>20</v>
      </c>
      <c r="L17" s="31">
        <v>11</v>
      </c>
      <c r="M17" s="31">
        <v>26</v>
      </c>
      <c r="N17" s="31">
        <v>27</v>
      </c>
      <c r="O17" s="31">
        <v>22</v>
      </c>
      <c r="P17" s="31">
        <v>35</v>
      </c>
      <c r="Q17" s="31">
        <v>38</v>
      </c>
      <c r="R17" s="31">
        <v>21</v>
      </c>
      <c r="S17" s="31">
        <v>34</v>
      </c>
    </row>
    <row r="18" spans="1:19" ht="19.5" customHeight="1">
      <c r="A18" s="323"/>
      <c r="B18" s="10" t="s">
        <v>21</v>
      </c>
      <c r="C18" s="23">
        <f t="shared" si="1"/>
        <v>17190</v>
      </c>
      <c r="D18" s="31">
        <v>1184</v>
      </c>
      <c r="E18" s="31">
        <v>579</v>
      </c>
      <c r="F18" s="31">
        <v>1090</v>
      </c>
      <c r="G18" s="31">
        <v>1045</v>
      </c>
      <c r="H18" s="31">
        <v>775</v>
      </c>
      <c r="I18" s="31">
        <v>489</v>
      </c>
      <c r="J18" s="31">
        <v>870</v>
      </c>
      <c r="K18" s="31">
        <v>850</v>
      </c>
      <c r="L18" s="31">
        <v>417</v>
      </c>
      <c r="M18" s="31">
        <v>1563</v>
      </c>
      <c r="N18" s="31">
        <v>951</v>
      </c>
      <c r="O18" s="31">
        <v>872</v>
      </c>
      <c r="P18" s="31">
        <v>1524</v>
      </c>
      <c r="Q18" s="31">
        <v>2302</v>
      </c>
      <c r="R18" s="31">
        <v>1403</v>
      </c>
      <c r="S18" s="31">
        <v>1276</v>
      </c>
    </row>
    <row r="19" spans="1:19" ht="19.5" customHeight="1">
      <c r="A19" s="323" t="s">
        <v>28</v>
      </c>
      <c r="B19" s="10" t="s">
        <v>20</v>
      </c>
      <c r="C19" s="23">
        <f t="shared" si="1"/>
        <v>179</v>
      </c>
      <c r="D19" s="31">
        <v>14</v>
      </c>
      <c r="E19" s="31">
        <v>8</v>
      </c>
      <c r="F19" s="31">
        <v>10</v>
      </c>
      <c r="G19" s="31">
        <v>10</v>
      </c>
      <c r="H19" s="31">
        <v>8</v>
      </c>
      <c r="I19" s="31">
        <v>7</v>
      </c>
      <c r="J19" s="31">
        <v>8</v>
      </c>
      <c r="K19" s="31">
        <v>11</v>
      </c>
      <c r="L19" s="31">
        <v>7</v>
      </c>
      <c r="M19" s="31">
        <v>14</v>
      </c>
      <c r="N19" s="31">
        <v>11</v>
      </c>
      <c r="O19" s="31">
        <v>16</v>
      </c>
      <c r="P19" s="31">
        <v>14</v>
      </c>
      <c r="Q19" s="31">
        <v>17</v>
      </c>
      <c r="R19" s="31">
        <v>12</v>
      </c>
      <c r="S19" s="31">
        <v>12</v>
      </c>
    </row>
    <row r="20" spans="1:19" ht="19.5" customHeight="1">
      <c r="A20" s="323"/>
      <c r="B20" s="10" t="s">
        <v>21</v>
      </c>
      <c r="C20" s="23">
        <f t="shared" si="1"/>
        <v>3771</v>
      </c>
      <c r="D20" s="31">
        <v>440</v>
      </c>
      <c r="E20" s="31">
        <v>160</v>
      </c>
      <c r="F20" s="31">
        <v>164</v>
      </c>
      <c r="G20" s="31">
        <v>269</v>
      </c>
      <c r="H20" s="31">
        <v>106</v>
      </c>
      <c r="I20" s="31">
        <v>110</v>
      </c>
      <c r="J20" s="31">
        <v>217</v>
      </c>
      <c r="K20" s="31">
        <v>205</v>
      </c>
      <c r="L20" s="31">
        <v>111</v>
      </c>
      <c r="M20" s="31">
        <v>280</v>
      </c>
      <c r="N20" s="31">
        <v>251</v>
      </c>
      <c r="O20" s="31">
        <v>347</v>
      </c>
      <c r="P20" s="31">
        <v>279</v>
      </c>
      <c r="Q20" s="31">
        <v>301</v>
      </c>
      <c r="R20" s="31">
        <v>322</v>
      </c>
      <c r="S20" s="31">
        <v>209</v>
      </c>
    </row>
    <row r="21" spans="1:19" ht="19.5" customHeight="1">
      <c r="A21" s="323" t="s">
        <v>29</v>
      </c>
      <c r="B21" s="10" t="s">
        <v>20</v>
      </c>
      <c r="C21" s="23">
        <f t="shared" si="1"/>
        <v>42</v>
      </c>
      <c r="D21" s="31">
        <v>3</v>
      </c>
      <c r="E21" s="31">
        <v>1</v>
      </c>
      <c r="F21" s="31">
        <v>2</v>
      </c>
      <c r="G21" s="31">
        <v>2</v>
      </c>
      <c r="H21" s="31">
        <v>3</v>
      </c>
      <c r="I21" s="31">
        <v>2</v>
      </c>
      <c r="J21" s="31">
        <v>3</v>
      </c>
      <c r="K21" s="31">
        <v>3</v>
      </c>
      <c r="L21" s="31">
        <v>2</v>
      </c>
      <c r="M21" s="31">
        <v>2</v>
      </c>
      <c r="N21" s="31">
        <v>2</v>
      </c>
      <c r="O21" s="31">
        <v>2</v>
      </c>
      <c r="P21" s="31">
        <v>3</v>
      </c>
      <c r="Q21" s="31">
        <v>5</v>
      </c>
      <c r="R21" s="31">
        <v>3</v>
      </c>
      <c r="S21" s="31">
        <v>4</v>
      </c>
    </row>
    <row r="22" spans="1:19" ht="19.5" customHeight="1">
      <c r="A22" s="323"/>
      <c r="B22" s="10" t="s">
        <v>21</v>
      </c>
      <c r="C22" s="23">
        <f>SUM(D22:S22)</f>
        <v>675</v>
      </c>
      <c r="D22" s="31">
        <v>11</v>
      </c>
      <c r="E22" s="31">
        <v>4</v>
      </c>
      <c r="F22" s="31">
        <v>16</v>
      </c>
      <c r="G22" s="31">
        <v>17</v>
      </c>
      <c r="H22" s="31">
        <v>26</v>
      </c>
      <c r="I22" s="31">
        <v>10</v>
      </c>
      <c r="J22" s="31">
        <v>52</v>
      </c>
      <c r="K22" s="31">
        <v>189</v>
      </c>
      <c r="L22" s="31">
        <v>37</v>
      </c>
      <c r="M22" s="31">
        <v>14</v>
      </c>
      <c r="N22" s="31">
        <v>8</v>
      </c>
      <c r="O22" s="31">
        <v>31</v>
      </c>
      <c r="P22" s="31">
        <v>29</v>
      </c>
      <c r="Q22" s="31">
        <v>79</v>
      </c>
      <c r="R22" s="31">
        <v>42</v>
      </c>
      <c r="S22" s="31">
        <v>110</v>
      </c>
    </row>
    <row r="23" spans="1:19" ht="19.5" customHeight="1">
      <c r="A23" s="326" t="s">
        <v>30</v>
      </c>
      <c r="B23" s="10" t="s">
        <v>31</v>
      </c>
      <c r="C23" s="23">
        <f t="shared" si="1"/>
        <v>504</v>
      </c>
      <c r="D23" s="31">
        <v>30</v>
      </c>
      <c r="E23" s="31">
        <v>19</v>
      </c>
      <c r="F23" s="31">
        <v>29</v>
      </c>
      <c r="G23" s="31">
        <v>42</v>
      </c>
      <c r="H23" s="31">
        <v>26</v>
      </c>
      <c r="I23" s="31">
        <v>39</v>
      </c>
      <c r="J23" s="31">
        <v>22</v>
      </c>
      <c r="K23" s="31">
        <v>24</v>
      </c>
      <c r="L23" s="31">
        <v>15</v>
      </c>
      <c r="M23" s="31">
        <v>31</v>
      </c>
      <c r="N23" s="31">
        <v>38</v>
      </c>
      <c r="O23" s="31">
        <v>31</v>
      </c>
      <c r="P23" s="31">
        <v>49</v>
      </c>
      <c r="Q23" s="31">
        <v>51</v>
      </c>
      <c r="R23" s="31">
        <v>34</v>
      </c>
      <c r="S23" s="31">
        <v>24</v>
      </c>
    </row>
    <row r="24" spans="1:19" ht="19.5" customHeight="1">
      <c r="A24" s="323"/>
      <c r="B24" s="10" t="s">
        <v>21</v>
      </c>
      <c r="C24" s="23">
        <f t="shared" si="1"/>
        <v>26351</v>
      </c>
      <c r="D24" s="31">
        <v>1642</v>
      </c>
      <c r="E24" s="31">
        <v>682</v>
      </c>
      <c r="F24" s="31">
        <v>1436</v>
      </c>
      <c r="G24" s="31">
        <v>1883</v>
      </c>
      <c r="H24" s="31">
        <v>1550</v>
      </c>
      <c r="I24" s="31">
        <v>1357</v>
      </c>
      <c r="J24" s="31">
        <v>1231</v>
      </c>
      <c r="K24" s="31">
        <v>1272</v>
      </c>
      <c r="L24" s="31">
        <v>760</v>
      </c>
      <c r="M24" s="31">
        <v>1005</v>
      </c>
      <c r="N24" s="31">
        <v>2579</v>
      </c>
      <c r="O24" s="31">
        <v>1780</v>
      </c>
      <c r="P24" s="31">
        <v>2450</v>
      </c>
      <c r="Q24" s="31">
        <v>2404</v>
      </c>
      <c r="R24" s="31">
        <v>2406</v>
      </c>
      <c r="S24" s="31">
        <v>1914</v>
      </c>
    </row>
    <row r="25" spans="1:19" ht="19.5" customHeight="1">
      <c r="A25" s="326" t="s">
        <v>32</v>
      </c>
      <c r="B25" s="11" t="s">
        <v>20</v>
      </c>
      <c r="C25" s="23">
        <f t="shared" si="1"/>
        <v>16</v>
      </c>
      <c r="D25" s="31">
        <v>1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31">
        <v>1</v>
      </c>
      <c r="O25" s="31">
        <v>1</v>
      </c>
      <c r="P25" s="31">
        <v>1</v>
      </c>
      <c r="Q25" s="31">
        <v>1</v>
      </c>
      <c r="R25" s="31">
        <v>1</v>
      </c>
      <c r="S25" s="31">
        <v>1</v>
      </c>
    </row>
    <row r="26" spans="1:19" ht="19.5" customHeight="1">
      <c r="A26" s="323"/>
      <c r="B26" s="11" t="s">
        <v>21</v>
      </c>
      <c r="C26" s="23">
        <f t="shared" si="1"/>
        <v>4882</v>
      </c>
      <c r="D26" s="31">
        <v>353</v>
      </c>
      <c r="E26" s="31">
        <v>199</v>
      </c>
      <c r="F26" s="31">
        <v>137</v>
      </c>
      <c r="G26" s="31">
        <v>412</v>
      </c>
      <c r="H26" s="31">
        <v>372</v>
      </c>
      <c r="I26" s="31">
        <v>130</v>
      </c>
      <c r="J26" s="31">
        <v>86</v>
      </c>
      <c r="K26" s="31">
        <v>171</v>
      </c>
      <c r="L26" s="31">
        <v>205</v>
      </c>
      <c r="M26" s="31">
        <v>544</v>
      </c>
      <c r="N26" s="31">
        <v>290</v>
      </c>
      <c r="O26" s="31">
        <v>170</v>
      </c>
      <c r="P26" s="31">
        <v>168</v>
      </c>
      <c r="Q26" s="31">
        <v>439</v>
      </c>
      <c r="R26" s="31">
        <v>617</v>
      </c>
      <c r="S26" s="31">
        <v>589</v>
      </c>
    </row>
    <row r="27" spans="1:19" ht="19.5" customHeight="1">
      <c r="A27" s="323" t="s">
        <v>33</v>
      </c>
      <c r="B27" s="10" t="s">
        <v>20</v>
      </c>
      <c r="C27" s="23">
        <f>SUM(D27:S27)</f>
        <v>72</v>
      </c>
      <c r="D27" s="31">
        <v>5</v>
      </c>
      <c r="E27" s="31">
        <v>8</v>
      </c>
      <c r="F27" s="31">
        <v>1</v>
      </c>
      <c r="G27" s="31">
        <v>2</v>
      </c>
      <c r="H27" s="31">
        <v>5</v>
      </c>
      <c r="I27" s="31">
        <v>7</v>
      </c>
      <c r="J27" s="31">
        <v>4</v>
      </c>
      <c r="K27" s="31">
        <v>7</v>
      </c>
      <c r="L27" s="31">
        <v>6</v>
      </c>
      <c r="M27" s="31">
        <v>1</v>
      </c>
      <c r="N27" s="31">
        <v>2</v>
      </c>
      <c r="O27" s="31">
        <v>1</v>
      </c>
      <c r="P27" s="31">
        <v>2</v>
      </c>
      <c r="Q27" s="31">
        <v>10</v>
      </c>
      <c r="R27" s="31">
        <v>8</v>
      </c>
      <c r="S27" s="31">
        <v>3</v>
      </c>
    </row>
    <row r="28" spans="1:19" ht="19.5" customHeight="1">
      <c r="A28" s="323"/>
      <c r="B28" s="10" t="s">
        <v>21</v>
      </c>
      <c r="C28" s="23">
        <f t="shared" si="1"/>
        <v>1540</v>
      </c>
      <c r="D28" s="31">
        <v>36</v>
      </c>
      <c r="E28" s="31">
        <v>107</v>
      </c>
      <c r="F28" s="31">
        <v>4</v>
      </c>
      <c r="G28" s="31">
        <v>56</v>
      </c>
      <c r="H28" s="31">
        <v>37</v>
      </c>
      <c r="I28" s="31">
        <v>372</v>
      </c>
      <c r="J28" s="31">
        <v>55</v>
      </c>
      <c r="K28" s="31">
        <v>252</v>
      </c>
      <c r="L28" s="31">
        <v>261</v>
      </c>
      <c r="M28" s="31">
        <v>7</v>
      </c>
      <c r="N28" s="31">
        <v>52</v>
      </c>
      <c r="O28" s="31">
        <v>8</v>
      </c>
      <c r="P28" s="31">
        <v>18</v>
      </c>
      <c r="Q28" s="31">
        <v>100</v>
      </c>
      <c r="R28" s="31">
        <v>152</v>
      </c>
      <c r="S28" s="31">
        <v>23</v>
      </c>
    </row>
    <row r="29" spans="1:19" ht="19.5" customHeight="1">
      <c r="A29" s="335" t="s">
        <v>34</v>
      </c>
      <c r="B29" s="10" t="s">
        <v>20</v>
      </c>
      <c r="C29" s="23">
        <f t="shared" si="1"/>
        <v>338</v>
      </c>
      <c r="D29" s="31">
        <v>15</v>
      </c>
      <c r="E29" s="31">
        <v>22</v>
      </c>
      <c r="F29" s="31">
        <v>8</v>
      </c>
      <c r="G29" s="31">
        <v>20</v>
      </c>
      <c r="H29" s="31">
        <v>40</v>
      </c>
      <c r="I29" s="31">
        <v>20</v>
      </c>
      <c r="J29" s="31">
        <v>20</v>
      </c>
      <c r="K29" s="31">
        <v>27</v>
      </c>
      <c r="L29" s="31">
        <v>17</v>
      </c>
      <c r="M29" s="31">
        <v>18</v>
      </c>
      <c r="N29" s="31">
        <v>12</v>
      </c>
      <c r="O29" s="31">
        <v>11</v>
      </c>
      <c r="P29" s="31">
        <v>46</v>
      </c>
      <c r="Q29" s="31">
        <v>17</v>
      </c>
      <c r="R29" s="31">
        <v>15</v>
      </c>
      <c r="S29" s="31">
        <v>30</v>
      </c>
    </row>
    <row r="30" spans="1:19" ht="19.5" customHeight="1">
      <c r="A30" s="336"/>
      <c r="B30" s="10" t="s">
        <v>21</v>
      </c>
      <c r="C30" s="23">
        <f t="shared" si="1"/>
        <v>7153</v>
      </c>
      <c r="D30" s="31">
        <v>289</v>
      </c>
      <c r="E30" s="31">
        <v>343</v>
      </c>
      <c r="F30" s="31">
        <v>110</v>
      </c>
      <c r="G30" s="31">
        <v>555</v>
      </c>
      <c r="H30" s="31">
        <v>794</v>
      </c>
      <c r="I30" s="31">
        <v>427</v>
      </c>
      <c r="J30" s="31">
        <v>287</v>
      </c>
      <c r="K30" s="31">
        <v>529</v>
      </c>
      <c r="L30" s="31">
        <v>507</v>
      </c>
      <c r="M30" s="31">
        <v>286</v>
      </c>
      <c r="N30" s="31">
        <v>256</v>
      </c>
      <c r="O30" s="31">
        <v>361</v>
      </c>
      <c r="P30" s="31">
        <v>873</v>
      </c>
      <c r="Q30" s="31">
        <v>710</v>
      </c>
      <c r="R30" s="31">
        <v>263</v>
      </c>
      <c r="S30" s="31">
        <v>563</v>
      </c>
    </row>
    <row r="31" spans="1:19" ht="19.5" customHeight="1">
      <c r="A31" s="326" t="s">
        <v>35</v>
      </c>
      <c r="B31" s="11" t="s">
        <v>20</v>
      </c>
      <c r="C31" s="23">
        <f>SUM(D31:S31)</f>
        <v>19</v>
      </c>
      <c r="D31" s="31">
        <v>1</v>
      </c>
      <c r="E31" s="31">
        <v>1</v>
      </c>
      <c r="F31" s="31">
        <v>0</v>
      </c>
      <c r="G31" s="31">
        <v>1</v>
      </c>
      <c r="H31" s="31">
        <v>1</v>
      </c>
      <c r="I31" s="31">
        <v>1</v>
      </c>
      <c r="J31" s="31">
        <v>0</v>
      </c>
      <c r="K31" s="31">
        <v>1</v>
      </c>
      <c r="L31" s="31">
        <v>0</v>
      </c>
      <c r="M31" s="31">
        <v>1</v>
      </c>
      <c r="N31" s="31">
        <v>3</v>
      </c>
      <c r="O31" s="31">
        <v>1</v>
      </c>
      <c r="P31" s="31">
        <v>4</v>
      </c>
      <c r="Q31" s="31">
        <v>3</v>
      </c>
      <c r="R31" s="31">
        <v>1</v>
      </c>
      <c r="S31" s="31">
        <v>0</v>
      </c>
    </row>
    <row r="32" spans="1:19" ht="19.5" customHeight="1">
      <c r="A32" s="323"/>
      <c r="B32" s="11" t="s">
        <v>21</v>
      </c>
      <c r="C32" s="23">
        <f>SUM(D32:S32)</f>
        <v>345</v>
      </c>
      <c r="D32" s="31">
        <v>7</v>
      </c>
      <c r="E32" s="31">
        <v>7</v>
      </c>
      <c r="F32" s="31">
        <v>0</v>
      </c>
      <c r="G32" s="31">
        <v>32</v>
      </c>
      <c r="H32" s="31">
        <v>9</v>
      </c>
      <c r="I32" s="31">
        <v>7</v>
      </c>
      <c r="J32" s="31">
        <v>0</v>
      </c>
      <c r="K32" s="31">
        <v>10</v>
      </c>
      <c r="L32" s="31">
        <v>0</v>
      </c>
      <c r="M32" s="31">
        <v>33</v>
      </c>
      <c r="N32" s="31">
        <v>48</v>
      </c>
      <c r="O32" s="31">
        <v>35</v>
      </c>
      <c r="P32" s="31">
        <v>45</v>
      </c>
      <c r="Q32" s="31">
        <v>101</v>
      </c>
      <c r="R32" s="31">
        <v>11</v>
      </c>
      <c r="S32" s="31">
        <v>0</v>
      </c>
    </row>
    <row r="33" spans="1:19" ht="19.5" customHeight="1">
      <c r="A33" s="326" t="s">
        <v>36</v>
      </c>
      <c r="B33" s="11" t="s">
        <v>20</v>
      </c>
      <c r="C33" s="23">
        <f>SUM(D33:S33)</f>
        <v>10</v>
      </c>
      <c r="D33" s="31">
        <v>0</v>
      </c>
      <c r="E33" s="31">
        <v>0</v>
      </c>
      <c r="F33" s="31">
        <v>0</v>
      </c>
      <c r="G33" s="31">
        <v>0</v>
      </c>
      <c r="H33" s="31">
        <v>1</v>
      </c>
      <c r="I33" s="31">
        <v>6</v>
      </c>
      <c r="J33" s="31">
        <v>1</v>
      </c>
      <c r="K33" s="31">
        <v>0</v>
      </c>
      <c r="L33" s="31">
        <v>0</v>
      </c>
      <c r="M33" s="31">
        <v>0</v>
      </c>
      <c r="N33" s="31">
        <v>0</v>
      </c>
      <c r="O33" s="31">
        <v>1</v>
      </c>
      <c r="P33" s="31">
        <v>0</v>
      </c>
      <c r="Q33" s="31">
        <v>0</v>
      </c>
      <c r="R33" s="31">
        <v>0</v>
      </c>
      <c r="S33" s="31">
        <v>1</v>
      </c>
    </row>
    <row r="34" spans="1:19" ht="19.5" customHeight="1">
      <c r="A34" s="323"/>
      <c r="B34" s="11" t="s">
        <v>21</v>
      </c>
      <c r="C34" s="23">
        <f>SUM(D34:S34)</f>
        <v>801</v>
      </c>
      <c r="D34" s="31">
        <v>0</v>
      </c>
      <c r="E34" s="31">
        <v>0</v>
      </c>
      <c r="F34" s="31">
        <v>0</v>
      </c>
      <c r="G34" s="31">
        <v>0</v>
      </c>
      <c r="H34" s="31">
        <v>130</v>
      </c>
      <c r="I34" s="31">
        <v>434</v>
      </c>
      <c r="J34" s="31">
        <v>13</v>
      </c>
      <c r="K34" s="31">
        <v>0</v>
      </c>
      <c r="L34" s="31">
        <v>0</v>
      </c>
      <c r="M34" s="31">
        <v>0</v>
      </c>
      <c r="N34" s="31">
        <v>0</v>
      </c>
      <c r="O34" s="31">
        <v>24</v>
      </c>
      <c r="P34" s="31">
        <v>0</v>
      </c>
      <c r="Q34" s="31">
        <v>0</v>
      </c>
      <c r="R34" s="31">
        <v>0</v>
      </c>
      <c r="S34" s="31">
        <v>200</v>
      </c>
    </row>
    <row r="35" spans="1:19" ht="19.5" customHeight="1">
      <c r="A35" s="323" t="s">
        <v>37</v>
      </c>
      <c r="B35" s="10" t="s">
        <v>20</v>
      </c>
      <c r="C35" s="23">
        <f t="shared" si="1"/>
        <v>5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2</v>
      </c>
      <c r="O35" s="31">
        <v>0</v>
      </c>
      <c r="P35" s="31">
        <v>3</v>
      </c>
      <c r="Q35" s="31">
        <v>0</v>
      </c>
      <c r="R35" s="31">
        <v>0</v>
      </c>
      <c r="S35" s="31">
        <v>0</v>
      </c>
    </row>
    <row r="36" spans="1:19" ht="19.5" customHeight="1">
      <c r="A36" s="323"/>
      <c r="B36" s="10" t="s">
        <v>21</v>
      </c>
      <c r="C36" s="23">
        <f>SUM(D36:S36)</f>
        <v>5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2</v>
      </c>
      <c r="O36" s="31">
        <v>0</v>
      </c>
      <c r="P36" s="31">
        <v>3</v>
      </c>
      <c r="Q36" s="31">
        <v>0</v>
      </c>
      <c r="R36" s="31">
        <v>0</v>
      </c>
      <c r="S36" s="31">
        <v>0</v>
      </c>
    </row>
    <row r="37" spans="1:19" ht="19.5" customHeight="1">
      <c r="A37" s="323" t="s">
        <v>38</v>
      </c>
      <c r="B37" s="11" t="s">
        <v>20</v>
      </c>
      <c r="C37" s="23">
        <f t="shared" si="1"/>
        <v>543</v>
      </c>
      <c r="D37" s="31">
        <v>20</v>
      </c>
      <c r="E37" s="31">
        <v>9</v>
      </c>
      <c r="F37" s="31">
        <v>19</v>
      </c>
      <c r="G37" s="31">
        <v>46</v>
      </c>
      <c r="H37" s="31">
        <v>39</v>
      </c>
      <c r="I37" s="31">
        <v>27</v>
      </c>
      <c r="J37" s="31">
        <v>23</v>
      </c>
      <c r="K37" s="31">
        <v>19</v>
      </c>
      <c r="L37" s="31">
        <v>28</v>
      </c>
      <c r="M37" s="31">
        <v>38</v>
      </c>
      <c r="N37" s="31">
        <v>25</v>
      </c>
      <c r="O37" s="31">
        <v>60</v>
      </c>
      <c r="P37" s="31">
        <v>26</v>
      </c>
      <c r="Q37" s="31">
        <v>106</v>
      </c>
      <c r="R37" s="31">
        <v>35</v>
      </c>
      <c r="S37" s="31">
        <v>23</v>
      </c>
    </row>
    <row r="38" spans="1:19" ht="19.5" customHeight="1" thickBot="1">
      <c r="A38" s="334"/>
      <c r="B38" s="287" t="s">
        <v>21</v>
      </c>
      <c r="C38" s="288">
        <f>SUM(D38:S38)</f>
        <v>543</v>
      </c>
      <c r="D38" s="193">
        <v>20</v>
      </c>
      <c r="E38" s="193">
        <v>9</v>
      </c>
      <c r="F38" s="193">
        <v>19</v>
      </c>
      <c r="G38" s="193">
        <v>46</v>
      </c>
      <c r="H38" s="193">
        <v>39</v>
      </c>
      <c r="I38" s="193">
        <v>27</v>
      </c>
      <c r="J38" s="193">
        <v>23</v>
      </c>
      <c r="K38" s="193">
        <v>19</v>
      </c>
      <c r="L38" s="193">
        <v>28</v>
      </c>
      <c r="M38" s="193">
        <v>38</v>
      </c>
      <c r="N38" s="193">
        <v>25</v>
      </c>
      <c r="O38" s="193">
        <v>60</v>
      </c>
      <c r="P38" s="193">
        <v>26</v>
      </c>
      <c r="Q38" s="193">
        <v>106</v>
      </c>
      <c r="R38" s="193">
        <v>35</v>
      </c>
      <c r="S38" s="193">
        <v>23</v>
      </c>
    </row>
    <row r="39" spans="1:19" ht="19.5" customHeight="1">
      <c r="E39" s="9"/>
    </row>
  </sheetData>
  <mergeCells count="35">
    <mergeCell ref="A33:A34"/>
    <mergeCell ref="A35:A36"/>
    <mergeCell ref="A37:A38"/>
    <mergeCell ref="A21:A22"/>
    <mergeCell ref="A23:A24"/>
    <mergeCell ref="A25:A26"/>
    <mergeCell ref="A27:A28"/>
    <mergeCell ref="A29:A30"/>
    <mergeCell ref="A31:A32"/>
    <mergeCell ref="A9:A10"/>
    <mergeCell ref="A11:A12"/>
    <mergeCell ref="A13:A14"/>
    <mergeCell ref="A15:A16"/>
    <mergeCell ref="A17:A18"/>
    <mergeCell ref="A19:A20"/>
    <mergeCell ref="P3:P4"/>
    <mergeCell ref="Q3:Q4"/>
    <mergeCell ref="R3:R4"/>
    <mergeCell ref="S3:S4"/>
    <mergeCell ref="A5:A6"/>
    <mergeCell ref="A7:A8"/>
    <mergeCell ref="J3:J4"/>
    <mergeCell ref="K3:K4"/>
    <mergeCell ref="L3:L4"/>
    <mergeCell ref="M3:M4"/>
    <mergeCell ref="N3:N4"/>
    <mergeCell ref="O3:O4"/>
    <mergeCell ref="A3:B3"/>
    <mergeCell ref="C3:C4"/>
    <mergeCell ref="D3:D4"/>
    <mergeCell ref="E3:E4"/>
    <mergeCell ref="F3:F4"/>
    <mergeCell ref="G3:G4"/>
    <mergeCell ref="H3:H4"/>
    <mergeCell ref="I3:I4"/>
  </mergeCells>
  <phoneticPr fontId="2"/>
  <pageMargins left="0.78740157480314965" right="0.78740157480314965" top="0.78740157480314965" bottom="0.55118110236220474" header="0.51181102362204722" footer="0.51181102362204722"/>
  <pageSetup paperSize="9" scale="72" orientation="landscape" r:id="rId1"/>
  <headerFooter alignWithMargins="0">
    <oddHeader>&amp;L</oddHeader>
    <oddFooter>&amp;L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54"/>
  <sheetViews>
    <sheetView showGridLines="0" zoomScaleNormal="100" zoomScaleSheetLayoutView="100" workbookViewId="0">
      <pane xSplit="1" ySplit="5" topLeftCell="B6" activePane="bottomRight" state="frozen"/>
      <selection activeCell="H4" sqref="H4:I4"/>
      <selection pane="topRight" activeCell="H4" sqref="H4:I4"/>
      <selection pane="bottomLeft" activeCell="H4" sqref="H4:I4"/>
      <selection pane="bottomRight" activeCell="E33" sqref="E33:H34"/>
    </sheetView>
  </sheetViews>
  <sheetFormatPr defaultColWidth="12.5" defaultRowHeight="13.5"/>
  <cols>
    <col min="1" max="1" width="16.5" style="37" customWidth="1"/>
    <col min="2" max="8" width="10.875" style="37" customWidth="1"/>
    <col min="9" max="15" width="12.125" style="37" customWidth="1"/>
    <col min="16" max="256" width="12.5" style="37"/>
    <col min="257" max="257" width="16.5" style="37" customWidth="1"/>
    <col min="258" max="264" width="10.875" style="37" customWidth="1"/>
    <col min="265" max="271" width="12.125" style="37" customWidth="1"/>
    <col min="272" max="512" width="12.5" style="37"/>
    <col min="513" max="513" width="16.5" style="37" customWidth="1"/>
    <col min="514" max="520" width="10.875" style="37" customWidth="1"/>
    <col min="521" max="527" width="12.125" style="37" customWidth="1"/>
    <col min="528" max="768" width="12.5" style="37"/>
    <col min="769" max="769" width="16.5" style="37" customWidth="1"/>
    <col min="770" max="776" width="10.875" style="37" customWidth="1"/>
    <col min="777" max="783" width="12.125" style="37" customWidth="1"/>
    <col min="784" max="1024" width="12.5" style="37"/>
    <col min="1025" max="1025" width="16.5" style="37" customWidth="1"/>
    <col min="1026" max="1032" width="10.875" style="37" customWidth="1"/>
    <col min="1033" max="1039" width="12.125" style="37" customWidth="1"/>
    <col min="1040" max="1280" width="12.5" style="37"/>
    <col min="1281" max="1281" width="16.5" style="37" customWidth="1"/>
    <col min="1282" max="1288" width="10.875" style="37" customWidth="1"/>
    <col min="1289" max="1295" width="12.125" style="37" customWidth="1"/>
    <col min="1296" max="1536" width="12.5" style="37"/>
    <col min="1537" max="1537" width="16.5" style="37" customWidth="1"/>
    <col min="1538" max="1544" width="10.875" style="37" customWidth="1"/>
    <col min="1545" max="1551" width="12.125" style="37" customWidth="1"/>
    <col min="1552" max="1792" width="12.5" style="37"/>
    <col min="1793" max="1793" width="16.5" style="37" customWidth="1"/>
    <col min="1794" max="1800" width="10.875" style="37" customWidth="1"/>
    <col min="1801" max="1807" width="12.125" style="37" customWidth="1"/>
    <col min="1808" max="2048" width="12.5" style="37"/>
    <col min="2049" max="2049" width="16.5" style="37" customWidth="1"/>
    <col min="2050" max="2056" width="10.875" style="37" customWidth="1"/>
    <col min="2057" max="2063" width="12.125" style="37" customWidth="1"/>
    <col min="2064" max="2304" width="12.5" style="37"/>
    <col min="2305" max="2305" width="16.5" style="37" customWidth="1"/>
    <col min="2306" max="2312" width="10.875" style="37" customWidth="1"/>
    <col min="2313" max="2319" width="12.125" style="37" customWidth="1"/>
    <col min="2320" max="2560" width="12.5" style="37"/>
    <col min="2561" max="2561" width="16.5" style="37" customWidth="1"/>
    <col min="2562" max="2568" width="10.875" style="37" customWidth="1"/>
    <col min="2569" max="2575" width="12.125" style="37" customWidth="1"/>
    <col min="2576" max="2816" width="12.5" style="37"/>
    <col min="2817" max="2817" width="16.5" style="37" customWidth="1"/>
    <col min="2818" max="2824" width="10.875" style="37" customWidth="1"/>
    <col min="2825" max="2831" width="12.125" style="37" customWidth="1"/>
    <col min="2832" max="3072" width="12.5" style="37"/>
    <col min="3073" max="3073" width="16.5" style="37" customWidth="1"/>
    <col min="3074" max="3080" width="10.875" style="37" customWidth="1"/>
    <col min="3081" max="3087" width="12.125" style="37" customWidth="1"/>
    <col min="3088" max="3328" width="12.5" style="37"/>
    <col min="3329" max="3329" width="16.5" style="37" customWidth="1"/>
    <col min="3330" max="3336" width="10.875" style="37" customWidth="1"/>
    <col min="3337" max="3343" width="12.125" style="37" customWidth="1"/>
    <col min="3344" max="3584" width="12.5" style="37"/>
    <col min="3585" max="3585" width="16.5" style="37" customWidth="1"/>
    <col min="3586" max="3592" width="10.875" style="37" customWidth="1"/>
    <col min="3593" max="3599" width="12.125" style="37" customWidth="1"/>
    <col min="3600" max="3840" width="12.5" style="37"/>
    <col min="3841" max="3841" width="16.5" style="37" customWidth="1"/>
    <col min="3842" max="3848" width="10.875" style="37" customWidth="1"/>
    <col min="3849" max="3855" width="12.125" style="37" customWidth="1"/>
    <col min="3856" max="4096" width="12.5" style="37"/>
    <col min="4097" max="4097" width="16.5" style="37" customWidth="1"/>
    <col min="4098" max="4104" width="10.875" style="37" customWidth="1"/>
    <col min="4105" max="4111" width="12.125" style="37" customWidth="1"/>
    <col min="4112" max="4352" width="12.5" style="37"/>
    <col min="4353" max="4353" width="16.5" style="37" customWidth="1"/>
    <col min="4354" max="4360" width="10.875" style="37" customWidth="1"/>
    <col min="4361" max="4367" width="12.125" style="37" customWidth="1"/>
    <col min="4368" max="4608" width="12.5" style="37"/>
    <col min="4609" max="4609" width="16.5" style="37" customWidth="1"/>
    <col min="4610" max="4616" width="10.875" style="37" customWidth="1"/>
    <col min="4617" max="4623" width="12.125" style="37" customWidth="1"/>
    <col min="4624" max="4864" width="12.5" style="37"/>
    <col min="4865" max="4865" width="16.5" style="37" customWidth="1"/>
    <col min="4866" max="4872" width="10.875" style="37" customWidth="1"/>
    <col min="4873" max="4879" width="12.125" style="37" customWidth="1"/>
    <col min="4880" max="5120" width="12.5" style="37"/>
    <col min="5121" max="5121" width="16.5" style="37" customWidth="1"/>
    <col min="5122" max="5128" width="10.875" style="37" customWidth="1"/>
    <col min="5129" max="5135" width="12.125" style="37" customWidth="1"/>
    <col min="5136" max="5376" width="12.5" style="37"/>
    <col min="5377" max="5377" width="16.5" style="37" customWidth="1"/>
    <col min="5378" max="5384" width="10.875" style="37" customWidth="1"/>
    <col min="5385" max="5391" width="12.125" style="37" customWidth="1"/>
    <col min="5392" max="5632" width="12.5" style="37"/>
    <col min="5633" max="5633" width="16.5" style="37" customWidth="1"/>
    <col min="5634" max="5640" width="10.875" style="37" customWidth="1"/>
    <col min="5641" max="5647" width="12.125" style="37" customWidth="1"/>
    <col min="5648" max="5888" width="12.5" style="37"/>
    <col min="5889" max="5889" width="16.5" style="37" customWidth="1"/>
    <col min="5890" max="5896" width="10.875" style="37" customWidth="1"/>
    <col min="5897" max="5903" width="12.125" style="37" customWidth="1"/>
    <col min="5904" max="6144" width="12.5" style="37"/>
    <col min="6145" max="6145" width="16.5" style="37" customWidth="1"/>
    <col min="6146" max="6152" width="10.875" style="37" customWidth="1"/>
    <col min="6153" max="6159" width="12.125" style="37" customWidth="1"/>
    <col min="6160" max="6400" width="12.5" style="37"/>
    <col min="6401" max="6401" width="16.5" style="37" customWidth="1"/>
    <col min="6402" max="6408" width="10.875" style="37" customWidth="1"/>
    <col min="6409" max="6415" width="12.125" style="37" customWidth="1"/>
    <col min="6416" max="6656" width="12.5" style="37"/>
    <col min="6657" max="6657" width="16.5" style="37" customWidth="1"/>
    <col min="6658" max="6664" width="10.875" style="37" customWidth="1"/>
    <col min="6665" max="6671" width="12.125" style="37" customWidth="1"/>
    <col min="6672" max="6912" width="12.5" style="37"/>
    <col min="6913" max="6913" width="16.5" style="37" customWidth="1"/>
    <col min="6914" max="6920" width="10.875" style="37" customWidth="1"/>
    <col min="6921" max="6927" width="12.125" style="37" customWidth="1"/>
    <col min="6928" max="7168" width="12.5" style="37"/>
    <col min="7169" max="7169" width="16.5" style="37" customWidth="1"/>
    <col min="7170" max="7176" width="10.875" style="37" customWidth="1"/>
    <col min="7177" max="7183" width="12.125" style="37" customWidth="1"/>
    <col min="7184" max="7424" width="12.5" style="37"/>
    <col min="7425" max="7425" width="16.5" style="37" customWidth="1"/>
    <col min="7426" max="7432" width="10.875" style="37" customWidth="1"/>
    <col min="7433" max="7439" width="12.125" style="37" customWidth="1"/>
    <col min="7440" max="7680" width="12.5" style="37"/>
    <col min="7681" max="7681" width="16.5" style="37" customWidth="1"/>
    <col min="7682" max="7688" width="10.875" style="37" customWidth="1"/>
    <col min="7689" max="7695" width="12.125" style="37" customWidth="1"/>
    <col min="7696" max="7936" width="12.5" style="37"/>
    <col min="7937" max="7937" width="16.5" style="37" customWidth="1"/>
    <col min="7938" max="7944" width="10.875" style="37" customWidth="1"/>
    <col min="7945" max="7951" width="12.125" style="37" customWidth="1"/>
    <col min="7952" max="8192" width="12.5" style="37"/>
    <col min="8193" max="8193" width="16.5" style="37" customWidth="1"/>
    <col min="8194" max="8200" width="10.875" style="37" customWidth="1"/>
    <col min="8201" max="8207" width="12.125" style="37" customWidth="1"/>
    <col min="8208" max="8448" width="12.5" style="37"/>
    <col min="8449" max="8449" width="16.5" style="37" customWidth="1"/>
    <col min="8450" max="8456" width="10.875" style="37" customWidth="1"/>
    <col min="8457" max="8463" width="12.125" style="37" customWidth="1"/>
    <col min="8464" max="8704" width="12.5" style="37"/>
    <col min="8705" max="8705" width="16.5" style="37" customWidth="1"/>
    <col min="8706" max="8712" width="10.875" style="37" customWidth="1"/>
    <col min="8713" max="8719" width="12.125" style="37" customWidth="1"/>
    <col min="8720" max="8960" width="12.5" style="37"/>
    <col min="8961" max="8961" width="16.5" style="37" customWidth="1"/>
    <col min="8962" max="8968" width="10.875" style="37" customWidth="1"/>
    <col min="8969" max="8975" width="12.125" style="37" customWidth="1"/>
    <col min="8976" max="9216" width="12.5" style="37"/>
    <col min="9217" max="9217" width="16.5" style="37" customWidth="1"/>
    <col min="9218" max="9224" width="10.875" style="37" customWidth="1"/>
    <col min="9225" max="9231" width="12.125" style="37" customWidth="1"/>
    <col min="9232" max="9472" width="12.5" style="37"/>
    <col min="9473" max="9473" width="16.5" style="37" customWidth="1"/>
    <col min="9474" max="9480" width="10.875" style="37" customWidth="1"/>
    <col min="9481" max="9487" width="12.125" style="37" customWidth="1"/>
    <col min="9488" max="9728" width="12.5" style="37"/>
    <col min="9729" max="9729" width="16.5" style="37" customWidth="1"/>
    <col min="9730" max="9736" width="10.875" style="37" customWidth="1"/>
    <col min="9737" max="9743" width="12.125" style="37" customWidth="1"/>
    <col min="9744" max="9984" width="12.5" style="37"/>
    <col min="9985" max="9985" width="16.5" style="37" customWidth="1"/>
    <col min="9986" max="9992" width="10.875" style="37" customWidth="1"/>
    <col min="9993" max="9999" width="12.125" style="37" customWidth="1"/>
    <col min="10000" max="10240" width="12.5" style="37"/>
    <col min="10241" max="10241" width="16.5" style="37" customWidth="1"/>
    <col min="10242" max="10248" width="10.875" style="37" customWidth="1"/>
    <col min="10249" max="10255" width="12.125" style="37" customWidth="1"/>
    <col min="10256" max="10496" width="12.5" style="37"/>
    <col min="10497" max="10497" width="16.5" style="37" customWidth="1"/>
    <col min="10498" max="10504" width="10.875" style="37" customWidth="1"/>
    <col min="10505" max="10511" width="12.125" style="37" customWidth="1"/>
    <col min="10512" max="10752" width="12.5" style="37"/>
    <col min="10753" max="10753" width="16.5" style="37" customWidth="1"/>
    <col min="10754" max="10760" width="10.875" style="37" customWidth="1"/>
    <col min="10761" max="10767" width="12.125" style="37" customWidth="1"/>
    <col min="10768" max="11008" width="12.5" style="37"/>
    <col min="11009" max="11009" width="16.5" style="37" customWidth="1"/>
    <col min="11010" max="11016" width="10.875" style="37" customWidth="1"/>
    <col min="11017" max="11023" width="12.125" style="37" customWidth="1"/>
    <col min="11024" max="11264" width="12.5" style="37"/>
    <col min="11265" max="11265" width="16.5" style="37" customWidth="1"/>
    <col min="11266" max="11272" width="10.875" style="37" customWidth="1"/>
    <col min="11273" max="11279" width="12.125" style="37" customWidth="1"/>
    <col min="11280" max="11520" width="12.5" style="37"/>
    <col min="11521" max="11521" width="16.5" style="37" customWidth="1"/>
    <col min="11522" max="11528" width="10.875" style="37" customWidth="1"/>
    <col min="11529" max="11535" width="12.125" style="37" customWidth="1"/>
    <col min="11536" max="11776" width="12.5" style="37"/>
    <col min="11777" max="11777" width="16.5" style="37" customWidth="1"/>
    <col min="11778" max="11784" width="10.875" style="37" customWidth="1"/>
    <col min="11785" max="11791" width="12.125" style="37" customWidth="1"/>
    <col min="11792" max="12032" width="12.5" style="37"/>
    <col min="12033" max="12033" width="16.5" style="37" customWidth="1"/>
    <col min="12034" max="12040" width="10.875" style="37" customWidth="1"/>
    <col min="12041" max="12047" width="12.125" style="37" customWidth="1"/>
    <col min="12048" max="12288" width="12.5" style="37"/>
    <col min="12289" max="12289" width="16.5" style="37" customWidth="1"/>
    <col min="12290" max="12296" width="10.875" style="37" customWidth="1"/>
    <col min="12297" max="12303" width="12.125" style="37" customWidth="1"/>
    <col min="12304" max="12544" width="12.5" style="37"/>
    <col min="12545" max="12545" width="16.5" style="37" customWidth="1"/>
    <col min="12546" max="12552" width="10.875" style="37" customWidth="1"/>
    <col min="12553" max="12559" width="12.125" style="37" customWidth="1"/>
    <col min="12560" max="12800" width="12.5" style="37"/>
    <col min="12801" max="12801" width="16.5" style="37" customWidth="1"/>
    <col min="12802" max="12808" width="10.875" style="37" customWidth="1"/>
    <col min="12809" max="12815" width="12.125" style="37" customWidth="1"/>
    <col min="12816" max="13056" width="12.5" style="37"/>
    <col min="13057" max="13057" width="16.5" style="37" customWidth="1"/>
    <col min="13058" max="13064" width="10.875" style="37" customWidth="1"/>
    <col min="13065" max="13071" width="12.125" style="37" customWidth="1"/>
    <col min="13072" max="13312" width="12.5" style="37"/>
    <col min="13313" max="13313" width="16.5" style="37" customWidth="1"/>
    <col min="13314" max="13320" width="10.875" style="37" customWidth="1"/>
    <col min="13321" max="13327" width="12.125" style="37" customWidth="1"/>
    <col min="13328" max="13568" width="12.5" style="37"/>
    <col min="13569" max="13569" width="16.5" style="37" customWidth="1"/>
    <col min="13570" max="13576" width="10.875" style="37" customWidth="1"/>
    <col min="13577" max="13583" width="12.125" style="37" customWidth="1"/>
    <col min="13584" max="13824" width="12.5" style="37"/>
    <col min="13825" max="13825" width="16.5" style="37" customWidth="1"/>
    <col min="13826" max="13832" width="10.875" style="37" customWidth="1"/>
    <col min="13833" max="13839" width="12.125" style="37" customWidth="1"/>
    <col min="13840" max="14080" width="12.5" style="37"/>
    <col min="14081" max="14081" width="16.5" style="37" customWidth="1"/>
    <col min="14082" max="14088" width="10.875" style="37" customWidth="1"/>
    <col min="14089" max="14095" width="12.125" style="37" customWidth="1"/>
    <col min="14096" max="14336" width="12.5" style="37"/>
    <col min="14337" max="14337" width="16.5" style="37" customWidth="1"/>
    <col min="14338" max="14344" width="10.875" style="37" customWidth="1"/>
    <col min="14345" max="14351" width="12.125" style="37" customWidth="1"/>
    <col min="14352" max="14592" width="12.5" style="37"/>
    <col min="14593" max="14593" width="16.5" style="37" customWidth="1"/>
    <col min="14594" max="14600" width="10.875" style="37" customWidth="1"/>
    <col min="14601" max="14607" width="12.125" style="37" customWidth="1"/>
    <col min="14608" max="14848" width="12.5" style="37"/>
    <col min="14849" max="14849" width="16.5" style="37" customWidth="1"/>
    <col min="14850" max="14856" width="10.875" style="37" customWidth="1"/>
    <col min="14857" max="14863" width="12.125" style="37" customWidth="1"/>
    <col min="14864" max="15104" width="12.5" style="37"/>
    <col min="15105" max="15105" width="16.5" style="37" customWidth="1"/>
    <col min="15106" max="15112" width="10.875" style="37" customWidth="1"/>
    <col min="15113" max="15119" width="12.125" style="37" customWidth="1"/>
    <col min="15120" max="15360" width="12.5" style="37"/>
    <col min="15361" max="15361" width="16.5" style="37" customWidth="1"/>
    <col min="15362" max="15368" width="10.875" style="37" customWidth="1"/>
    <col min="15369" max="15375" width="12.125" style="37" customWidth="1"/>
    <col min="15376" max="15616" width="12.5" style="37"/>
    <col min="15617" max="15617" width="16.5" style="37" customWidth="1"/>
    <col min="15618" max="15624" width="10.875" style="37" customWidth="1"/>
    <col min="15625" max="15631" width="12.125" style="37" customWidth="1"/>
    <col min="15632" max="15872" width="12.5" style="37"/>
    <col min="15873" max="15873" width="16.5" style="37" customWidth="1"/>
    <col min="15874" max="15880" width="10.875" style="37" customWidth="1"/>
    <col min="15881" max="15887" width="12.125" style="37" customWidth="1"/>
    <col min="15888" max="16128" width="12.5" style="37"/>
    <col min="16129" max="16129" width="16.5" style="37" customWidth="1"/>
    <col min="16130" max="16136" width="10.875" style="37" customWidth="1"/>
    <col min="16137" max="16143" width="12.125" style="37" customWidth="1"/>
    <col min="16144" max="16384" width="12.5" style="37"/>
  </cols>
  <sheetData>
    <row r="1" spans="1:15" ht="17.25">
      <c r="A1" s="251" t="s">
        <v>346</v>
      </c>
      <c r="N1" s="38" t="s">
        <v>64</v>
      </c>
    </row>
    <row r="2" spans="1:15" ht="14.25" thickBot="1">
      <c r="A2" s="39"/>
      <c r="B2" s="39"/>
      <c r="C2" s="39"/>
      <c r="D2" s="39"/>
      <c r="E2" s="39"/>
      <c r="F2" s="39"/>
      <c r="G2" s="39"/>
      <c r="H2" s="39"/>
      <c r="I2" s="40"/>
      <c r="J2" s="40"/>
      <c r="K2" s="40"/>
      <c r="L2" s="40"/>
      <c r="M2" s="39"/>
      <c r="N2" s="41"/>
      <c r="O2" s="42" t="s">
        <v>328</v>
      </c>
    </row>
    <row r="3" spans="1:15">
      <c r="A3" s="43" t="s">
        <v>80</v>
      </c>
      <c r="B3" s="445" t="s">
        <v>81</v>
      </c>
      <c r="C3" s="447" t="s">
        <v>82</v>
      </c>
      <c r="D3" s="448"/>
      <c r="E3" s="447" t="s">
        <v>83</v>
      </c>
      <c r="F3" s="449"/>
      <c r="G3" s="449"/>
      <c r="H3" s="449"/>
      <c r="I3" s="450" t="s">
        <v>84</v>
      </c>
      <c r="J3" s="450"/>
      <c r="K3" s="450"/>
      <c r="L3" s="451"/>
      <c r="M3" s="44" t="s">
        <v>85</v>
      </c>
      <c r="N3" s="45" t="s">
        <v>86</v>
      </c>
      <c r="O3" s="46" t="s">
        <v>87</v>
      </c>
    </row>
    <row r="4" spans="1:15">
      <c r="A4" s="47" t="s">
        <v>88</v>
      </c>
      <c r="B4" s="446"/>
      <c r="C4" s="48" t="s">
        <v>89</v>
      </c>
      <c r="D4" s="49" t="s">
        <v>90</v>
      </c>
      <c r="E4" s="48" t="s">
        <v>91</v>
      </c>
      <c r="F4" s="48" t="s">
        <v>92</v>
      </c>
      <c r="G4" s="48" t="s">
        <v>93</v>
      </c>
      <c r="H4" s="48" t="s">
        <v>94</v>
      </c>
      <c r="I4" s="50" t="s">
        <v>95</v>
      </c>
      <c r="J4" s="51" t="s">
        <v>96</v>
      </c>
      <c r="K4" s="52" t="s">
        <v>97</v>
      </c>
      <c r="L4" s="53" t="s">
        <v>98</v>
      </c>
      <c r="M4" s="54" t="s">
        <v>99</v>
      </c>
      <c r="N4" s="54" t="s">
        <v>100</v>
      </c>
      <c r="O4" s="51" t="s">
        <v>101</v>
      </c>
    </row>
    <row r="5" spans="1:15" ht="12.75" customHeight="1">
      <c r="A5" s="55"/>
      <c r="B5" s="56" t="s">
        <v>102</v>
      </c>
      <c r="C5" s="57" t="s">
        <v>102</v>
      </c>
      <c r="D5" s="58" t="s">
        <v>102</v>
      </c>
      <c r="E5" s="57" t="s">
        <v>102</v>
      </c>
      <c r="F5" s="57" t="s">
        <v>102</v>
      </c>
      <c r="G5" s="57" t="s">
        <v>102</v>
      </c>
      <c r="H5" s="57" t="s">
        <v>102</v>
      </c>
      <c r="I5" s="59" t="s">
        <v>103</v>
      </c>
      <c r="J5" s="60" t="s">
        <v>103</v>
      </c>
      <c r="K5" s="60" t="s">
        <v>103</v>
      </c>
      <c r="L5" s="60" t="s">
        <v>103</v>
      </c>
      <c r="M5" s="57" t="s">
        <v>102</v>
      </c>
      <c r="N5" s="57" t="s">
        <v>102</v>
      </c>
      <c r="O5" s="59" t="s">
        <v>104</v>
      </c>
    </row>
    <row r="6" spans="1:15" ht="15" customHeight="1">
      <c r="A6" s="61" t="s">
        <v>19</v>
      </c>
      <c r="B6" s="62">
        <f>SUM(B7:B22)</f>
        <v>17546</v>
      </c>
      <c r="C6" s="63">
        <f t="shared" ref="C6:K6" si="0">SUM(C7:C22)</f>
        <v>14538</v>
      </c>
      <c r="D6" s="63">
        <f t="shared" si="0"/>
        <v>2899</v>
      </c>
      <c r="E6" s="63">
        <f t="shared" si="0"/>
        <v>109</v>
      </c>
      <c r="F6" s="63">
        <f t="shared" si="0"/>
        <v>96</v>
      </c>
      <c r="G6" s="63">
        <f t="shared" si="0"/>
        <v>10</v>
      </c>
      <c r="H6" s="63">
        <f t="shared" si="0"/>
        <v>3</v>
      </c>
      <c r="I6" s="63">
        <f t="shared" si="0"/>
        <v>289</v>
      </c>
      <c r="J6" s="63">
        <f t="shared" si="0"/>
        <v>12</v>
      </c>
      <c r="K6" s="63">
        <f t="shared" si="0"/>
        <v>277</v>
      </c>
      <c r="L6" s="64">
        <v>0.02</v>
      </c>
      <c r="M6" s="63">
        <f>SUM(M7:M22)</f>
        <v>1954</v>
      </c>
      <c r="N6" s="63">
        <f>SUM(N7:N22)</f>
        <v>1721</v>
      </c>
      <c r="O6" s="65">
        <v>0.62</v>
      </c>
    </row>
    <row r="7" spans="1:15" ht="15" customHeight="1">
      <c r="A7" s="66" t="s">
        <v>105</v>
      </c>
      <c r="B7" s="67">
        <v>1138</v>
      </c>
      <c r="C7" s="67">
        <v>979</v>
      </c>
      <c r="D7" s="67">
        <v>157</v>
      </c>
      <c r="E7" s="67">
        <v>2</v>
      </c>
      <c r="F7" s="67">
        <v>1</v>
      </c>
      <c r="G7" s="67">
        <v>1</v>
      </c>
      <c r="H7" s="67">
        <v>0</v>
      </c>
      <c r="I7" s="67">
        <v>8</v>
      </c>
      <c r="J7" s="67">
        <v>2</v>
      </c>
      <c r="K7" s="67">
        <v>6</v>
      </c>
      <c r="L7" s="68">
        <v>0.01</v>
      </c>
      <c r="M7" s="67">
        <v>102</v>
      </c>
      <c r="N7" s="67">
        <v>172</v>
      </c>
      <c r="O7" s="69">
        <v>0.18</v>
      </c>
    </row>
    <row r="8" spans="1:15" ht="15" customHeight="1">
      <c r="A8" s="66" t="s">
        <v>3</v>
      </c>
      <c r="B8" s="67">
        <v>623</v>
      </c>
      <c r="C8" s="67">
        <v>531</v>
      </c>
      <c r="D8" s="67">
        <v>88</v>
      </c>
      <c r="E8" s="67">
        <v>4</v>
      </c>
      <c r="F8" s="67">
        <v>3</v>
      </c>
      <c r="G8" s="67">
        <v>1</v>
      </c>
      <c r="H8" s="67">
        <v>0</v>
      </c>
      <c r="I8" s="67">
        <v>15</v>
      </c>
      <c r="J8" s="67">
        <v>0</v>
      </c>
      <c r="K8" s="67">
        <v>15</v>
      </c>
      <c r="L8" s="68">
        <v>0.02</v>
      </c>
      <c r="M8" s="67">
        <v>42</v>
      </c>
      <c r="N8" s="67">
        <v>60</v>
      </c>
      <c r="O8" s="69">
        <v>0.64</v>
      </c>
    </row>
    <row r="9" spans="1:15" ht="15" customHeight="1">
      <c r="A9" s="66" t="s">
        <v>4</v>
      </c>
      <c r="B9" s="67">
        <v>1050</v>
      </c>
      <c r="C9" s="67">
        <v>845</v>
      </c>
      <c r="D9" s="67">
        <v>196</v>
      </c>
      <c r="E9" s="67">
        <v>9</v>
      </c>
      <c r="F9" s="67">
        <v>9</v>
      </c>
      <c r="G9" s="67">
        <v>0</v>
      </c>
      <c r="H9" s="67">
        <v>0</v>
      </c>
      <c r="I9" s="67">
        <v>21</v>
      </c>
      <c r="J9" s="67">
        <v>0</v>
      </c>
      <c r="K9" s="67">
        <v>21</v>
      </c>
      <c r="L9" s="68">
        <v>0.02</v>
      </c>
      <c r="M9" s="67">
        <v>101</v>
      </c>
      <c r="N9" s="67">
        <v>143</v>
      </c>
      <c r="O9" s="69">
        <v>0.86</v>
      </c>
    </row>
    <row r="10" spans="1:15" ht="15" customHeight="1">
      <c r="A10" s="66" t="s">
        <v>5</v>
      </c>
      <c r="B10" s="67">
        <v>1100</v>
      </c>
      <c r="C10" s="67">
        <v>923</v>
      </c>
      <c r="D10" s="67">
        <v>172</v>
      </c>
      <c r="E10" s="67">
        <v>5</v>
      </c>
      <c r="F10" s="67">
        <v>5</v>
      </c>
      <c r="G10" s="67">
        <v>0</v>
      </c>
      <c r="H10" s="67">
        <v>0</v>
      </c>
      <c r="I10" s="67">
        <v>12</v>
      </c>
      <c r="J10" s="67">
        <v>0</v>
      </c>
      <c r="K10" s="67">
        <v>12</v>
      </c>
      <c r="L10" s="68">
        <v>0.01</v>
      </c>
      <c r="M10" s="67">
        <v>59</v>
      </c>
      <c r="N10" s="67">
        <v>84</v>
      </c>
      <c r="O10" s="69">
        <v>0.45</v>
      </c>
    </row>
    <row r="11" spans="1:15" ht="15" customHeight="1">
      <c r="A11" s="66" t="s">
        <v>106</v>
      </c>
      <c r="B11" s="67">
        <v>914</v>
      </c>
      <c r="C11" s="67">
        <v>784</v>
      </c>
      <c r="D11" s="67">
        <v>125</v>
      </c>
      <c r="E11" s="67">
        <v>5</v>
      </c>
      <c r="F11" s="67">
        <v>3</v>
      </c>
      <c r="G11" s="67">
        <v>2</v>
      </c>
      <c r="H11" s="67">
        <v>0</v>
      </c>
      <c r="I11" s="67">
        <v>17</v>
      </c>
      <c r="J11" s="67">
        <v>0</v>
      </c>
      <c r="K11" s="67">
        <v>17</v>
      </c>
      <c r="L11" s="68">
        <v>0.02</v>
      </c>
      <c r="M11" s="67">
        <v>118</v>
      </c>
      <c r="N11" s="67">
        <v>99</v>
      </c>
      <c r="O11" s="69">
        <v>0.55000000000000004</v>
      </c>
    </row>
    <row r="12" spans="1:15" ht="15" customHeight="1">
      <c r="A12" s="66" t="s">
        <v>7</v>
      </c>
      <c r="B12" s="67">
        <v>528</v>
      </c>
      <c r="C12" s="67">
        <v>438</v>
      </c>
      <c r="D12" s="67">
        <v>88</v>
      </c>
      <c r="E12" s="67">
        <v>2</v>
      </c>
      <c r="F12" s="67">
        <v>1</v>
      </c>
      <c r="G12" s="67">
        <v>0</v>
      </c>
      <c r="H12" s="67">
        <v>1</v>
      </c>
      <c r="I12" s="67">
        <v>8</v>
      </c>
      <c r="J12" s="67">
        <v>0</v>
      </c>
      <c r="K12" s="67">
        <v>8</v>
      </c>
      <c r="L12" s="68">
        <v>0.02</v>
      </c>
      <c r="M12" s="67">
        <v>51</v>
      </c>
      <c r="N12" s="67">
        <v>54</v>
      </c>
      <c r="O12" s="69">
        <v>0.38</v>
      </c>
    </row>
    <row r="13" spans="1:15" ht="15" customHeight="1">
      <c r="A13" s="66" t="s">
        <v>107</v>
      </c>
      <c r="B13" s="67">
        <v>864</v>
      </c>
      <c r="C13" s="67">
        <v>730</v>
      </c>
      <c r="D13" s="67">
        <v>125</v>
      </c>
      <c r="E13" s="67">
        <v>9</v>
      </c>
      <c r="F13" s="67">
        <v>9</v>
      </c>
      <c r="G13" s="67">
        <v>0</v>
      </c>
      <c r="H13" s="67">
        <v>0</v>
      </c>
      <c r="I13" s="67">
        <v>23</v>
      </c>
      <c r="J13" s="67">
        <v>0</v>
      </c>
      <c r="K13" s="67">
        <v>23</v>
      </c>
      <c r="L13" s="68">
        <v>0.03</v>
      </c>
      <c r="M13" s="67">
        <v>67</v>
      </c>
      <c r="N13" s="67">
        <v>59</v>
      </c>
      <c r="O13" s="69">
        <v>1.04</v>
      </c>
    </row>
    <row r="14" spans="1:15" ht="15" customHeight="1">
      <c r="A14" s="66" t="s">
        <v>108</v>
      </c>
      <c r="B14" s="67">
        <v>913</v>
      </c>
      <c r="C14" s="67">
        <v>829</v>
      </c>
      <c r="D14" s="67">
        <v>78</v>
      </c>
      <c r="E14" s="67">
        <v>6</v>
      </c>
      <c r="F14" s="67">
        <v>6</v>
      </c>
      <c r="G14" s="67">
        <v>0</v>
      </c>
      <c r="H14" s="67">
        <v>0</v>
      </c>
      <c r="I14" s="67">
        <v>11</v>
      </c>
      <c r="J14" s="67">
        <v>0</v>
      </c>
      <c r="K14" s="67">
        <v>11</v>
      </c>
      <c r="L14" s="68">
        <v>0.01</v>
      </c>
      <c r="M14" s="67">
        <v>54</v>
      </c>
      <c r="N14" s="67">
        <v>115</v>
      </c>
      <c r="O14" s="69">
        <v>0.66</v>
      </c>
    </row>
    <row r="15" spans="1:15" ht="15" customHeight="1">
      <c r="A15" s="66" t="s">
        <v>109</v>
      </c>
      <c r="B15" s="67">
        <v>438</v>
      </c>
      <c r="C15" s="67">
        <v>390</v>
      </c>
      <c r="D15" s="67">
        <v>47</v>
      </c>
      <c r="E15" s="67">
        <v>1</v>
      </c>
      <c r="F15" s="67">
        <v>1</v>
      </c>
      <c r="G15" s="67">
        <v>0</v>
      </c>
      <c r="H15" s="67">
        <v>0</v>
      </c>
      <c r="I15" s="67">
        <v>1</v>
      </c>
      <c r="J15" s="67">
        <v>0</v>
      </c>
      <c r="K15" s="67">
        <v>1</v>
      </c>
      <c r="L15" s="68">
        <v>0</v>
      </c>
      <c r="M15" s="67">
        <v>47</v>
      </c>
      <c r="N15" s="67">
        <v>27</v>
      </c>
      <c r="O15" s="69">
        <v>0.23</v>
      </c>
    </row>
    <row r="16" spans="1:15" ht="15" customHeight="1">
      <c r="A16" s="66" t="s">
        <v>110</v>
      </c>
      <c r="B16" s="67">
        <v>1728</v>
      </c>
      <c r="C16" s="67">
        <v>1376</v>
      </c>
      <c r="D16" s="67">
        <v>337</v>
      </c>
      <c r="E16" s="67">
        <v>15</v>
      </c>
      <c r="F16" s="67">
        <v>14</v>
      </c>
      <c r="G16" s="67">
        <v>0</v>
      </c>
      <c r="H16" s="67">
        <v>1</v>
      </c>
      <c r="I16" s="67">
        <v>36</v>
      </c>
      <c r="J16" s="67">
        <v>0</v>
      </c>
      <c r="K16" s="67">
        <v>36</v>
      </c>
      <c r="L16" s="68">
        <v>0.02</v>
      </c>
      <c r="M16" s="67">
        <v>224</v>
      </c>
      <c r="N16" s="67">
        <v>136</v>
      </c>
      <c r="O16" s="69">
        <v>0.87</v>
      </c>
    </row>
    <row r="17" spans="1:15" ht="15" customHeight="1">
      <c r="A17" s="66" t="s">
        <v>12</v>
      </c>
      <c r="B17" s="67">
        <v>877</v>
      </c>
      <c r="C17" s="67">
        <v>661</v>
      </c>
      <c r="D17" s="67">
        <v>207</v>
      </c>
      <c r="E17" s="67">
        <v>9</v>
      </c>
      <c r="F17" s="67">
        <v>7</v>
      </c>
      <c r="G17" s="67">
        <v>2</v>
      </c>
      <c r="H17" s="67">
        <v>0</v>
      </c>
      <c r="I17" s="67">
        <v>28</v>
      </c>
      <c r="J17" s="67">
        <v>2</v>
      </c>
      <c r="K17" s="67">
        <v>26</v>
      </c>
      <c r="L17" s="68">
        <v>0.03</v>
      </c>
      <c r="M17" s="67">
        <v>65</v>
      </c>
      <c r="N17" s="67">
        <v>74</v>
      </c>
      <c r="O17" s="69">
        <v>1.03</v>
      </c>
    </row>
    <row r="18" spans="1:15" ht="15" customHeight="1">
      <c r="A18" s="66" t="s">
        <v>13</v>
      </c>
      <c r="B18" s="67">
        <v>855</v>
      </c>
      <c r="C18" s="67">
        <v>655</v>
      </c>
      <c r="D18" s="67">
        <v>196</v>
      </c>
      <c r="E18" s="67">
        <v>4</v>
      </c>
      <c r="F18" s="67">
        <v>4</v>
      </c>
      <c r="G18" s="67">
        <v>0</v>
      </c>
      <c r="H18" s="67">
        <v>0</v>
      </c>
      <c r="I18" s="67">
        <v>11</v>
      </c>
      <c r="J18" s="67">
        <v>1</v>
      </c>
      <c r="K18" s="67">
        <v>10</v>
      </c>
      <c r="L18" s="68">
        <v>0.01</v>
      </c>
      <c r="M18" s="67">
        <v>78</v>
      </c>
      <c r="N18" s="67">
        <v>41</v>
      </c>
      <c r="O18" s="69">
        <v>0.47</v>
      </c>
    </row>
    <row r="19" spans="1:15" ht="15" customHeight="1">
      <c r="A19" s="66" t="s">
        <v>111</v>
      </c>
      <c r="B19" s="67">
        <v>1565</v>
      </c>
      <c r="C19" s="67">
        <v>1270</v>
      </c>
      <c r="D19" s="67">
        <v>288</v>
      </c>
      <c r="E19" s="67">
        <v>7</v>
      </c>
      <c r="F19" s="67">
        <v>6</v>
      </c>
      <c r="G19" s="67">
        <v>1</v>
      </c>
      <c r="H19" s="67">
        <v>0</v>
      </c>
      <c r="I19" s="67">
        <v>26</v>
      </c>
      <c r="J19" s="67">
        <v>7</v>
      </c>
      <c r="K19" s="67">
        <v>19</v>
      </c>
      <c r="L19" s="68">
        <v>0.02</v>
      </c>
      <c r="M19" s="67">
        <v>274</v>
      </c>
      <c r="N19" s="67">
        <v>95</v>
      </c>
      <c r="O19" s="69">
        <v>0.45</v>
      </c>
    </row>
    <row r="20" spans="1:15" ht="15" customHeight="1">
      <c r="A20" s="66" t="s">
        <v>15</v>
      </c>
      <c r="B20" s="67">
        <v>2296</v>
      </c>
      <c r="C20" s="67">
        <v>1896</v>
      </c>
      <c r="D20" s="67">
        <v>385</v>
      </c>
      <c r="E20" s="67">
        <v>15</v>
      </c>
      <c r="F20" s="67">
        <v>13</v>
      </c>
      <c r="G20" s="67">
        <v>1</v>
      </c>
      <c r="H20" s="67">
        <v>1</v>
      </c>
      <c r="I20" s="67">
        <v>32</v>
      </c>
      <c r="J20" s="67">
        <v>0</v>
      </c>
      <c r="K20" s="67">
        <v>32</v>
      </c>
      <c r="L20" s="68">
        <v>0.01</v>
      </c>
      <c r="M20" s="67">
        <v>364</v>
      </c>
      <c r="N20" s="67">
        <v>329</v>
      </c>
      <c r="O20" s="69">
        <v>0.65</v>
      </c>
    </row>
    <row r="21" spans="1:15" ht="15" customHeight="1">
      <c r="A21" s="66" t="s">
        <v>112</v>
      </c>
      <c r="B21" s="67">
        <v>1397</v>
      </c>
      <c r="C21" s="67">
        <v>1172</v>
      </c>
      <c r="D21" s="67">
        <v>216</v>
      </c>
      <c r="E21" s="67">
        <v>9</v>
      </c>
      <c r="F21" s="67">
        <v>8</v>
      </c>
      <c r="G21" s="67">
        <v>1</v>
      </c>
      <c r="H21" s="67">
        <v>0</v>
      </c>
      <c r="I21" s="67">
        <v>21</v>
      </c>
      <c r="J21" s="67">
        <v>0</v>
      </c>
      <c r="K21" s="67">
        <v>21</v>
      </c>
      <c r="L21" s="68">
        <v>0.02</v>
      </c>
      <c r="M21" s="67">
        <v>149</v>
      </c>
      <c r="N21" s="67">
        <v>134</v>
      </c>
      <c r="O21" s="69">
        <v>0.64</v>
      </c>
    </row>
    <row r="22" spans="1:15" ht="15" customHeight="1" thickBot="1">
      <c r="A22" s="70" t="s">
        <v>113</v>
      </c>
      <c r="B22" s="71">
        <v>1260</v>
      </c>
      <c r="C22" s="72">
        <v>1059</v>
      </c>
      <c r="D22" s="72">
        <v>194</v>
      </c>
      <c r="E22" s="72">
        <v>7</v>
      </c>
      <c r="F22" s="72">
        <v>6</v>
      </c>
      <c r="G22" s="72">
        <v>1</v>
      </c>
      <c r="H22" s="72">
        <v>0</v>
      </c>
      <c r="I22" s="72">
        <v>19</v>
      </c>
      <c r="J22" s="72">
        <v>0</v>
      </c>
      <c r="K22" s="72">
        <v>19</v>
      </c>
      <c r="L22" s="73">
        <v>0.02</v>
      </c>
      <c r="M22" s="72">
        <v>159</v>
      </c>
      <c r="N22" s="72">
        <v>99</v>
      </c>
      <c r="O22" s="74">
        <v>0.56000000000000005</v>
      </c>
    </row>
    <row r="23" spans="1:15" ht="15" customHeight="1">
      <c r="A23" s="75" t="s">
        <v>114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7"/>
      <c r="M23" s="76"/>
      <c r="N23" s="76"/>
      <c r="O23" s="69"/>
    </row>
    <row r="24" spans="1:15" ht="15" customHeight="1">
      <c r="A24" s="78" t="s">
        <v>115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7"/>
      <c r="M24" s="76"/>
      <c r="N24" s="76"/>
      <c r="O24" s="69"/>
    </row>
    <row r="25" spans="1:15" ht="15" customHeight="1">
      <c r="A25" s="55" t="s">
        <v>116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5" customHeight="1">
      <c r="A26" s="55" t="s">
        <v>117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1:15" ht="15" customHeight="1">
      <c r="A27" s="55" t="s">
        <v>118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>
      <c r="A28" s="55" t="s">
        <v>119</v>
      </c>
    </row>
    <row r="31" spans="1:15" ht="17.25">
      <c r="A31" s="251" t="s">
        <v>347</v>
      </c>
      <c r="N31" s="38" t="s">
        <v>64</v>
      </c>
    </row>
    <row r="32" spans="1:15" ht="14.25" thickBo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39"/>
      <c r="N32" s="41"/>
      <c r="O32" s="42" t="s">
        <v>328</v>
      </c>
    </row>
    <row r="33" spans="1:15">
      <c r="A33" s="43" t="s">
        <v>80</v>
      </c>
      <c r="B33" s="445" t="s">
        <v>81</v>
      </c>
      <c r="C33" s="447" t="s">
        <v>82</v>
      </c>
      <c r="D33" s="448"/>
      <c r="E33" s="447" t="s">
        <v>83</v>
      </c>
      <c r="F33" s="449"/>
      <c r="G33" s="449"/>
      <c r="H33" s="449"/>
      <c r="I33" s="450" t="s">
        <v>84</v>
      </c>
      <c r="J33" s="450"/>
      <c r="K33" s="450"/>
      <c r="L33" s="451"/>
      <c r="M33" s="44" t="s">
        <v>85</v>
      </c>
      <c r="N33" s="45" t="s">
        <v>86</v>
      </c>
      <c r="O33" s="46" t="s">
        <v>87</v>
      </c>
    </row>
    <row r="34" spans="1:15">
      <c r="A34" s="47" t="s">
        <v>88</v>
      </c>
      <c r="B34" s="446"/>
      <c r="C34" s="48" t="s">
        <v>89</v>
      </c>
      <c r="D34" s="49" t="s">
        <v>90</v>
      </c>
      <c r="E34" s="48" t="s">
        <v>91</v>
      </c>
      <c r="F34" s="48" t="s">
        <v>92</v>
      </c>
      <c r="G34" s="48" t="s">
        <v>93</v>
      </c>
      <c r="H34" s="48" t="s">
        <v>94</v>
      </c>
      <c r="I34" s="50" t="s">
        <v>95</v>
      </c>
      <c r="J34" s="51" t="s">
        <v>96</v>
      </c>
      <c r="K34" s="52" t="s">
        <v>97</v>
      </c>
      <c r="L34" s="53" t="s">
        <v>98</v>
      </c>
      <c r="M34" s="54" t="s">
        <v>99</v>
      </c>
      <c r="N34" s="54" t="s">
        <v>100</v>
      </c>
      <c r="O34" s="51" t="s">
        <v>101</v>
      </c>
    </row>
    <row r="35" spans="1:15" ht="12.75" customHeight="1">
      <c r="A35" s="55"/>
      <c r="B35" s="56" t="s">
        <v>102</v>
      </c>
      <c r="C35" s="57" t="s">
        <v>102</v>
      </c>
      <c r="D35" s="58" t="s">
        <v>102</v>
      </c>
      <c r="E35" s="57" t="s">
        <v>102</v>
      </c>
      <c r="F35" s="57" t="s">
        <v>102</v>
      </c>
      <c r="G35" s="57" t="s">
        <v>102</v>
      </c>
      <c r="H35" s="57" t="s">
        <v>102</v>
      </c>
      <c r="I35" s="59" t="s">
        <v>103</v>
      </c>
      <c r="J35" s="60" t="s">
        <v>103</v>
      </c>
      <c r="K35" s="60" t="s">
        <v>103</v>
      </c>
      <c r="L35" s="60" t="s">
        <v>103</v>
      </c>
      <c r="M35" s="57" t="s">
        <v>102</v>
      </c>
      <c r="N35" s="57" t="s">
        <v>102</v>
      </c>
      <c r="O35" s="59" t="s">
        <v>104</v>
      </c>
    </row>
    <row r="36" spans="1:15" ht="15" customHeight="1">
      <c r="A36" s="61" t="s">
        <v>19</v>
      </c>
      <c r="B36" s="62">
        <f>SUM(B37:B52)</f>
        <v>1615</v>
      </c>
      <c r="C36" s="63">
        <f t="shared" ref="C36:K36" si="1">SUM(C37:C52)</f>
        <v>1293</v>
      </c>
      <c r="D36" s="63">
        <f t="shared" si="1"/>
        <v>312</v>
      </c>
      <c r="E36" s="63">
        <f t="shared" si="1"/>
        <v>10</v>
      </c>
      <c r="F36" s="63">
        <f t="shared" si="1"/>
        <v>7</v>
      </c>
      <c r="G36" s="63">
        <f t="shared" si="1"/>
        <v>3</v>
      </c>
      <c r="H36" s="63">
        <f t="shared" si="1"/>
        <v>0</v>
      </c>
      <c r="I36" s="63">
        <f t="shared" si="1"/>
        <v>19</v>
      </c>
      <c r="J36" s="63">
        <f t="shared" si="1"/>
        <v>0</v>
      </c>
      <c r="K36" s="63">
        <f t="shared" si="1"/>
        <v>19</v>
      </c>
      <c r="L36" s="64">
        <v>0.01</v>
      </c>
      <c r="M36" s="63">
        <f>SUM(M37:M52)</f>
        <v>365</v>
      </c>
      <c r="N36" s="63">
        <f>SUM(N37:N52)</f>
        <v>173</v>
      </c>
      <c r="O36" s="65">
        <v>0.62</v>
      </c>
    </row>
    <row r="37" spans="1:15" ht="15" customHeight="1">
      <c r="A37" s="66" t="s">
        <v>105</v>
      </c>
      <c r="B37" s="67">
        <v>142</v>
      </c>
      <c r="C37" s="67">
        <v>115</v>
      </c>
      <c r="D37" s="67">
        <v>24</v>
      </c>
      <c r="E37" s="67">
        <v>3</v>
      </c>
      <c r="F37" s="67">
        <v>2</v>
      </c>
      <c r="G37" s="67">
        <v>1</v>
      </c>
      <c r="H37" s="67">
        <v>0</v>
      </c>
      <c r="I37" s="67">
        <v>4</v>
      </c>
      <c r="J37" s="67">
        <v>0</v>
      </c>
      <c r="K37" s="67">
        <v>4</v>
      </c>
      <c r="L37" s="68">
        <v>0.03</v>
      </c>
      <c r="M37" s="67">
        <v>30</v>
      </c>
      <c r="N37" s="67">
        <v>15</v>
      </c>
      <c r="O37" s="69">
        <v>2.11</v>
      </c>
    </row>
    <row r="38" spans="1:15" ht="15" customHeight="1">
      <c r="A38" s="66" t="s">
        <v>3</v>
      </c>
      <c r="B38" s="67">
        <v>37</v>
      </c>
      <c r="C38" s="67">
        <v>32</v>
      </c>
      <c r="D38" s="67">
        <v>5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8">
        <v>0</v>
      </c>
      <c r="M38" s="67">
        <v>12</v>
      </c>
      <c r="N38" s="67">
        <v>6</v>
      </c>
      <c r="O38" s="69">
        <v>0</v>
      </c>
    </row>
    <row r="39" spans="1:15" ht="15" customHeight="1">
      <c r="A39" s="66" t="s">
        <v>4</v>
      </c>
      <c r="B39" s="67">
        <v>47</v>
      </c>
      <c r="C39" s="67">
        <v>41</v>
      </c>
      <c r="D39" s="67">
        <v>5</v>
      </c>
      <c r="E39" s="67">
        <v>1</v>
      </c>
      <c r="F39" s="67">
        <v>1</v>
      </c>
      <c r="G39" s="67">
        <v>0</v>
      </c>
      <c r="H39" s="67">
        <v>0</v>
      </c>
      <c r="I39" s="67">
        <v>2</v>
      </c>
      <c r="J39" s="67">
        <v>0</v>
      </c>
      <c r="K39" s="67">
        <v>2</v>
      </c>
      <c r="L39" s="68">
        <v>0.04</v>
      </c>
      <c r="M39" s="67">
        <v>12</v>
      </c>
      <c r="N39" s="67">
        <v>4</v>
      </c>
      <c r="O39" s="69">
        <v>2.13</v>
      </c>
    </row>
    <row r="40" spans="1:15" ht="15" customHeight="1">
      <c r="A40" s="66" t="s">
        <v>5</v>
      </c>
      <c r="B40" s="67">
        <v>154</v>
      </c>
      <c r="C40" s="67">
        <v>123</v>
      </c>
      <c r="D40" s="67">
        <v>30</v>
      </c>
      <c r="E40" s="67">
        <v>1</v>
      </c>
      <c r="F40" s="67">
        <v>0</v>
      </c>
      <c r="G40" s="67">
        <v>1</v>
      </c>
      <c r="H40" s="67">
        <v>0</v>
      </c>
      <c r="I40" s="67">
        <v>4</v>
      </c>
      <c r="J40" s="67">
        <v>0</v>
      </c>
      <c r="K40" s="67">
        <v>4</v>
      </c>
      <c r="L40" s="68">
        <v>0.03</v>
      </c>
      <c r="M40" s="67">
        <v>42</v>
      </c>
      <c r="N40" s="67">
        <v>4</v>
      </c>
      <c r="O40" s="69">
        <v>0.65</v>
      </c>
    </row>
    <row r="41" spans="1:15" ht="15" customHeight="1">
      <c r="A41" s="66" t="s">
        <v>106</v>
      </c>
      <c r="B41" s="67">
        <v>55</v>
      </c>
      <c r="C41" s="67">
        <v>53</v>
      </c>
      <c r="D41" s="67">
        <v>2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8">
        <v>0</v>
      </c>
      <c r="M41" s="67">
        <v>18</v>
      </c>
      <c r="N41" s="67">
        <v>3</v>
      </c>
      <c r="O41" s="69">
        <v>0</v>
      </c>
    </row>
    <row r="42" spans="1:15" ht="15" customHeight="1">
      <c r="A42" s="66" t="s">
        <v>7</v>
      </c>
      <c r="B42" s="67">
        <v>55</v>
      </c>
      <c r="C42" s="67">
        <v>38</v>
      </c>
      <c r="D42" s="67">
        <v>17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8">
        <v>0</v>
      </c>
      <c r="M42" s="67">
        <v>3</v>
      </c>
      <c r="N42" s="67">
        <v>3</v>
      </c>
      <c r="O42" s="69">
        <v>0</v>
      </c>
    </row>
    <row r="43" spans="1:15" ht="15" customHeight="1">
      <c r="A43" s="66" t="s">
        <v>107</v>
      </c>
      <c r="B43" s="67">
        <v>44</v>
      </c>
      <c r="C43" s="67">
        <v>37</v>
      </c>
      <c r="D43" s="67">
        <v>7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8">
        <v>0</v>
      </c>
      <c r="M43" s="67">
        <v>5</v>
      </c>
      <c r="N43" s="67">
        <v>0</v>
      </c>
      <c r="O43" s="69">
        <v>0</v>
      </c>
    </row>
    <row r="44" spans="1:15" ht="15" customHeight="1">
      <c r="A44" s="66" t="s">
        <v>108</v>
      </c>
      <c r="B44" s="67">
        <v>107</v>
      </c>
      <c r="C44" s="67">
        <v>92</v>
      </c>
      <c r="D44" s="67">
        <v>14</v>
      </c>
      <c r="E44" s="67">
        <v>1</v>
      </c>
      <c r="F44" s="67">
        <v>1</v>
      </c>
      <c r="G44" s="67">
        <v>0</v>
      </c>
      <c r="H44" s="67">
        <v>0</v>
      </c>
      <c r="I44" s="67">
        <v>1</v>
      </c>
      <c r="J44" s="67">
        <v>0</v>
      </c>
      <c r="K44" s="67">
        <v>1</v>
      </c>
      <c r="L44" s="68">
        <v>0.01</v>
      </c>
      <c r="M44" s="67">
        <v>17</v>
      </c>
      <c r="N44" s="67">
        <v>13</v>
      </c>
      <c r="O44" s="69">
        <v>0.93</v>
      </c>
    </row>
    <row r="45" spans="1:15" ht="15" customHeight="1">
      <c r="A45" s="66" t="s">
        <v>109</v>
      </c>
      <c r="B45" s="67">
        <v>36</v>
      </c>
      <c r="C45" s="67">
        <v>34</v>
      </c>
      <c r="D45" s="67">
        <v>2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8">
        <v>0</v>
      </c>
      <c r="M45" s="67">
        <v>0</v>
      </c>
      <c r="N45" s="67">
        <v>3</v>
      </c>
      <c r="O45" s="69">
        <v>0</v>
      </c>
    </row>
    <row r="46" spans="1:15" ht="15" customHeight="1">
      <c r="A46" s="66" t="s">
        <v>110</v>
      </c>
      <c r="B46" s="67">
        <v>211</v>
      </c>
      <c r="C46" s="67">
        <v>159</v>
      </c>
      <c r="D46" s="67">
        <v>51</v>
      </c>
      <c r="E46" s="67">
        <v>1</v>
      </c>
      <c r="F46" s="67">
        <v>1</v>
      </c>
      <c r="G46" s="67">
        <v>0</v>
      </c>
      <c r="H46" s="67">
        <v>0</v>
      </c>
      <c r="I46" s="67">
        <v>3</v>
      </c>
      <c r="J46" s="67">
        <v>0</v>
      </c>
      <c r="K46" s="67">
        <v>3</v>
      </c>
      <c r="L46" s="68">
        <v>0.01</v>
      </c>
      <c r="M46" s="67">
        <v>54</v>
      </c>
      <c r="N46" s="67">
        <v>18</v>
      </c>
      <c r="O46" s="69">
        <v>0.47</v>
      </c>
    </row>
    <row r="47" spans="1:15" ht="15" customHeight="1">
      <c r="A47" s="66" t="s">
        <v>12</v>
      </c>
      <c r="B47" s="67">
        <v>106</v>
      </c>
      <c r="C47" s="67">
        <v>67</v>
      </c>
      <c r="D47" s="67">
        <v>39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8">
        <v>0</v>
      </c>
      <c r="M47" s="67">
        <v>23</v>
      </c>
      <c r="N47" s="67">
        <v>15</v>
      </c>
      <c r="O47" s="69">
        <v>0</v>
      </c>
    </row>
    <row r="48" spans="1:15" ht="15" customHeight="1">
      <c r="A48" s="66" t="s">
        <v>13</v>
      </c>
      <c r="B48" s="67">
        <v>121</v>
      </c>
      <c r="C48" s="67">
        <v>91</v>
      </c>
      <c r="D48" s="67">
        <v>30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8">
        <v>0</v>
      </c>
      <c r="M48" s="67">
        <v>18</v>
      </c>
      <c r="N48" s="67">
        <v>16</v>
      </c>
      <c r="O48" s="69">
        <v>0</v>
      </c>
    </row>
    <row r="49" spans="1:15" ht="15" customHeight="1">
      <c r="A49" s="66" t="s">
        <v>111</v>
      </c>
      <c r="B49" s="67">
        <v>115</v>
      </c>
      <c r="C49" s="67">
        <v>101</v>
      </c>
      <c r="D49" s="67">
        <v>14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8">
        <v>0</v>
      </c>
      <c r="M49" s="67">
        <v>24</v>
      </c>
      <c r="N49" s="67">
        <v>14</v>
      </c>
      <c r="O49" s="69">
        <v>0</v>
      </c>
    </row>
    <row r="50" spans="1:15" ht="15" customHeight="1">
      <c r="A50" s="66" t="s">
        <v>15</v>
      </c>
      <c r="B50" s="67">
        <v>173</v>
      </c>
      <c r="C50" s="67">
        <v>130</v>
      </c>
      <c r="D50" s="67">
        <v>42</v>
      </c>
      <c r="E50" s="67">
        <v>1</v>
      </c>
      <c r="F50" s="67">
        <v>1</v>
      </c>
      <c r="G50" s="67">
        <v>0</v>
      </c>
      <c r="H50" s="67">
        <v>0</v>
      </c>
      <c r="I50" s="67">
        <v>1</v>
      </c>
      <c r="J50" s="67">
        <v>0</v>
      </c>
      <c r="K50" s="67">
        <v>1</v>
      </c>
      <c r="L50" s="68">
        <v>0.01</v>
      </c>
      <c r="M50" s="67">
        <v>53</v>
      </c>
      <c r="N50" s="67">
        <v>36</v>
      </c>
      <c r="O50" s="69">
        <v>0.57999999999999996</v>
      </c>
    </row>
    <row r="51" spans="1:15" ht="15" customHeight="1">
      <c r="A51" s="66" t="s">
        <v>112</v>
      </c>
      <c r="B51" s="67">
        <v>113</v>
      </c>
      <c r="C51" s="67">
        <v>102</v>
      </c>
      <c r="D51" s="67">
        <v>10</v>
      </c>
      <c r="E51" s="67">
        <v>1</v>
      </c>
      <c r="F51" s="67">
        <v>0</v>
      </c>
      <c r="G51" s="67">
        <v>1</v>
      </c>
      <c r="H51" s="67">
        <v>0</v>
      </c>
      <c r="I51" s="67">
        <v>3</v>
      </c>
      <c r="J51" s="67">
        <v>0</v>
      </c>
      <c r="K51" s="67">
        <v>3</v>
      </c>
      <c r="L51" s="68">
        <v>0.03</v>
      </c>
      <c r="M51" s="67">
        <v>26</v>
      </c>
      <c r="N51" s="67">
        <v>7</v>
      </c>
      <c r="O51" s="69">
        <v>0.88</v>
      </c>
    </row>
    <row r="52" spans="1:15" ht="15" customHeight="1" thickBot="1">
      <c r="A52" s="70" t="s">
        <v>113</v>
      </c>
      <c r="B52" s="71">
        <v>99</v>
      </c>
      <c r="C52" s="72">
        <v>78</v>
      </c>
      <c r="D52" s="72">
        <v>20</v>
      </c>
      <c r="E52" s="72">
        <v>1</v>
      </c>
      <c r="F52" s="72">
        <v>1</v>
      </c>
      <c r="G52" s="72">
        <v>0</v>
      </c>
      <c r="H52" s="72">
        <v>0</v>
      </c>
      <c r="I52" s="72">
        <v>1</v>
      </c>
      <c r="J52" s="72">
        <v>0</v>
      </c>
      <c r="K52" s="72">
        <v>1</v>
      </c>
      <c r="L52" s="73">
        <v>0.01</v>
      </c>
      <c r="M52" s="72">
        <v>28</v>
      </c>
      <c r="N52" s="72">
        <v>16</v>
      </c>
      <c r="O52" s="74">
        <v>1.01</v>
      </c>
    </row>
    <row r="54" spans="1:15">
      <c r="A54" s="79"/>
    </row>
  </sheetData>
  <mergeCells count="8">
    <mergeCell ref="B3:B4"/>
    <mergeCell ref="C3:D3"/>
    <mergeCell ref="E3:H3"/>
    <mergeCell ref="I3:L3"/>
    <mergeCell ref="B33:B34"/>
    <mergeCell ref="C33:D33"/>
    <mergeCell ref="E33:H33"/>
    <mergeCell ref="I33:L33"/>
  </mergeCells>
  <phoneticPr fontId="2"/>
  <pageMargins left="0.25" right="0.25" top="0.75" bottom="0.75" header="0.3" footer="0.3"/>
  <pageSetup paperSize="9" scale="80" orientation="landscape" r:id="rId1"/>
  <headerFooter alignWithMargins="0">
    <oddHeader>&amp;L</oddHeader>
    <oddFooter>&amp;L</oddFooter>
  </headerFooter>
  <colBreaks count="1" manualBreakCount="1">
    <brk id="8" max="27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S32"/>
  <sheetViews>
    <sheetView showGridLines="0" zoomScaleNormal="100" zoomScaleSheetLayoutView="100" workbookViewId="0">
      <pane xSplit="1" ySplit="6" topLeftCell="B7" activePane="bottomRight" state="frozen"/>
      <selection activeCell="L23" sqref="L23"/>
      <selection pane="topRight" activeCell="L23" sqref="L23"/>
      <selection pane="bottomLeft" activeCell="L23" sqref="L23"/>
      <selection pane="bottomRight"/>
    </sheetView>
  </sheetViews>
  <sheetFormatPr defaultColWidth="12.5" defaultRowHeight="13.5"/>
  <cols>
    <col min="1" max="1" width="7.5" style="37" customWidth="1"/>
    <col min="2" max="2" width="10" style="37" customWidth="1"/>
    <col min="3" max="6" width="6.25" style="37" customWidth="1"/>
    <col min="7" max="10" width="9.375" style="37" customWidth="1"/>
    <col min="11" max="17" width="7.5" style="37" customWidth="1"/>
    <col min="18" max="18" width="7.625" style="37" customWidth="1"/>
    <col min="19" max="19" width="7.5" style="37" customWidth="1"/>
    <col min="20" max="20" width="10.75" style="37" customWidth="1"/>
    <col min="21" max="253" width="12.5" style="37" customWidth="1"/>
    <col min="254" max="256" width="12.5" style="37"/>
    <col min="257" max="257" width="7.5" style="37" customWidth="1"/>
    <col min="258" max="258" width="10" style="37" customWidth="1"/>
    <col min="259" max="262" width="6.25" style="37" customWidth="1"/>
    <col min="263" max="266" width="9.375" style="37" customWidth="1"/>
    <col min="267" max="273" width="7.5" style="37" customWidth="1"/>
    <col min="274" max="274" width="7.625" style="37" customWidth="1"/>
    <col min="275" max="275" width="7.5" style="37" customWidth="1"/>
    <col min="276" max="276" width="10.75" style="37" customWidth="1"/>
    <col min="277" max="509" width="12.5" style="37" customWidth="1"/>
    <col min="510" max="512" width="12.5" style="37"/>
    <col min="513" max="513" width="7.5" style="37" customWidth="1"/>
    <col min="514" max="514" width="10" style="37" customWidth="1"/>
    <col min="515" max="518" width="6.25" style="37" customWidth="1"/>
    <col min="519" max="522" width="9.375" style="37" customWidth="1"/>
    <col min="523" max="529" width="7.5" style="37" customWidth="1"/>
    <col min="530" max="530" width="7.625" style="37" customWidth="1"/>
    <col min="531" max="531" width="7.5" style="37" customWidth="1"/>
    <col min="532" max="532" width="10.75" style="37" customWidth="1"/>
    <col min="533" max="765" width="12.5" style="37" customWidth="1"/>
    <col min="766" max="768" width="12.5" style="37"/>
    <col min="769" max="769" width="7.5" style="37" customWidth="1"/>
    <col min="770" max="770" width="10" style="37" customWidth="1"/>
    <col min="771" max="774" width="6.25" style="37" customWidth="1"/>
    <col min="775" max="778" width="9.375" style="37" customWidth="1"/>
    <col min="779" max="785" width="7.5" style="37" customWidth="1"/>
    <col min="786" max="786" width="7.625" style="37" customWidth="1"/>
    <col min="787" max="787" width="7.5" style="37" customWidth="1"/>
    <col min="788" max="788" width="10.75" style="37" customWidth="1"/>
    <col min="789" max="1021" width="12.5" style="37" customWidth="1"/>
    <col min="1022" max="1024" width="12.5" style="37"/>
    <col min="1025" max="1025" width="7.5" style="37" customWidth="1"/>
    <col min="1026" max="1026" width="10" style="37" customWidth="1"/>
    <col min="1027" max="1030" width="6.25" style="37" customWidth="1"/>
    <col min="1031" max="1034" width="9.375" style="37" customWidth="1"/>
    <col min="1035" max="1041" width="7.5" style="37" customWidth="1"/>
    <col min="1042" max="1042" width="7.625" style="37" customWidth="1"/>
    <col min="1043" max="1043" width="7.5" style="37" customWidth="1"/>
    <col min="1044" max="1044" width="10.75" style="37" customWidth="1"/>
    <col min="1045" max="1277" width="12.5" style="37" customWidth="1"/>
    <col min="1278" max="1280" width="12.5" style="37"/>
    <col min="1281" max="1281" width="7.5" style="37" customWidth="1"/>
    <col min="1282" max="1282" width="10" style="37" customWidth="1"/>
    <col min="1283" max="1286" width="6.25" style="37" customWidth="1"/>
    <col min="1287" max="1290" width="9.375" style="37" customWidth="1"/>
    <col min="1291" max="1297" width="7.5" style="37" customWidth="1"/>
    <col min="1298" max="1298" width="7.625" style="37" customWidth="1"/>
    <col min="1299" max="1299" width="7.5" style="37" customWidth="1"/>
    <col min="1300" max="1300" width="10.75" style="37" customWidth="1"/>
    <col min="1301" max="1533" width="12.5" style="37" customWidth="1"/>
    <col min="1534" max="1536" width="12.5" style="37"/>
    <col min="1537" max="1537" width="7.5" style="37" customWidth="1"/>
    <col min="1538" max="1538" width="10" style="37" customWidth="1"/>
    <col min="1539" max="1542" width="6.25" style="37" customWidth="1"/>
    <col min="1543" max="1546" width="9.375" style="37" customWidth="1"/>
    <col min="1547" max="1553" width="7.5" style="37" customWidth="1"/>
    <col min="1554" max="1554" width="7.625" style="37" customWidth="1"/>
    <col min="1555" max="1555" width="7.5" style="37" customWidth="1"/>
    <col min="1556" max="1556" width="10.75" style="37" customWidth="1"/>
    <col min="1557" max="1789" width="12.5" style="37" customWidth="1"/>
    <col min="1790" max="1792" width="12.5" style="37"/>
    <col min="1793" max="1793" width="7.5" style="37" customWidth="1"/>
    <col min="1794" max="1794" width="10" style="37" customWidth="1"/>
    <col min="1795" max="1798" width="6.25" style="37" customWidth="1"/>
    <col min="1799" max="1802" width="9.375" style="37" customWidth="1"/>
    <col min="1803" max="1809" width="7.5" style="37" customWidth="1"/>
    <col min="1810" max="1810" width="7.625" style="37" customWidth="1"/>
    <col min="1811" max="1811" width="7.5" style="37" customWidth="1"/>
    <col min="1812" max="1812" width="10.75" style="37" customWidth="1"/>
    <col min="1813" max="2045" width="12.5" style="37" customWidth="1"/>
    <col min="2046" max="2048" width="12.5" style="37"/>
    <col min="2049" max="2049" width="7.5" style="37" customWidth="1"/>
    <col min="2050" max="2050" width="10" style="37" customWidth="1"/>
    <col min="2051" max="2054" width="6.25" style="37" customWidth="1"/>
    <col min="2055" max="2058" width="9.375" style="37" customWidth="1"/>
    <col min="2059" max="2065" width="7.5" style="37" customWidth="1"/>
    <col min="2066" max="2066" width="7.625" style="37" customWidth="1"/>
    <col min="2067" max="2067" width="7.5" style="37" customWidth="1"/>
    <col min="2068" max="2068" width="10.75" style="37" customWidth="1"/>
    <col min="2069" max="2301" width="12.5" style="37" customWidth="1"/>
    <col min="2302" max="2304" width="12.5" style="37"/>
    <col min="2305" max="2305" width="7.5" style="37" customWidth="1"/>
    <col min="2306" max="2306" width="10" style="37" customWidth="1"/>
    <col min="2307" max="2310" width="6.25" style="37" customWidth="1"/>
    <col min="2311" max="2314" width="9.375" style="37" customWidth="1"/>
    <col min="2315" max="2321" width="7.5" style="37" customWidth="1"/>
    <col min="2322" max="2322" width="7.625" style="37" customWidth="1"/>
    <col min="2323" max="2323" width="7.5" style="37" customWidth="1"/>
    <col min="2324" max="2324" width="10.75" style="37" customWidth="1"/>
    <col min="2325" max="2557" width="12.5" style="37" customWidth="1"/>
    <col min="2558" max="2560" width="12.5" style="37"/>
    <col min="2561" max="2561" width="7.5" style="37" customWidth="1"/>
    <col min="2562" max="2562" width="10" style="37" customWidth="1"/>
    <col min="2563" max="2566" width="6.25" style="37" customWidth="1"/>
    <col min="2567" max="2570" width="9.375" style="37" customWidth="1"/>
    <col min="2571" max="2577" width="7.5" style="37" customWidth="1"/>
    <col min="2578" max="2578" width="7.625" style="37" customWidth="1"/>
    <col min="2579" max="2579" width="7.5" style="37" customWidth="1"/>
    <col min="2580" max="2580" width="10.75" style="37" customWidth="1"/>
    <col min="2581" max="2813" width="12.5" style="37" customWidth="1"/>
    <col min="2814" max="2816" width="12.5" style="37"/>
    <col min="2817" max="2817" width="7.5" style="37" customWidth="1"/>
    <col min="2818" max="2818" width="10" style="37" customWidth="1"/>
    <col min="2819" max="2822" width="6.25" style="37" customWidth="1"/>
    <col min="2823" max="2826" width="9.375" style="37" customWidth="1"/>
    <col min="2827" max="2833" width="7.5" style="37" customWidth="1"/>
    <col min="2834" max="2834" width="7.625" style="37" customWidth="1"/>
    <col min="2835" max="2835" width="7.5" style="37" customWidth="1"/>
    <col min="2836" max="2836" width="10.75" style="37" customWidth="1"/>
    <col min="2837" max="3069" width="12.5" style="37" customWidth="1"/>
    <col min="3070" max="3072" width="12.5" style="37"/>
    <col min="3073" max="3073" width="7.5" style="37" customWidth="1"/>
    <col min="3074" max="3074" width="10" style="37" customWidth="1"/>
    <col min="3075" max="3078" width="6.25" style="37" customWidth="1"/>
    <col min="3079" max="3082" width="9.375" style="37" customWidth="1"/>
    <col min="3083" max="3089" width="7.5" style="37" customWidth="1"/>
    <col min="3090" max="3090" width="7.625" style="37" customWidth="1"/>
    <col min="3091" max="3091" width="7.5" style="37" customWidth="1"/>
    <col min="3092" max="3092" width="10.75" style="37" customWidth="1"/>
    <col min="3093" max="3325" width="12.5" style="37" customWidth="1"/>
    <col min="3326" max="3328" width="12.5" style="37"/>
    <col min="3329" max="3329" width="7.5" style="37" customWidth="1"/>
    <col min="3330" max="3330" width="10" style="37" customWidth="1"/>
    <col min="3331" max="3334" width="6.25" style="37" customWidth="1"/>
    <col min="3335" max="3338" width="9.375" style="37" customWidth="1"/>
    <col min="3339" max="3345" width="7.5" style="37" customWidth="1"/>
    <col min="3346" max="3346" width="7.625" style="37" customWidth="1"/>
    <col min="3347" max="3347" width="7.5" style="37" customWidth="1"/>
    <col min="3348" max="3348" width="10.75" style="37" customWidth="1"/>
    <col min="3349" max="3581" width="12.5" style="37" customWidth="1"/>
    <col min="3582" max="3584" width="12.5" style="37"/>
    <col min="3585" max="3585" width="7.5" style="37" customWidth="1"/>
    <col min="3586" max="3586" width="10" style="37" customWidth="1"/>
    <col min="3587" max="3590" width="6.25" style="37" customWidth="1"/>
    <col min="3591" max="3594" width="9.375" style="37" customWidth="1"/>
    <col min="3595" max="3601" width="7.5" style="37" customWidth="1"/>
    <col min="3602" max="3602" width="7.625" style="37" customWidth="1"/>
    <col min="3603" max="3603" width="7.5" style="37" customWidth="1"/>
    <col min="3604" max="3604" width="10.75" style="37" customWidth="1"/>
    <col min="3605" max="3837" width="12.5" style="37" customWidth="1"/>
    <col min="3838" max="3840" width="12.5" style="37"/>
    <col min="3841" max="3841" width="7.5" style="37" customWidth="1"/>
    <col min="3842" max="3842" width="10" style="37" customWidth="1"/>
    <col min="3843" max="3846" width="6.25" style="37" customWidth="1"/>
    <col min="3847" max="3850" width="9.375" style="37" customWidth="1"/>
    <col min="3851" max="3857" width="7.5" style="37" customWidth="1"/>
    <col min="3858" max="3858" width="7.625" style="37" customWidth="1"/>
    <col min="3859" max="3859" width="7.5" style="37" customWidth="1"/>
    <col min="3860" max="3860" width="10.75" style="37" customWidth="1"/>
    <col min="3861" max="4093" width="12.5" style="37" customWidth="1"/>
    <col min="4094" max="4096" width="12.5" style="37"/>
    <col min="4097" max="4097" width="7.5" style="37" customWidth="1"/>
    <col min="4098" max="4098" width="10" style="37" customWidth="1"/>
    <col min="4099" max="4102" width="6.25" style="37" customWidth="1"/>
    <col min="4103" max="4106" width="9.375" style="37" customWidth="1"/>
    <col min="4107" max="4113" width="7.5" style="37" customWidth="1"/>
    <col min="4114" max="4114" width="7.625" style="37" customWidth="1"/>
    <col min="4115" max="4115" width="7.5" style="37" customWidth="1"/>
    <col min="4116" max="4116" width="10.75" style="37" customWidth="1"/>
    <col min="4117" max="4349" width="12.5" style="37" customWidth="1"/>
    <col min="4350" max="4352" width="12.5" style="37"/>
    <col min="4353" max="4353" width="7.5" style="37" customWidth="1"/>
    <col min="4354" max="4354" width="10" style="37" customWidth="1"/>
    <col min="4355" max="4358" width="6.25" style="37" customWidth="1"/>
    <col min="4359" max="4362" width="9.375" style="37" customWidth="1"/>
    <col min="4363" max="4369" width="7.5" style="37" customWidth="1"/>
    <col min="4370" max="4370" width="7.625" style="37" customWidth="1"/>
    <col min="4371" max="4371" width="7.5" style="37" customWidth="1"/>
    <col min="4372" max="4372" width="10.75" style="37" customWidth="1"/>
    <col min="4373" max="4605" width="12.5" style="37" customWidth="1"/>
    <col min="4606" max="4608" width="12.5" style="37"/>
    <col min="4609" max="4609" width="7.5" style="37" customWidth="1"/>
    <col min="4610" max="4610" width="10" style="37" customWidth="1"/>
    <col min="4611" max="4614" width="6.25" style="37" customWidth="1"/>
    <col min="4615" max="4618" width="9.375" style="37" customWidth="1"/>
    <col min="4619" max="4625" width="7.5" style="37" customWidth="1"/>
    <col min="4626" max="4626" width="7.625" style="37" customWidth="1"/>
    <col min="4627" max="4627" width="7.5" style="37" customWidth="1"/>
    <col min="4628" max="4628" width="10.75" style="37" customWidth="1"/>
    <col min="4629" max="4861" width="12.5" style="37" customWidth="1"/>
    <col min="4862" max="4864" width="12.5" style="37"/>
    <col min="4865" max="4865" width="7.5" style="37" customWidth="1"/>
    <col min="4866" max="4866" width="10" style="37" customWidth="1"/>
    <col min="4867" max="4870" width="6.25" style="37" customWidth="1"/>
    <col min="4871" max="4874" width="9.375" style="37" customWidth="1"/>
    <col min="4875" max="4881" width="7.5" style="37" customWidth="1"/>
    <col min="4882" max="4882" width="7.625" style="37" customWidth="1"/>
    <col min="4883" max="4883" width="7.5" style="37" customWidth="1"/>
    <col min="4884" max="4884" width="10.75" style="37" customWidth="1"/>
    <col min="4885" max="5117" width="12.5" style="37" customWidth="1"/>
    <col min="5118" max="5120" width="12.5" style="37"/>
    <col min="5121" max="5121" width="7.5" style="37" customWidth="1"/>
    <col min="5122" max="5122" width="10" style="37" customWidth="1"/>
    <col min="5123" max="5126" width="6.25" style="37" customWidth="1"/>
    <col min="5127" max="5130" width="9.375" style="37" customWidth="1"/>
    <col min="5131" max="5137" width="7.5" style="37" customWidth="1"/>
    <col min="5138" max="5138" width="7.625" style="37" customWidth="1"/>
    <col min="5139" max="5139" width="7.5" style="37" customWidth="1"/>
    <col min="5140" max="5140" width="10.75" style="37" customWidth="1"/>
    <col min="5141" max="5373" width="12.5" style="37" customWidth="1"/>
    <col min="5374" max="5376" width="12.5" style="37"/>
    <col min="5377" max="5377" width="7.5" style="37" customWidth="1"/>
    <col min="5378" max="5378" width="10" style="37" customWidth="1"/>
    <col min="5379" max="5382" width="6.25" style="37" customWidth="1"/>
    <col min="5383" max="5386" width="9.375" style="37" customWidth="1"/>
    <col min="5387" max="5393" width="7.5" style="37" customWidth="1"/>
    <col min="5394" max="5394" width="7.625" style="37" customWidth="1"/>
    <col min="5395" max="5395" width="7.5" style="37" customWidth="1"/>
    <col min="5396" max="5396" width="10.75" style="37" customWidth="1"/>
    <col min="5397" max="5629" width="12.5" style="37" customWidth="1"/>
    <col min="5630" max="5632" width="12.5" style="37"/>
    <col min="5633" max="5633" width="7.5" style="37" customWidth="1"/>
    <col min="5634" max="5634" width="10" style="37" customWidth="1"/>
    <col min="5635" max="5638" width="6.25" style="37" customWidth="1"/>
    <col min="5639" max="5642" width="9.375" style="37" customWidth="1"/>
    <col min="5643" max="5649" width="7.5" style="37" customWidth="1"/>
    <col min="5650" max="5650" width="7.625" style="37" customWidth="1"/>
    <col min="5651" max="5651" width="7.5" style="37" customWidth="1"/>
    <col min="5652" max="5652" width="10.75" style="37" customWidth="1"/>
    <col min="5653" max="5885" width="12.5" style="37" customWidth="1"/>
    <col min="5886" max="5888" width="12.5" style="37"/>
    <col min="5889" max="5889" width="7.5" style="37" customWidth="1"/>
    <col min="5890" max="5890" width="10" style="37" customWidth="1"/>
    <col min="5891" max="5894" width="6.25" style="37" customWidth="1"/>
    <col min="5895" max="5898" width="9.375" style="37" customWidth="1"/>
    <col min="5899" max="5905" width="7.5" style="37" customWidth="1"/>
    <col min="5906" max="5906" width="7.625" style="37" customWidth="1"/>
    <col min="5907" max="5907" width="7.5" style="37" customWidth="1"/>
    <col min="5908" max="5908" width="10.75" style="37" customWidth="1"/>
    <col min="5909" max="6141" width="12.5" style="37" customWidth="1"/>
    <col min="6142" max="6144" width="12.5" style="37"/>
    <col min="6145" max="6145" width="7.5" style="37" customWidth="1"/>
    <col min="6146" max="6146" width="10" style="37" customWidth="1"/>
    <col min="6147" max="6150" width="6.25" style="37" customWidth="1"/>
    <col min="6151" max="6154" width="9.375" style="37" customWidth="1"/>
    <col min="6155" max="6161" width="7.5" style="37" customWidth="1"/>
    <col min="6162" max="6162" width="7.625" style="37" customWidth="1"/>
    <col min="6163" max="6163" width="7.5" style="37" customWidth="1"/>
    <col min="6164" max="6164" width="10.75" style="37" customWidth="1"/>
    <col min="6165" max="6397" width="12.5" style="37" customWidth="1"/>
    <col min="6398" max="6400" width="12.5" style="37"/>
    <col min="6401" max="6401" width="7.5" style="37" customWidth="1"/>
    <col min="6402" max="6402" width="10" style="37" customWidth="1"/>
    <col min="6403" max="6406" width="6.25" style="37" customWidth="1"/>
    <col min="6407" max="6410" width="9.375" style="37" customWidth="1"/>
    <col min="6411" max="6417" width="7.5" style="37" customWidth="1"/>
    <col min="6418" max="6418" width="7.625" style="37" customWidth="1"/>
    <col min="6419" max="6419" width="7.5" style="37" customWidth="1"/>
    <col min="6420" max="6420" width="10.75" style="37" customWidth="1"/>
    <col min="6421" max="6653" width="12.5" style="37" customWidth="1"/>
    <col min="6654" max="6656" width="12.5" style="37"/>
    <col min="6657" max="6657" width="7.5" style="37" customWidth="1"/>
    <col min="6658" max="6658" width="10" style="37" customWidth="1"/>
    <col min="6659" max="6662" width="6.25" style="37" customWidth="1"/>
    <col min="6663" max="6666" width="9.375" style="37" customWidth="1"/>
    <col min="6667" max="6673" width="7.5" style="37" customWidth="1"/>
    <col min="6674" max="6674" width="7.625" style="37" customWidth="1"/>
    <col min="6675" max="6675" width="7.5" style="37" customWidth="1"/>
    <col min="6676" max="6676" width="10.75" style="37" customWidth="1"/>
    <col min="6677" max="6909" width="12.5" style="37" customWidth="1"/>
    <col min="6910" max="6912" width="12.5" style="37"/>
    <col min="6913" max="6913" width="7.5" style="37" customWidth="1"/>
    <col min="6914" max="6914" width="10" style="37" customWidth="1"/>
    <col min="6915" max="6918" width="6.25" style="37" customWidth="1"/>
    <col min="6919" max="6922" width="9.375" style="37" customWidth="1"/>
    <col min="6923" max="6929" width="7.5" style="37" customWidth="1"/>
    <col min="6930" max="6930" width="7.625" style="37" customWidth="1"/>
    <col min="6931" max="6931" width="7.5" style="37" customWidth="1"/>
    <col min="6932" max="6932" width="10.75" style="37" customWidth="1"/>
    <col min="6933" max="7165" width="12.5" style="37" customWidth="1"/>
    <col min="7166" max="7168" width="12.5" style="37"/>
    <col min="7169" max="7169" width="7.5" style="37" customWidth="1"/>
    <col min="7170" max="7170" width="10" style="37" customWidth="1"/>
    <col min="7171" max="7174" width="6.25" style="37" customWidth="1"/>
    <col min="7175" max="7178" width="9.375" style="37" customWidth="1"/>
    <col min="7179" max="7185" width="7.5" style="37" customWidth="1"/>
    <col min="7186" max="7186" width="7.625" style="37" customWidth="1"/>
    <col min="7187" max="7187" width="7.5" style="37" customWidth="1"/>
    <col min="7188" max="7188" width="10.75" style="37" customWidth="1"/>
    <col min="7189" max="7421" width="12.5" style="37" customWidth="1"/>
    <col min="7422" max="7424" width="12.5" style="37"/>
    <col min="7425" max="7425" width="7.5" style="37" customWidth="1"/>
    <col min="7426" max="7426" width="10" style="37" customWidth="1"/>
    <col min="7427" max="7430" width="6.25" style="37" customWidth="1"/>
    <col min="7431" max="7434" width="9.375" style="37" customWidth="1"/>
    <col min="7435" max="7441" width="7.5" style="37" customWidth="1"/>
    <col min="7442" max="7442" width="7.625" style="37" customWidth="1"/>
    <col min="7443" max="7443" width="7.5" style="37" customWidth="1"/>
    <col min="7444" max="7444" width="10.75" style="37" customWidth="1"/>
    <col min="7445" max="7677" width="12.5" style="37" customWidth="1"/>
    <col min="7678" max="7680" width="12.5" style="37"/>
    <col min="7681" max="7681" width="7.5" style="37" customWidth="1"/>
    <col min="7682" max="7682" width="10" style="37" customWidth="1"/>
    <col min="7683" max="7686" width="6.25" style="37" customWidth="1"/>
    <col min="7687" max="7690" width="9.375" style="37" customWidth="1"/>
    <col min="7691" max="7697" width="7.5" style="37" customWidth="1"/>
    <col min="7698" max="7698" width="7.625" style="37" customWidth="1"/>
    <col min="7699" max="7699" width="7.5" style="37" customWidth="1"/>
    <col min="7700" max="7700" width="10.75" style="37" customWidth="1"/>
    <col min="7701" max="7933" width="12.5" style="37" customWidth="1"/>
    <col min="7934" max="7936" width="12.5" style="37"/>
    <col min="7937" max="7937" width="7.5" style="37" customWidth="1"/>
    <col min="7938" max="7938" width="10" style="37" customWidth="1"/>
    <col min="7939" max="7942" width="6.25" style="37" customWidth="1"/>
    <col min="7943" max="7946" width="9.375" style="37" customWidth="1"/>
    <col min="7947" max="7953" width="7.5" style="37" customWidth="1"/>
    <col min="7954" max="7954" width="7.625" style="37" customWidth="1"/>
    <col min="7955" max="7955" width="7.5" style="37" customWidth="1"/>
    <col min="7956" max="7956" width="10.75" style="37" customWidth="1"/>
    <col min="7957" max="8189" width="12.5" style="37" customWidth="1"/>
    <col min="8190" max="8192" width="12.5" style="37"/>
    <col min="8193" max="8193" width="7.5" style="37" customWidth="1"/>
    <col min="8194" max="8194" width="10" style="37" customWidth="1"/>
    <col min="8195" max="8198" width="6.25" style="37" customWidth="1"/>
    <col min="8199" max="8202" width="9.375" style="37" customWidth="1"/>
    <col min="8203" max="8209" width="7.5" style="37" customWidth="1"/>
    <col min="8210" max="8210" width="7.625" style="37" customWidth="1"/>
    <col min="8211" max="8211" width="7.5" style="37" customWidth="1"/>
    <col min="8212" max="8212" width="10.75" style="37" customWidth="1"/>
    <col min="8213" max="8445" width="12.5" style="37" customWidth="1"/>
    <col min="8446" max="8448" width="12.5" style="37"/>
    <col min="8449" max="8449" width="7.5" style="37" customWidth="1"/>
    <col min="8450" max="8450" width="10" style="37" customWidth="1"/>
    <col min="8451" max="8454" width="6.25" style="37" customWidth="1"/>
    <col min="8455" max="8458" width="9.375" style="37" customWidth="1"/>
    <col min="8459" max="8465" width="7.5" style="37" customWidth="1"/>
    <col min="8466" max="8466" width="7.625" style="37" customWidth="1"/>
    <col min="8467" max="8467" width="7.5" style="37" customWidth="1"/>
    <col min="8468" max="8468" width="10.75" style="37" customWidth="1"/>
    <col min="8469" max="8701" width="12.5" style="37" customWidth="1"/>
    <col min="8702" max="8704" width="12.5" style="37"/>
    <col min="8705" max="8705" width="7.5" style="37" customWidth="1"/>
    <col min="8706" max="8706" width="10" style="37" customWidth="1"/>
    <col min="8707" max="8710" width="6.25" style="37" customWidth="1"/>
    <col min="8711" max="8714" width="9.375" style="37" customWidth="1"/>
    <col min="8715" max="8721" width="7.5" style="37" customWidth="1"/>
    <col min="8722" max="8722" width="7.625" style="37" customWidth="1"/>
    <col min="8723" max="8723" width="7.5" style="37" customWidth="1"/>
    <col min="8724" max="8724" width="10.75" style="37" customWidth="1"/>
    <col min="8725" max="8957" width="12.5" style="37" customWidth="1"/>
    <col min="8958" max="8960" width="12.5" style="37"/>
    <col min="8961" max="8961" width="7.5" style="37" customWidth="1"/>
    <col min="8962" max="8962" width="10" style="37" customWidth="1"/>
    <col min="8963" max="8966" width="6.25" style="37" customWidth="1"/>
    <col min="8967" max="8970" width="9.375" style="37" customWidth="1"/>
    <col min="8971" max="8977" width="7.5" style="37" customWidth="1"/>
    <col min="8978" max="8978" width="7.625" style="37" customWidth="1"/>
    <col min="8979" max="8979" width="7.5" style="37" customWidth="1"/>
    <col min="8980" max="8980" width="10.75" style="37" customWidth="1"/>
    <col min="8981" max="9213" width="12.5" style="37" customWidth="1"/>
    <col min="9214" max="9216" width="12.5" style="37"/>
    <col min="9217" max="9217" width="7.5" style="37" customWidth="1"/>
    <col min="9218" max="9218" width="10" style="37" customWidth="1"/>
    <col min="9219" max="9222" width="6.25" style="37" customWidth="1"/>
    <col min="9223" max="9226" width="9.375" style="37" customWidth="1"/>
    <col min="9227" max="9233" width="7.5" style="37" customWidth="1"/>
    <col min="9234" max="9234" width="7.625" style="37" customWidth="1"/>
    <col min="9235" max="9235" width="7.5" style="37" customWidth="1"/>
    <col min="9236" max="9236" width="10.75" style="37" customWidth="1"/>
    <col min="9237" max="9469" width="12.5" style="37" customWidth="1"/>
    <col min="9470" max="9472" width="12.5" style="37"/>
    <col min="9473" max="9473" width="7.5" style="37" customWidth="1"/>
    <col min="9474" max="9474" width="10" style="37" customWidth="1"/>
    <col min="9475" max="9478" width="6.25" style="37" customWidth="1"/>
    <col min="9479" max="9482" width="9.375" style="37" customWidth="1"/>
    <col min="9483" max="9489" width="7.5" style="37" customWidth="1"/>
    <col min="9490" max="9490" width="7.625" style="37" customWidth="1"/>
    <col min="9491" max="9491" width="7.5" style="37" customWidth="1"/>
    <col min="9492" max="9492" width="10.75" style="37" customWidth="1"/>
    <col min="9493" max="9725" width="12.5" style="37" customWidth="1"/>
    <col min="9726" max="9728" width="12.5" style="37"/>
    <col min="9729" max="9729" width="7.5" style="37" customWidth="1"/>
    <col min="9730" max="9730" width="10" style="37" customWidth="1"/>
    <col min="9731" max="9734" width="6.25" style="37" customWidth="1"/>
    <col min="9735" max="9738" width="9.375" style="37" customWidth="1"/>
    <col min="9739" max="9745" width="7.5" style="37" customWidth="1"/>
    <col min="9746" max="9746" width="7.625" style="37" customWidth="1"/>
    <col min="9747" max="9747" width="7.5" style="37" customWidth="1"/>
    <col min="9748" max="9748" width="10.75" style="37" customWidth="1"/>
    <col min="9749" max="9981" width="12.5" style="37" customWidth="1"/>
    <col min="9982" max="9984" width="12.5" style="37"/>
    <col min="9985" max="9985" width="7.5" style="37" customWidth="1"/>
    <col min="9986" max="9986" width="10" style="37" customWidth="1"/>
    <col min="9987" max="9990" width="6.25" style="37" customWidth="1"/>
    <col min="9991" max="9994" width="9.375" style="37" customWidth="1"/>
    <col min="9995" max="10001" width="7.5" style="37" customWidth="1"/>
    <col min="10002" max="10002" width="7.625" style="37" customWidth="1"/>
    <col min="10003" max="10003" width="7.5" style="37" customWidth="1"/>
    <col min="10004" max="10004" width="10.75" style="37" customWidth="1"/>
    <col min="10005" max="10237" width="12.5" style="37" customWidth="1"/>
    <col min="10238" max="10240" width="12.5" style="37"/>
    <col min="10241" max="10241" width="7.5" style="37" customWidth="1"/>
    <col min="10242" max="10242" width="10" style="37" customWidth="1"/>
    <col min="10243" max="10246" width="6.25" style="37" customWidth="1"/>
    <col min="10247" max="10250" width="9.375" style="37" customWidth="1"/>
    <col min="10251" max="10257" width="7.5" style="37" customWidth="1"/>
    <col min="10258" max="10258" width="7.625" style="37" customWidth="1"/>
    <col min="10259" max="10259" width="7.5" style="37" customWidth="1"/>
    <col min="10260" max="10260" width="10.75" style="37" customWidth="1"/>
    <col min="10261" max="10493" width="12.5" style="37" customWidth="1"/>
    <col min="10494" max="10496" width="12.5" style="37"/>
    <col min="10497" max="10497" width="7.5" style="37" customWidth="1"/>
    <col min="10498" max="10498" width="10" style="37" customWidth="1"/>
    <col min="10499" max="10502" width="6.25" style="37" customWidth="1"/>
    <col min="10503" max="10506" width="9.375" style="37" customWidth="1"/>
    <col min="10507" max="10513" width="7.5" style="37" customWidth="1"/>
    <col min="10514" max="10514" width="7.625" style="37" customWidth="1"/>
    <col min="10515" max="10515" width="7.5" style="37" customWidth="1"/>
    <col min="10516" max="10516" width="10.75" style="37" customWidth="1"/>
    <col min="10517" max="10749" width="12.5" style="37" customWidth="1"/>
    <col min="10750" max="10752" width="12.5" style="37"/>
    <col min="10753" max="10753" width="7.5" style="37" customWidth="1"/>
    <col min="10754" max="10754" width="10" style="37" customWidth="1"/>
    <col min="10755" max="10758" width="6.25" style="37" customWidth="1"/>
    <col min="10759" max="10762" width="9.375" style="37" customWidth="1"/>
    <col min="10763" max="10769" width="7.5" style="37" customWidth="1"/>
    <col min="10770" max="10770" width="7.625" style="37" customWidth="1"/>
    <col min="10771" max="10771" width="7.5" style="37" customWidth="1"/>
    <col min="10772" max="10772" width="10.75" style="37" customWidth="1"/>
    <col min="10773" max="11005" width="12.5" style="37" customWidth="1"/>
    <col min="11006" max="11008" width="12.5" style="37"/>
    <col min="11009" max="11009" width="7.5" style="37" customWidth="1"/>
    <col min="11010" max="11010" width="10" style="37" customWidth="1"/>
    <col min="11011" max="11014" width="6.25" style="37" customWidth="1"/>
    <col min="11015" max="11018" width="9.375" style="37" customWidth="1"/>
    <col min="11019" max="11025" width="7.5" style="37" customWidth="1"/>
    <col min="11026" max="11026" width="7.625" style="37" customWidth="1"/>
    <col min="11027" max="11027" width="7.5" style="37" customWidth="1"/>
    <col min="11028" max="11028" width="10.75" style="37" customWidth="1"/>
    <col min="11029" max="11261" width="12.5" style="37" customWidth="1"/>
    <col min="11262" max="11264" width="12.5" style="37"/>
    <col min="11265" max="11265" width="7.5" style="37" customWidth="1"/>
    <col min="11266" max="11266" width="10" style="37" customWidth="1"/>
    <col min="11267" max="11270" width="6.25" style="37" customWidth="1"/>
    <col min="11271" max="11274" width="9.375" style="37" customWidth="1"/>
    <col min="11275" max="11281" width="7.5" style="37" customWidth="1"/>
    <col min="11282" max="11282" width="7.625" style="37" customWidth="1"/>
    <col min="11283" max="11283" width="7.5" style="37" customWidth="1"/>
    <col min="11284" max="11284" width="10.75" style="37" customWidth="1"/>
    <col min="11285" max="11517" width="12.5" style="37" customWidth="1"/>
    <col min="11518" max="11520" width="12.5" style="37"/>
    <col min="11521" max="11521" width="7.5" style="37" customWidth="1"/>
    <col min="11522" max="11522" width="10" style="37" customWidth="1"/>
    <col min="11523" max="11526" width="6.25" style="37" customWidth="1"/>
    <col min="11527" max="11530" width="9.375" style="37" customWidth="1"/>
    <col min="11531" max="11537" width="7.5" style="37" customWidth="1"/>
    <col min="11538" max="11538" width="7.625" style="37" customWidth="1"/>
    <col min="11539" max="11539" width="7.5" style="37" customWidth="1"/>
    <col min="11540" max="11540" width="10.75" style="37" customWidth="1"/>
    <col min="11541" max="11773" width="12.5" style="37" customWidth="1"/>
    <col min="11774" max="11776" width="12.5" style="37"/>
    <col min="11777" max="11777" width="7.5" style="37" customWidth="1"/>
    <col min="11778" max="11778" width="10" style="37" customWidth="1"/>
    <col min="11779" max="11782" width="6.25" style="37" customWidth="1"/>
    <col min="11783" max="11786" width="9.375" style="37" customWidth="1"/>
    <col min="11787" max="11793" width="7.5" style="37" customWidth="1"/>
    <col min="11794" max="11794" width="7.625" style="37" customWidth="1"/>
    <col min="11795" max="11795" width="7.5" style="37" customWidth="1"/>
    <col min="11796" max="11796" width="10.75" style="37" customWidth="1"/>
    <col min="11797" max="12029" width="12.5" style="37" customWidth="1"/>
    <col min="12030" max="12032" width="12.5" style="37"/>
    <col min="12033" max="12033" width="7.5" style="37" customWidth="1"/>
    <col min="12034" max="12034" width="10" style="37" customWidth="1"/>
    <col min="12035" max="12038" width="6.25" style="37" customWidth="1"/>
    <col min="12039" max="12042" width="9.375" style="37" customWidth="1"/>
    <col min="12043" max="12049" width="7.5" style="37" customWidth="1"/>
    <col min="12050" max="12050" width="7.625" style="37" customWidth="1"/>
    <col min="12051" max="12051" width="7.5" style="37" customWidth="1"/>
    <col min="12052" max="12052" width="10.75" style="37" customWidth="1"/>
    <col min="12053" max="12285" width="12.5" style="37" customWidth="1"/>
    <col min="12286" max="12288" width="12.5" style="37"/>
    <col min="12289" max="12289" width="7.5" style="37" customWidth="1"/>
    <col min="12290" max="12290" width="10" style="37" customWidth="1"/>
    <col min="12291" max="12294" width="6.25" style="37" customWidth="1"/>
    <col min="12295" max="12298" width="9.375" style="37" customWidth="1"/>
    <col min="12299" max="12305" width="7.5" style="37" customWidth="1"/>
    <col min="12306" max="12306" width="7.625" style="37" customWidth="1"/>
    <col min="12307" max="12307" width="7.5" style="37" customWidth="1"/>
    <col min="12308" max="12308" width="10.75" style="37" customWidth="1"/>
    <col min="12309" max="12541" width="12.5" style="37" customWidth="1"/>
    <col min="12542" max="12544" width="12.5" style="37"/>
    <col min="12545" max="12545" width="7.5" style="37" customWidth="1"/>
    <col min="12546" max="12546" width="10" style="37" customWidth="1"/>
    <col min="12547" max="12550" width="6.25" style="37" customWidth="1"/>
    <col min="12551" max="12554" width="9.375" style="37" customWidth="1"/>
    <col min="12555" max="12561" width="7.5" style="37" customWidth="1"/>
    <col min="12562" max="12562" width="7.625" style="37" customWidth="1"/>
    <col min="12563" max="12563" width="7.5" style="37" customWidth="1"/>
    <col min="12564" max="12564" width="10.75" style="37" customWidth="1"/>
    <col min="12565" max="12797" width="12.5" style="37" customWidth="1"/>
    <col min="12798" max="12800" width="12.5" style="37"/>
    <col min="12801" max="12801" width="7.5" style="37" customWidth="1"/>
    <col min="12802" max="12802" width="10" style="37" customWidth="1"/>
    <col min="12803" max="12806" width="6.25" style="37" customWidth="1"/>
    <col min="12807" max="12810" width="9.375" style="37" customWidth="1"/>
    <col min="12811" max="12817" width="7.5" style="37" customWidth="1"/>
    <col min="12818" max="12818" width="7.625" style="37" customWidth="1"/>
    <col min="12819" max="12819" width="7.5" style="37" customWidth="1"/>
    <col min="12820" max="12820" width="10.75" style="37" customWidth="1"/>
    <col min="12821" max="13053" width="12.5" style="37" customWidth="1"/>
    <col min="13054" max="13056" width="12.5" style="37"/>
    <col min="13057" max="13057" width="7.5" style="37" customWidth="1"/>
    <col min="13058" max="13058" width="10" style="37" customWidth="1"/>
    <col min="13059" max="13062" width="6.25" style="37" customWidth="1"/>
    <col min="13063" max="13066" width="9.375" style="37" customWidth="1"/>
    <col min="13067" max="13073" width="7.5" style="37" customWidth="1"/>
    <col min="13074" max="13074" width="7.625" style="37" customWidth="1"/>
    <col min="13075" max="13075" width="7.5" style="37" customWidth="1"/>
    <col min="13076" max="13076" width="10.75" style="37" customWidth="1"/>
    <col min="13077" max="13309" width="12.5" style="37" customWidth="1"/>
    <col min="13310" max="13312" width="12.5" style="37"/>
    <col min="13313" max="13313" width="7.5" style="37" customWidth="1"/>
    <col min="13314" max="13314" width="10" style="37" customWidth="1"/>
    <col min="13315" max="13318" width="6.25" style="37" customWidth="1"/>
    <col min="13319" max="13322" width="9.375" style="37" customWidth="1"/>
    <col min="13323" max="13329" width="7.5" style="37" customWidth="1"/>
    <col min="13330" max="13330" width="7.625" style="37" customWidth="1"/>
    <col min="13331" max="13331" width="7.5" style="37" customWidth="1"/>
    <col min="13332" max="13332" width="10.75" style="37" customWidth="1"/>
    <col min="13333" max="13565" width="12.5" style="37" customWidth="1"/>
    <col min="13566" max="13568" width="12.5" style="37"/>
    <col min="13569" max="13569" width="7.5" style="37" customWidth="1"/>
    <col min="13570" max="13570" width="10" style="37" customWidth="1"/>
    <col min="13571" max="13574" width="6.25" style="37" customWidth="1"/>
    <col min="13575" max="13578" width="9.375" style="37" customWidth="1"/>
    <col min="13579" max="13585" width="7.5" style="37" customWidth="1"/>
    <col min="13586" max="13586" width="7.625" style="37" customWidth="1"/>
    <col min="13587" max="13587" width="7.5" style="37" customWidth="1"/>
    <col min="13588" max="13588" width="10.75" style="37" customWidth="1"/>
    <col min="13589" max="13821" width="12.5" style="37" customWidth="1"/>
    <col min="13822" max="13824" width="12.5" style="37"/>
    <col min="13825" max="13825" width="7.5" style="37" customWidth="1"/>
    <col min="13826" max="13826" width="10" style="37" customWidth="1"/>
    <col min="13827" max="13830" width="6.25" style="37" customWidth="1"/>
    <col min="13831" max="13834" width="9.375" style="37" customWidth="1"/>
    <col min="13835" max="13841" width="7.5" style="37" customWidth="1"/>
    <col min="13842" max="13842" width="7.625" style="37" customWidth="1"/>
    <col min="13843" max="13843" width="7.5" style="37" customWidth="1"/>
    <col min="13844" max="13844" width="10.75" style="37" customWidth="1"/>
    <col min="13845" max="14077" width="12.5" style="37" customWidth="1"/>
    <col min="14078" max="14080" width="12.5" style="37"/>
    <col min="14081" max="14081" width="7.5" style="37" customWidth="1"/>
    <col min="14082" max="14082" width="10" style="37" customWidth="1"/>
    <col min="14083" max="14086" width="6.25" style="37" customWidth="1"/>
    <col min="14087" max="14090" width="9.375" style="37" customWidth="1"/>
    <col min="14091" max="14097" width="7.5" style="37" customWidth="1"/>
    <col min="14098" max="14098" width="7.625" style="37" customWidth="1"/>
    <col min="14099" max="14099" width="7.5" style="37" customWidth="1"/>
    <col min="14100" max="14100" width="10.75" style="37" customWidth="1"/>
    <col min="14101" max="14333" width="12.5" style="37" customWidth="1"/>
    <col min="14334" max="14336" width="12.5" style="37"/>
    <col min="14337" max="14337" width="7.5" style="37" customWidth="1"/>
    <col min="14338" max="14338" width="10" style="37" customWidth="1"/>
    <col min="14339" max="14342" width="6.25" style="37" customWidth="1"/>
    <col min="14343" max="14346" width="9.375" style="37" customWidth="1"/>
    <col min="14347" max="14353" width="7.5" style="37" customWidth="1"/>
    <col min="14354" max="14354" width="7.625" style="37" customWidth="1"/>
    <col min="14355" max="14355" width="7.5" style="37" customWidth="1"/>
    <col min="14356" max="14356" width="10.75" style="37" customWidth="1"/>
    <col min="14357" max="14589" width="12.5" style="37" customWidth="1"/>
    <col min="14590" max="14592" width="12.5" style="37"/>
    <col min="14593" max="14593" width="7.5" style="37" customWidth="1"/>
    <col min="14594" max="14594" width="10" style="37" customWidth="1"/>
    <col min="14595" max="14598" width="6.25" style="37" customWidth="1"/>
    <col min="14599" max="14602" width="9.375" style="37" customWidth="1"/>
    <col min="14603" max="14609" width="7.5" style="37" customWidth="1"/>
    <col min="14610" max="14610" width="7.625" style="37" customWidth="1"/>
    <col min="14611" max="14611" width="7.5" style="37" customWidth="1"/>
    <col min="14612" max="14612" width="10.75" style="37" customWidth="1"/>
    <col min="14613" max="14845" width="12.5" style="37" customWidth="1"/>
    <col min="14846" max="14848" width="12.5" style="37"/>
    <col min="14849" max="14849" width="7.5" style="37" customWidth="1"/>
    <col min="14850" max="14850" width="10" style="37" customWidth="1"/>
    <col min="14851" max="14854" width="6.25" style="37" customWidth="1"/>
    <col min="14855" max="14858" width="9.375" style="37" customWidth="1"/>
    <col min="14859" max="14865" width="7.5" style="37" customWidth="1"/>
    <col min="14866" max="14866" width="7.625" style="37" customWidth="1"/>
    <col min="14867" max="14867" width="7.5" style="37" customWidth="1"/>
    <col min="14868" max="14868" width="10.75" style="37" customWidth="1"/>
    <col min="14869" max="15101" width="12.5" style="37" customWidth="1"/>
    <col min="15102" max="15104" width="12.5" style="37"/>
    <col min="15105" max="15105" width="7.5" style="37" customWidth="1"/>
    <col min="15106" max="15106" width="10" style="37" customWidth="1"/>
    <col min="15107" max="15110" width="6.25" style="37" customWidth="1"/>
    <col min="15111" max="15114" width="9.375" style="37" customWidth="1"/>
    <col min="15115" max="15121" width="7.5" style="37" customWidth="1"/>
    <col min="15122" max="15122" width="7.625" style="37" customWidth="1"/>
    <col min="15123" max="15123" width="7.5" style="37" customWidth="1"/>
    <col min="15124" max="15124" width="10.75" style="37" customWidth="1"/>
    <col min="15125" max="15357" width="12.5" style="37" customWidth="1"/>
    <col min="15358" max="15360" width="12.5" style="37"/>
    <col min="15361" max="15361" width="7.5" style="37" customWidth="1"/>
    <col min="15362" max="15362" width="10" style="37" customWidth="1"/>
    <col min="15363" max="15366" width="6.25" style="37" customWidth="1"/>
    <col min="15367" max="15370" width="9.375" style="37" customWidth="1"/>
    <col min="15371" max="15377" width="7.5" style="37" customWidth="1"/>
    <col min="15378" max="15378" width="7.625" style="37" customWidth="1"/>
    <col min="15379" max="15379" width="7.5" style="37" customWidth="1"/>
    <col min="15380" max="15380" width="10.75" style="37" customWidth="1"/>
    <col min="15381" max="15613" width="12.5" style="37" customWidth="1"/>
    <col min="15614" max="15616" width="12.5" style="37"/>
    <col min="15617" max="15617" width="7.5" style="37" customWidth="1"/>
    <col min="15618" max="15618" width="10" style="37" customWidth="1"/>
    <col min="15619" max="15622" width="6.25" style="37" customWidth="1"/>
    <col min="15623" max="15626" width="9.375" style="37" customWidth="1"/>
    <col min="15627" max="15633" width="7.5" style="37" customWidth="1"/>
    <col min="15634" max="15634" width="7.625" style="37" customWidth="1"/>
    <col min="15635" max="15635" width="7.5" style="37" customWidth="1"/>
    <col min="15636" max="15636" width="10.75" style="37" customWidth="1"/>
    <col min="15637" max="15869" width="12.5" style="37" customWidth="1"/>
    <col min="15870" max="15872" width="12.5" style="37"/>
    <col min="15873" max="15873" width="7.5" style="37" customWidth="1"/>
    <col min="15874" max="15874" width="10" style="37" customWidth="1"/>
    <col min="15875" max="15878" width="6.25" style="37" customWidth="1"/>
    <col min="15879" max="15882" width="9.375" style="37" customWidth="1"/>
    <col min="15883" max="15889" width="7.5" style="37" customWidth="1"/>
    <col min="15890" max="15890" width="7.625" style="37" customWidth="1"/>
    <col min="15891" max="15891" width="7.5" style="37" customWidth="1"/>
    <col min="15892" max="15892" width="10.75" style="37" customWidth="1"/>
    <col min="15893" max="16125" width="12.5" style="37" customWidth="1"/>
    <col min="16126" max="16128" width="12.5" style="37"/>
    <col min="16129" max="16129" width="7.5" style="37" customWidth="1"/>
    <col min="16130" max="16130" width="10" style="37" customWidth="1"/>
    <col min="16131" max="16134" width="6.25" style="37" customWidth="1"/>
    <col min="16135" max="16138" width="9.375" style="37" customWidth="1"/>
    <col min="16139" max="16145" width="7.5" style="37" customWidth="1"/>
    <col min="16146" max="16146" width="7.625" style="37" customWidth="1"/>
    <col min="16147" max="16147" width="7.5" style="37" customWidth="1"/>
    <col min="16148" max="16148" width="10.75" style="37" customWidth="1"/>
    <col min="16149" max="16381" width="12.5" style="37" customWidth="1"/>
    <col min="16382" max="16384" width="12.5" style="37"/>
  </cols>
  <sheetData>
    <row r="1" spans="1:253" ht="17.25">
      <c r="A1" s="250" t="s">
        <v>121</v>
      </c>
      <c r="B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 t="s">
        <v>64</v>
      </c>
      <c r="T1" s="84"/>
    </row>
    <row r="2" spans="1:253" ht="14.25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 t="s">
        <v>122</v>
      </c>
      <c r="T2" s="41" t="s">
        <v>328</v>
      </c>
    </row>
    <row r="3" spans="1:253" ht="20.25" customHeight="1">
      <c r="A3" s="85" t="s">
        <v>123</v>
      </c>
      <c r="B3" s="445" t="s">
        <v>81</v>
      </c>
      <c r="C3" s="447" t="s">
        <v>124</v>
      </c>
      <c r="D3" s="449"/>
      <c r="E3" s="449"/>
      <c r="F3" s="448"/>
      <c r="G3" s="447" t="s">
        <v>125</v>
      </c>
      <c r="H3" s="449"/>
      <c r="I3" s="455"/>
      <c r="J3" s="449"/>
      <c r="K3" s="449" t="s">
        <v>126</v>
      </c>
      <c r="L3" s="449"/>
      <c r="M3" s="449"/>
      <c r="N3" s="449"/>
      <c r="O3" s="449"/>
      <c r="P3" s="449"/>
      <c r="Q3" s="448"/>
      <c r="R3" s="452" t="s">
        <v>127</v>
      </c>
      <c r="S3" s="452" t="s">
        <v>128</v>
      </c>
      <c r="T3" s="318" t="s">
        <v>372</v>
      </c>
    </row>
    <row r="4" spans="1:253" ht="20.25" customHeight="1">
      <c r="A4" s="47" t="s">
        <v>120</v>
      </c>
      <c r="B4" s="454"/>
      <c r="C4" s="49" t="s">
        <v>91</v>
      </c>
      <c r="D4" s="48" t="s">
        <v>92</v>
      </c>
      <c r="E4" s="48" t="s">
        <v>93</v>
      </c>
      <c r="F4" s="48" t="s">
        <v>129</v>
      </c>
      <c r="G4" s="48" t="s">
        <v>1</v>
      </c>
      <c r="H4" s="82" t="s">
        <v>130</v>
      </c>
      <c r="I4" s="86" t="s">
        <v>97</v>
      </c>
      <c r="J4" s="290" t="s">
        <v>131</v>
      </c>
      <c r="K4" s="87" t="s">
        <v>91</v>
      </c>
      <c r="L4" s="87" t="s">
        <v>132</v>
      </c>
      <c r="M4" s="48" t="s">
        <v>133</v>
      </c>
      <c r="N4" s="48" t="s">
        <v>134</v>
      </c>
      <c r="O4" s="48" t="s">
        <v>135</v>
      </c>
      <c r="P4" s="48" t="s">
        <v>136</v>
      </c>
      <c r="Q4" s="48" t="s">
        <v>137</v>
      </c>
      <c r="R4" s="456"/>
      <c r="S4" s="453"/>
      <c r="T4" s="88" t="s">
        <v>373</v>
      </c>
    </row>
    <row r="5" spans="1:253" ht="15.95" customHeight="1">
      <c r="A5" s="89"/>
      <c r="B5" s="56" t="s">
        <v>102</v>
      </c>
      <c r="C5" s="90" t="s">
        <v>102</v>
      </c>
      <c r="D5" s="90" t="s">
        <v>102</v>
      </c>
      <c r="E5" s="90" t="s">
        <v>102</v>
      </c>
      <c r="F5" s="90" t="s">
        <v>102</v>
      </c>
      <c r="G5" s="90" t="s">
        <v>103</v>
      </c>
      <c r="H5" s="90" t="s">
        <v>103</v>
      </c>
      <c r="I5" s="90" t="s">
        <v>103</v>
      </c>
      <c r="J5" s="90" t="s">
        <v>103</v>
      </c>
      <c r="K5" s="90" t="s">
        <v>102</v>
      </c>
      <c r="L5" s="90" t="s">
        <v>102</v>
      </c>
      <c r="M5" s="90" t="s">
        <v>102</v>
      </c>
      <c r="N5" s="90" t="s">
        <v>102</v>
      </c>
      <c r="O5" s="90" t="s">
        <v>102</v>
      </c>
      <c r="P5" s="90" t="s">
        <v>102</v>
      </c>
      <c r="Q5" s="90" t="s">
        <v>102</v>
      </c>
      <c r="R5" s="90" t="s">
        <v>102</v>
      </c>
      <c r="S5" s="90" t="s">
        <v>102</v>
      </c>
      <c r="T5" s="90" t="s">
        <v>104</v>
      </c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253" ht="15.95" customHeight="1">
      <c r="A6" s="91" t="s">
        <v>138</v>
      </c>
      <c r="B6" s="92">
        <f>SUM(B7:B22)</f>
        <v>17190</v>
      </c>
      <c r="C6" s="93">
        <f t="shared" ref="C6:I6" si="0">SUM(C7:C22)</f>
        <v>1068</v>
      </c>
      <c r="D6" s="94">
        <f t="shared" si="0"/>
        <v>771</v>
      </c>
      <c r="E6" s="95">
        <f t="shared" si="0"/>
        <v>246</v>
      </c>
      <c r="F6" s="95">
        <f t="shared" si="0"/>
        <v>51</v>
      </c>
      <c r="G6" s="95">
        <f t="shared" si="0"/>
        <v>3496</v>
      </c>
      <c r="H6" s="95">
        <f t="shared" si="0"/>
        <v>280</v>
      </c>
      <c r="I6" s="95">
        <f t="shared" si="0"/>
        <v>3216</v>
      </c>
      <c r="J6" s="96">
        <v>0.2</v>
      </c>
      <c r="K6" s="97">
        <f>SUM(K7:K22)</f>
        <v>3539</v>
      </c>
      <c r="L6" s="97">
        <f t="shared" ref="L6:S6" si="1">SUM(L7:L22)</f>
        <v>890</v>
      </c>
      <c r="M6" s="97">
        <f t="shared" si="1"/>
        <v>1265</v>
      </c>
      <c r="N6" s="97">
        <f t="shared" si="1"/>
        <v>449</v>
      </c>
      <c r="O6" s="97">
        <f t="shared" si="1"/>
        <v>599</v>
      </c>
      <c r="P6" s="97">
        <f t="shared" si="1"/>
        <v>26</v>
      </c>
      <c r="Q6" s="97">
        <f t="shared" si="1"/>
        <v>310</v>
      </c>
      <c r="R6" s="97">
        <f t="shared" si="1"/>
        <v>1000</v>
      </c>
      <c r="S6" s="97">
        <f t="shared" si="1"/>
        <v>1460</v>
      </c>
      <c r="T6" s="98">
        <v>6.21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</row>
    <row r="7" spans="1:253" s="81" customFormat="1" ht="15.95" customHeight="1">
      <c r="A7" s="100" t="s">
        <v>139</v>
      </c>
      <c r="B7" s="101">
        <v>1184</v>
      </c>
      <c r="C7" s="102">
        <v>83</v>
      </c>
      <c r="D7" s="102">
        <v>55</v>
      </c>
      <c r="E7" s="102">
        <v>23</v>
      </c>
      <c r="F7" s="102">
        <v>5</v>
      </c>
      <c r="G7" s="102">
        <v>282</v>
      </c>
      <c r="H7" s="102">
        <v>22</v>
      </c>
      <c r="I7" s="102">
        <v>260</v>
      </c>
      <c r="J7" s="103">
        <v>0.24</v>
      </c>
      <c r="K7" s="102">
        <v>197</v>
      </c>
      <c r="L7" s="102">
        <v>60</v>
      </c>
      <c r="M7" s="102">
        <v>72</v>
      </c>
      <c r="N7" s="102">
        <v>16</v>
      </c>
      <c r="O7" s="102">
        <v>27</v>
      </c>
      <c r="P7" s="102">
        <v>1</v>
      </c>
      <c r="Q7" s="102">
        <v>21</v>
      </c>
      <c r="R7" s="102">
        <v>93</v>
      </c>
      <c r="S7" s="102">
        <v>88</v>
      </c>
      <c r="T7" s="104">
        <v>7.01</v>
      </c>
    </row>
    <row r="8" spans="1:253" s="81" customFormat="1" ht="15.95" customHeight="1">
      <c r="A8" s="100" t="s">
        <v>3</v>
      </c>
      <c r="B8" s="101">
        <v>579</v>
      </c>
      <c r="C8" s="102">
        <v>31</v>
      </c>
      <c r="D8" s="102">
        <v>20</v>
      </c>
      <c r="E8" s="102">
        <v>8</v>
      </c>
      <c r="F8" s="102">
        <v>3</v>
      </c>
      <c r="G8" s="102">
        <v>99</v>
      </c>
      <c r="H8" s="102">
        <v>4</v>
      </c>
      <c r="I8" s="102">
        <v>95</v>
      </c>
      <c r="J8" s="103">
        <v>0.17</v>
      </c>
      <c r="K8" s="102">
        <v>106</v>
      </c>
      <c r="L8" s="102">
        <v>25</v>
      </c>
      <c r="M8" s="102">
        <v>38</v>
      </c>
      <c r="N8" s="102">
        <v>7</v>
      </c>
      <c r="O8" s="102">
        <v>26</v>
      </c>
      <c r="P8" s="102">
        <v>1</v>
      </c>
      <c r="Q8" s="102">
        <v>9</v>
      </c>
      <c r="R8" s="102">
        <v>13</v>
      </c>
      <c r="S8" s="102">
        <v>36</v>
      </c>
      <c r="T8" s="104">
        <v>5.35</v>
      </c>
    </row>
    <row r="9" spans="1:253" s="81" customFormat="1" ht="15.95" customHeight="1">
      <c r="A9" s="100" t="s">
        <v>4</v>
      </c>
      <c r="B9" s="101">
        <v>1090</v>
      </c>
      <c r="C9" s="102">
        <v>77</v>
      </c>
      <c r="D9" s="102">
        <v>56</v>
      </c>
      <c r="E9" s="102">
        <v>17</v>
      </c>
      <c r="F9" s="102">
        <v>4</v>
      </c>
      <c r="G9" s="102">
        <v>278</v>
      </c>
      <c r="H9" s="102">
        <v>7</v>
      </c>
      <c r="I9" s="102">
        <v>271</v>
      </c>
      <c r="J9" s="103">
        <v>0.26</v>
      </c>
      <c r="K9" s="102">
        <v>190</v>
      </c>
      <c r="L9" s="102">
        <v>50</v>
      </c>
      <c r="M9" s="102">
        <v>67</v>
      </c>
      <c r="N9" s="102">
        <v>25</v>
      </c>
      <c r="O9" s="102">
        <v>30</v>
      </c>
      <c r="P9" s="102">
        <v>0</v>
      </c>
      <c r="Q9" s="102">
        <v>18</v>
      </c>
      <c r="R9" s="102">
        <v>28</v>
      </c>
      <c r="S9" s="102">
        <v>67</v>
      </c>
      <c r="T9" s="104">
        <v>7.06</v>
      </c>
    </row>
    <row r="10" spans="1:253" s="81" customFormat="1" ht="15.95" customHeight="1">
      <c r="A10" s="100" t="s">
        <v>5</v>
      </c>
      <c r="B10" s="101">
        <v>1045</v>
      </c>
      <c r="C10" s="102">
        <v>50</v>
      </c>
      <c r="D10" s="102">
        <v>38</v>
      </c>
      <c r="E10" s="102">
        <v>10</v>
      </c>
      <c r="F10" s="102">
        <v>2</v>
      </c>
      <c r="G10" s="102">
        <v>160</v>
      </c>
      <c r="H10" s="102">
        <v>42</v>
      </c>
      <c r="I10" s="102">
        <v>118</v>
      </c>
      <c r="J10" s="103">
        <v>0.15</v>
      </c>
      <c r="K10" s="102">
        <v>200</v>
      </c>
      <c r="L10" s="102">
        <v>49</v>
      </c>
      <c r="M10" s="102">
        <v>85</v>
      </c>
      <c r="N10" s="102">
        <v>26</v>
      </c>
      <c r="O10" s="102">
        <v>26</v>
      </c>
      <c r="P10" s="102">
        <v>0</v>
      </c>
      <c r="Q10" s="102">
        <v>14</v>
      </c>
      <c r="R10" s="102">
        <v>34</v>
      </c>
      <c r="S10" s="102">
        <v>72</v>
      </c>
      <c r="T10" s="104">
        <v>4.78</v>
      </c>
    </row>
    <row r="11" spans="1:253" s="81" customFormat="1" ht="15.95" customHeight="1">
      <c r="A11" s="100" t="s">
        <v>140</v>
      </c>
      <c r="B11" s="101">
        <v>775</v>
      </c>
      <c r="C11" s="102">
        <v>41</v>
      </c>
      <c r="D11" s="102">
        <v>31</v>
      </c>
      <c r="E11" s="102">
        <v>9</v>
      </c>
      <c r="F11" s="102">
        <v>1</v>
      </c>
      <c r="G11" s="102">
        <v>121</v>
      </c>
      <c r="H11" s="102">
        <v>3</v>
      </c>
      <c r="I11" s="102">
        <v>118</v>
      </c>
      <c r="J11" s="103">
        <v>0.16</v>
      </c>
      <c r="K11" s="102">
        <v>153</v>
      </c>
      <c r="L11" s="102">
        <v>45</v>
      </c>
      <c r="M11" s="102">
        <v>35</v>
      </c>
      <c r="N11" s="102">
        <v>32</v>
      </c>
      <c r="O11" s="102">
        <v>22</v>
      </c>
      <c r="P11" s="102">
        <v>9</v>
      </c>
      <c r="Q11" s="102">
        <v>10</v>
      </c>
      <c r="R11" s="102">
        <v>52</v>
      </c>
      <c r="S11" s="102">
        <v>54</v>
      </c>
      <c r="T11" s="104">
        <v>5.29</v>
      </c>
    </row>
    <row r="12" spans="1:253" s="81" customFormat="1" ht="15.95" customHeight="1">
      <c r="A12" s="100" t="s">
        <v>7</v>
      </c>
      <c r="B12" s="101">
        <v>489</v>
      </c>
      <c r="C12" s="102">
        <v>47</v>
      </c>
      <c r="D12" s="102">
        <v>28</v>
      </c>
      <c r="E12" s="102">
        <v>16</v>
      </c>
      <c r="F12" s="102">
        <v>3</v>
      </c>
      <c r="G12" s="102">
        <v>204</v>
      </c>
      <c r="H12" s="102">
        <v>5</v>
      </c>
      <c r="I12" s="102">
        <v>199</v>
      </c>
      <c r="J12" s="103">
        <v>0.42</v>
      </c>
      <c r="K12" s="102">
        <v>141</v>
      </c>
      <c r="L12" s="102">
        <v>19</v>
      </c>
      <c r="M12" s="102">
        <v>56</v>
      </c>
      <c r="N12" s="102">
        <v>15</v>
      </c>
      <c r="O12" s="102">
        <v>29</v>
      </c>
      <c r="P12" s="102">
        <v>3</v>
      </c>
      <c r="Q12" s="102">
        <v>19</v>
      </c>
      <c r="R12" s="102">
        <v>35</v>
      </c>
      <c r="S12" s="102">
        <v>43</v>
      </c>
      <c r="T12" s="104">
        <v>9.61</v>
      </c>
    </row>
    <row r="13" spans="1:253" s="81" customFormat="1" ht="15.95" customHeight="1">
      <c r="A13" s="100" t="s">
        <v>141</v>
      </c>
      <c r="B13" s="101">
        <v>870</v>
      </c>
      <c r="C13" s="102">
        <v>31</v>
      </c>
      <c r="D13" s="102">
        <v>28</v>
      </c>
      <c r="E13" s="102">
        <v>3</v>
      </c>
      <c r="F13" s="102">
        <v>0</v>
      </c>
      <c r="G13" s="102">
        <v>63</v>
      </c>
      <c r="H13" s="102">
        <v>17</v>
      </c>
      <c r="I13" s="102">
        <v>46</v>
      </c>
      <c r="J13" s="103">
        <v>7.0000000000000007E-2</v>
      </c>
      <c r="K13" s="102">
        <v>124</v>
      </c>
      <c r="L13" s="102">
        <v>48</v>
      </c>
      <c r="M13" s="102">
        <v>35</v>
      </c>
      <c r="N13" s="102">
        <v>17</v>
      </c>
      <c r="O13" s="102">
        <v>10</v>
      </c>
      <c r="P13" s="102">
        <v>0</v>
      </c>
      <c r="Q13" s="102">
        <v>14</v>
      </c>
      <c r="R13" s="102">
        <v>40</v>
      </c>
      <c r="S13" s="102">
        <v>62</v>
      </c>
      <c r="T13" s="104">
        <v>3.56</v>
      </c>
    </row>
    <row r="14" spans="1:253" s="81" customFormat="1" ht="15.95" customHeight="1">
      <c r="A14" s="100" t="s">
        <v>142</v>
      </c>
      <c r="B14" s="101">
        <v>850</v>
      </c>
      <c r="C14" s="102">
        <v>33</v>
      </c>
      <c r="D14" s="102">
        <v>21</v>
      </c>
      <c r="E14" s="102">
        <v>11</v>
      </c>
      <c r="F14" s="102">
        <v>1</v>
      </c>
      <c r="G14" s="102">
        <v>130</v>
      </c>
      <c r="H14" s="102">
        <v>14</v>
      </c>
      <c r="I14" s="102">
        <v>116</v>
      </c>
      <c r="J14" s="103">
        <v>0.15</v>
      </c>
      <c r="K14" s="102">
        <v>121</v>
      </c>
      <c r="L14" s="102">
        <v>48</v>
      </c>
      <c r="M14" s="102">
        <v>36</v>
      </c>
      <c r="N14" s="102">
        <v>11</v>
      </c>
      <c r="O14" s="102">
        <v>13</v>
      </c>
      <c r="P14" s="102">
        <v>6</v>
      </c>
      <c r="Q14" s="102">
        <v>7</v>
      </c>
      <c r="R14" s="102">
        <v>33</v>
      </c>
      <c r="S14" s="102">
        <v>67</v>
      </c>
      <c r="T14" s="104">
        <v>3.88</v>
      </c>
    </row>
    <row r="15" spans="1:253" s="81" customFormat="1" ht="15.95" customHeight="1">
      <c r="A15" s="100" t="s">
        <v>143</v>
      </c>
      <c r="B15" s="101">
        <v>417</v>
      </c>
      <c r="C15" s="102">
        <v>14</v>
      </c>
      <c r="D15" s="102">
        <v>12</v>
      </c>
      <c r="E15" s="102">
        <v>1</v>
      </c>
      <c r="F15" s="102">
        <v>1</v>
      </c>
      <c r="G15" s="102">
        <v>38</v>
      </c>
      <c r="H15" s="102">
        <v>3</v>
      </c>
      <c r="I15" s="102">
        <v>35</v>
      </c>
      <c r="J15" s="103">
        <v>0.09</v>
      </c>
      <c r="K15" s="102">
        <v>71</v>
      </c>
      <c r="L15" s="102">
        <v>24</v>
      </c>
      <c r="M15" s="102">
        <v>21</v>
      </c>
      <c r="N15" s="102">
        <v>10</v>
      </c>
      <c r="O15" s="102">
        <v>7</v>
      </c>
      <c r="P15" s="102">
        <v>1</v>
      </c>
      <c r="Q15" s="102">
        <v>8</v>
      </c>
      <c r="R15" s="102">
        <v>12</v>
      </c>
      <c r="S15" s="102">
        <v>33</v>
      </c>
      <c r="T15" s="104">
        <v>3.36</v>
      </c>
    </row>
    <row r="16" spans="1:253" s="81" customFormat="1" ht="15.95" customHeight="1">
      <c r="A16" s="100" t="s">
        <v>144</v>
      </c>
      <c r="B16" s="101">
        <v>1563</v>
      </c>
      <c r="C16" s="102">
        <v>121</v>
      </c>
      <c r="D16" s="102">
        <v>86</v>
      </c>
      <c r="E16" s="102">
        <v>29</v>
      </c>
      <c r="F16" s="102">
        <v>6</v>
      </c>
      <c r="G16" s="102">
        <v>379</v>
      </c>
      <c r="H16" s="102">
        <v>29</v>
      </c>
      <c r="I16" s="102">
        <v>350</v>
      </c>
      <c r="J16" s="103">
        <v>0.24</v>
      </c>
      <c r="K16" s="102">
        <v>348</v>
      </c>
      <c r="L16" s="102">
        <v>80</v>
      </c>
      <c r="M16" s="102">
        <v>129</v>
      </c>
      <c r="N16" s="102">
        <v>57</v>
      </c>
      <c r="O16" s="102">
        <v>60</v>
      </c>
      <c r="P16" s="102">
        <v>3</v>
      </c>
      <c r="Q16" s="102">
        <v>19</v>
      </c>
      <c r="R16" s="102">
        <v>53</v>
      </c>
      <c r="S16" s="102">
        <v>128</v>
      </c>
      <c r="T16" s="104">
        <v>7.74</v>
      </c>
    </row>
    <row r="17" spans="1:20" s="81" customFormat="1" ht="15.95" customHeight="1">
      <c r="A17" s="100" t="s">
        <v>12</v>
      </c>
      <c r="B17" s="101">
        <v>951</v>
      </c>
      <c r="C17" s="102">
        <v>106</v>
      </c>
      <c r="D17" s="102">
        <v>74</v>
      </c>
      <c r="E17" s="102">
        <v>28</v>
      </c>
      <c r="F17" s="102">
        <v>4</v>
      </c>
      <c r="G17" s="102">
        <v>359</v>
      </c>
      <c r="H17" s="102">
        <v>24</v>
      </c>
      <c r="I17" s="102">
        <v>335</v>
      </c>
      <c r="J17" s="103">
        <v>0.38</v>
      </c>
      <c r="K17" s="102">
        <v>154</v>
      </c>
      <c r="L17" s="102">
        <v>38</v>
      </c>
      <c r="M17" s="102">
        <v>45</v>
      </c>
      <c r="N17" s="102">
        <v>25</v>
      </c>
      <c r="O17" s="102">
        <v>26</v>
      </c>
      <c r="P17" s="102">
        <v>0</v>
      </c>
      <c r="Q17" s="102">
        <v>20</v>
      </c>
      <c r="R17" s="102">
        <v>35</v>
      </c>
      <c r="S17" s="102">
        <v>71</v>
      </c>
      <c r="T17" s="104">
        <v>11.15</v>
      </c>
    </row>
    <row r="18" spans="1:20" s="81" customFormat="1" ht="15.95" customHeight="1">
      <c r="A18" s="100" t="s">
        <v>13</v>
      </c>
      <c r="B18" s="101">
        <v>872</v>
      </c>
      <c r="C18" s="102">
        <v>73</v>
      </c>
      <c r="D18" s="102">
        <v>50</v>
      </c>
      <c r="E18" s="102">
        <v>19</v>
      </c>
      <c r="F18" s="102">
        <v>4</v>
      </c>
      <c r="G18" s="102">
        <v>274</v>
      </c>
      <c r="H18" s="102">
        <v>12</v>
      </c>
      <c r="I18" s="102">
        <v>262</v>
      </c>
      <c r="J18" s="103">
        <v>0.31</v>
      </c>
      <c r="K18" s="102">
        <v>111</v>
      </c>
      <c r="L18" s="102">
        <v>25</v>
      </c>
      <c r="M18" s="102">
        <v>29</v>
      </c>
      <c r="N18" s="102">
        <v>26</v>
      </c>
      <c r="O18" s="102">
        <v>18</v>
      </c>
      <c r="P18" s="102">
        <v>0</v>
      </c>
      <c r="Q18" s="102">
        <v>13</v>
      </c>
      <c r="R18" s="102">
        <v>23</v>
      </c>
      <c r="S18" s="102">
        <v>94</v>
      </c>
      <c r="T18" s="104">
        <v>8.3699999999999992</v>
      </c>
    </row>
    <row r="19" spans="1:20" s="81" customFormat="1" ht="15.95" customHeight="1">
      <c r="A19" s="100" t="s">
        <v>145</v>
      </c>
      <c r="B19" s="101">
        <v>1524</v>
      </c>
      <c r="C19" s="102">
        <v>92</v>
      </c>
      <c r="D19" s="102">
        <v>72</v>
      </c>
      <c r="E19" s="102">
        <v>13</v>
      </c>
      <c r="F19" s="102">
        <v>7</v>
      </c>
      <c r="G19" s="102">
        <v>277</v>
      </c>
      <c r="H19" s="102">
        <v>16</v>
      </c>
      <c r="I19" s="102">
        <v>261</v>
      </c>
      <c r="J19" s="103">
        <v>0.18</v>
      </c>
      <c r="K19" s="102">
        <v>407</v>
      </c>
      <c r="L19" s="102">
        <v>93</v>
      </c>
      <c r="M19" s="102">
        <v>139</v>
      </c>
      <c r="N19" s="102">
        <v>55</v>
      </c>
      <c r="O19" s="102">
        <v>79</v>
      </c>
      <c r="P19" s="102">
        <v>0</v>
      </c>
      <c r="Q19" s="102">
        <v>41</v>
      </c>
      <c r="R19" s="102">
        <v>66</v>
      </c>
      <c r="S19" s="102">
        <v>182</v>
      </c>
      <c r="T19" s="104">
        <v>6.04</v>
      </c>
    </row>
    <row r="20" spans="1:20" s="81" customFormat="1" ht="15.95" customHeight="1">
      <c r="A20" s="100" t="s">
        <v>15</v>
      </c>
      <c r="B20" s="101">
        <v>2302</v>
      </c>
      <c r="C20" s="102">
        <v>117</v>
      </c>
      <c r="D20" s="102">
        <v>86</v>
      </c>
      <c r="E20" s="102">
        <v>27</v>
      </c>
      <c r="F20" s="102">
        <v>4</v>
      </c>
      <c r="G20" s="102">
        <v>333</v>
      </c>
      <c r="H20" s="102">
        <v>42</v>
      </c>
      <c r="I20" s="102">
        <v>291</v>
      </c>
      <c r="J20" s="103">
        <v>0.14000000000000001</v>
      </c>
      <c r="K20" s="102">
        <v>729</v>
      </c>
      <c r="L20" s="102">
        <v>130</v>
      </c>
      <c r="M20" s="102">
        <v>322</v>
      </c>
      <c r="N20" s="102">
        <v>49</v>
      </c>
      <c r="O20" s="102">
        <v>169</v>
      </c>
      <c r="P20" s="102">
        <v>1</v>
      </c>
      <c r="Q20" s="102">
        <v>58</v>
      </c>
      <c r="R20" s="102">
        <v>354</v>
      </c>
      <c r="S20" s="102">
        <v>220</v>
      </c>
      <c r="T20" s="104">
        <v>5.08</v>
      </c>
    </row>
    <row r="21" spans="1:20" s="81" customFormat="1" ht="15.95" customHeight="1">
      <c r="A21" s="100" t="s">
        <v>146</v>
      </c>
      <c r="B21" s="101">
        <v>1403</v>
      </c>
      <c r="C21" s="102">
        <v>80</v>
      </c>
      <c r="D21" s="102">
        <v>59</v>
      </c>
      <c r="E21" s="102">
        <v>19</v>
      </c>
      <c r="F21" s="102">
        <v>2</v>
      </c>
      <c r="G21" s="102">
        <v>246</v>
      </c>
      <c r="H21" s="102">
        <v>18</v>
      </c>
      <c r="I21" s="102">
        <v>228</v>
      </c>
      <c r="J21" s="103">
        <v>0.18</v>
      </c>
      <c r="K21" s="102">
        <v>272</v>
      </c>
      <c r="L21" s="102">
        <v>88</v>
      </c>
      <c r="M21" s="102">
        <v>98</v>
      </c>
      <c r="N21" s="102">
        <v>38</v>
      </c>
      <c r="O21" s="102">
        <v>30</v>
      </c>
      <c r="P21" s="102">
        <v>0</v>
      </c>
      <c r="Q21" s="102">
        <v>18</v>
      </c>
      <c r="R21" s="102">
        <v>83</v>
      </c>
      <c r="S21" s="102">
        <v>104</v>
      </c>
      <c r="T21" s="104">
        <v>5.7</v>
      </c>
    </row>
    <row r="22" spans="1:20" s="81" customFormat="1" ht="15.95" customHeight="1" thickBot="1">
      <c r="A22" s="105" t="s">
        <v>147</v>
      </c>
      <c r="B22" s="106">
        <v>1276</v>
      </c>
      <c r="C22" s="107">
        <v>72</v>
      </c>
      <c r="D22" s="107">
        <v>55</v>
      </c>
      <c r="E22" s="107">
        <v>13</v>
      </c>
      <c r="F22" s="107">
        <v>4</v>
      </c>
      <c r="G22" s="107">
        <v>253</v>
      </c>
      <c r="H22" s="107">
        <v>22</v>
      </c>
      <c r="I22" s="107">
        <v>231</v>
      </c>
      <c r="J22" s="108">
        <v>0.2</v>
      </c>
      <c r="K22" s="107">
        <v>215</v>
      </c>
      <c r="L22" s="107">
        <v>68</v>
      </c>
      <c r="M22" s="107">
        <v>58</v>
      </c>
      <c r="N22" s="107">
        <v>40</v>
      </c>
      <c r="O22" s="107">
        <v>27</v>
      </c>
      <c r="P22" s="107">
        <v>1</v>
      </c>
      <c r="Q22" s="107">
        <v>21</v>
      </c>
      <c r="R22" s="107">
        <v>46</v>
      </c>
      <c r="S22" s="107">
        <v>139</v>
      </c>
      <c r="T22" s="109">
        <v>5.64</v>
      </c>
    </row>
    <row r="23" spans="1:20">
      <c r="A23" s="110"/>
      <c r="B23" s="110" t="s">
        <v>148</v>
      </c>
      <c r="C23" s="110"/>
      <c r="D23" s="110"/>
      <c r="E23" s="110"/>
      <c r="F23" s="110"/>
      <c r="G23" s="110"/>
      <c r="H23" s="110"/>
      <c r="I23" s="110"/>
      <c r="J23" s="110"/>
      <c r="K23" s="110" t="s">
        <v>149</v>
      </c>
      <c r="L23" s="110"/>
      <c r="M23" s="110"/>
      <c r="N23" s="110"/>
      <c r="O23" s="110"/>
      <c r="P23" s="110"/>
      <c r="Q23" s="110"/>
      <c r="R23" s="110"/>
      <c r="S23" s="110"/>
      <c r="T23" s="110"/>
    </row>
    <row r="24" spans="1:20" ht="13.5" customHeight="1">
      <c r="B24" s="110" t="s">
        <v>150</v>
      </c>
    </row>
    <row r="25" spans="1:20">
      <c r="B25" s="110" t="s">
        <v>151</v>
      </c>
    </row>
    <row r="32" spans="1:20">
      <c r="A32" s="79"/>
    </row>
  </sheetData>
  <mergeCells count="6">
    <mergeCell ref="S3:S4"/>
    <mergeCell ref="B3:B4"/>
    <mergeCell ref="C3:F3"/>
    <mergeCell ref="G3:J3"/>
    <mergeCell ref="K3:Q3"/>
    <mergeCell ref="R3:R4"/>
  </mergeCells>
  <phoneticPr fontId="2"/>
  <pageMargins left="0.25" right="0.25" top="0.75" bottom="0.75" header="0.3" footer="0.3"/>
  <pageSetup paperSize="9" scale="92" orientation="landscape" r:id="rId1"/>
  <headerFooter alignWithMargins="0">
    <oddHeader>&amp;L</oddHeader>
    <oddFooter>&amp;L</oddFooter>
  </headerFooter>
  <colBreaks count="1" manualBreakCount="1">
    <brk id="10" max="2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2"/>
  <sheetViews>
    <sheetView showGridLines="0" zoomScaleNormal="100" zoomScaleSheetLayoutView="100" workbookViewId="0">
      <pane xSplit="1" ySplit="4" topLeftCell="B5" activePane="bottomRight" state="frozen"/>
      <selection activeCell="L23" sqref="L23"/>
      <selection pane="topRight" activeCell="L23" sqref="L23"/>
      <selection pane="bottomLeft" activeCell="L23" sqref="L23"/>
      <selection pane="bottomRight"/>
    </sheetView>
  </sheetViews>
  <sheetFormatPr defaultColWidth="12.5" defaultRowHeight="13.5"/>
  <cols>
    <col min="1" max="1" width="18.5" style="37" customWidth="1"/>
    <col min="2" max="8" width="9" style="37" customWidth="1"/>
    <col min="9" max="9" width="9.75" style="37" customWidth="1"/>
    <col min="10" max="10" width="10.875" style="37" customWidth="1"/>
    <col min="11" max="12" width="11.125" style="37" bestFit="1" customWidth="1"/>
    <col min="13" max="13" width="9" style="37" customWidth="1"/>
    <col min="14" max="256" width="12.5" style="37"/>
    <col min="257" max="257" width="18.5" style="37" customWidth="1"/>
    <col min="258" max="264" width="9" style="37" customWidth="1"/>
    <col min="265" max="265" width="9.75" style="37" customWidth="1"/>
    <col min="266" max="266" width="10.875" style="37" customWidth="1"/>
    <col min="267" max="268" width="11.125" style="37" bestFit="1" customWidth="1"/>
    <col min="269" max="269" width="9" style="37" customWidth="1"/>
    <col min="270" max="512" width="12.5" style="37"/>
    <col min="513" max="513" width="18.5" style="37" customWidth="1"/>
    <col min="514" max="520" width="9" style="37" customWidth="1"/>
    <col min="521" max="521" width="9.75" style="37" customWidth="1"/>
    <col min="522" max="522" width="10.875" style="37" customWidth="1"/>
    <col min="523" max="524" width="11.125" style="37" bestFit="1" customWidth="1"/>
    <col min="525" max="525" width="9" style="37" customWidth="1"/>
    <col min="526" max="768" width="12.5" style="37"/>
    <col min="769" max="769" width="18.5" style="37" customWidth="1"/>
    <col min="770" max="776" width="9" style="37" customWidth="1"/>
    <col min="777" max="777" width="9.75" style="37" customWidth="1"/>
    <col min="778" max="778" width="10.875" style="37" customWidth="1"/>
    <col min="779" max="780" width="11.125" style="37" bestFit="1" customWidth="1"/>
    <col min="781" max="781" width="9" style="37" customWidth="1"/>
    <col min="782" max="1024" width="12.5" style="37"/>
    <col min="1025" max="1025" width="18.5" style="37" customWidth="1"/>
    <col min="1026" max="1032" width="9" style="37" customWidth="1"/>
    <col min="1033" max="1033" width="9.75" style="37" customWidth="1"/>
    <col min="1034" max="1034" width="10.875" style="37" customWidth="1"/>
    <col min="1035" max="1036" width="11.125" style="37" bestFit="1" customWidth="1"/>
    <col min="1037" max="1037" width="9" style="37" customWidth="1"/>
    <col min="1038" max="1280" width="12.5" style="37"/>
    <col min="1281" max="1281" width="18.5" style="37" customWidth="1"/>
    <col min="1282" max="1288" width="9" style="37" customWidth="1"/>
    <col min="1289" max="1289" width="9.75" style="37" customWidth="1"/>
    <col min="1290" max="1290" width="10.875" style="37" customWidth="1"/>
    <col min="1291" max="1292" width="11.125" style="37" bestFit="1" customWidth="1"/>
    <col min="1293" max="1293" width="9" style="37" customWidth="1"/>
    <col min="1294" max="1536" width="12.5" style="37"/>
    <col min="1537" max="1537" width="18.5" style="37" customWidth="1"/>
    <col min="1538" max="1544" width="9" style="37" customWidth="1"/>
    <col min="1545" max="1545" width="9.75" style="37" customWidth="1"/>
    <col min="1546" max="1546" width="10.875" style="37" customWidth="1"/>
    <col min="1547" max="1548" width="11.125" style="37" bestFit="1" customWidth="1"/>
    <col min="1549" max="1549" width="9" style="37" customWidth="1"/>
    <col min="1550" max="1792" width="12.5" style="37"/>
    <col min="1793" max="1793" width="18.5" style="37" customWidth="1"/>
    <col min="1794" max="1800" width="9" style="37" customWidth="1"/>
    <col min="1801" max="1801" width="9.75" style="37" customWidth="1"/>
    <col min="1802" max="1802" width="10.875" style="37" customWidth="1"/>
    <col min="1803" max="1804" width="11.125" style="37" bestFit="1" customWidth="1"/>
    <col min="1805" max="1805" width="9" style="37" customWidth="1"/>
    <col min="1806" max="2048" width="12.5" style="37"/>
    <col min="2049" max="2049" width="18.5" style="37" customWidth="1"/>
    <col min="2050" max="2056" width="9" style="37" customWidth="1"/>
    <col min="2057" max="2057" width="9.75" style="37" customWidth="1"/>
    <col min="2058" max="2058" width="10.875" style="37" customWidth="1"/>
    <col min="2059" max="2060" width="11.125" style="37" bestFit="1" customWidth="1"/>
    <col min="2061" max="2061" width="9" style="37" customWidth="1"/>
    <col min="2062" max="2304" width="12.5" style="37"/>
    <col min="2305" max="2305" width="18.5" style="37" customWidth="1"/>
    <col min="2306" max="2312" width="9" style="37" customWidth="1"/>
    <col min="2313" max="2313" width="9.75" style="37" customWidth="1"/>
    <col min="2314" max="2314" width="10.875" style="37" customWidth="1"/>
    <col min="2315" max="2316" width="11.125" style="37" bestFit="1" customWidth="1"/>
    <col min="2317" max="2317" width="9" style="37" customWidth="1"/>
    <col min="2318" max="2560" width="12.5" style="37"/>
    <col min="2561" max="2561" width="18.5" style="37" customWidth="1"/>
    <col min="2562" max="2568" width="9" style="37" customWidth="1"/>
    <col min="2569" max="2569" width="9.75" style="37" customWidth="1"/>
    <col min="2570" max="2570" width="10.875" style="37" customWidth="1"/>
    <col min="2571" max="2572" width="11.125" style="37" bestFit="1" customWidth="1"/>
    <col min="2573" max="2573" width="9" style="37" customWidth="1"/>
    <col min="2574" max="2816" width="12.5" style="37"/>
    <col min="2817" max="2817" width="18.5" style="37" customWidth="1"/>
    <col min="2818" max="2824" width="9" style="37" customWidth="1"/>
    <col min="2825" max="2825" width="9.75" style="37" customWidth="1"/>
    <col min="2826" max="2826" width="10.875" style="37" customWidth="1"/>
    <col min="2827" max="2828" width="11.125" style="37" bestFit="1" customWidth="1"/>
    <col min="2829" max="2829" width="9" style="37" customWidth="1"/>
    <col min="2830" max="3072" width="12.5" style="37"/>
    <col min="3073" max="3073" width="18.5" style="37" customWidth="1"/>
    <col min="3074" max="3080" width="9" style="37" customWidth="1"/>
    <col min="3081" max="3081" width="9.75" style="37" customWidth="1"/>
    <col min="3082" max="3082" width="10.875" style="37" customWidth="1"/>
    <col min="3083" max="3084" width="11.125" style="37" bestFit="1" customWidth="1"/>
    <col min="3085" max="3085" width="9" style="37" customWidth="1"/>
    <col min="3086" max="3328" width="12.5" style="37"/>
    <col min="3329" max="3329" width="18.5" style="37" customWidth="1"/>
    <col min="3330" max="3336" width="9" style="37" customWidth="1"/>
    <col min="3337" max="3337" width="9.75" style="37" customWidth="1"/>
    <col min="3338" max="3338" width="10.875" style="37" customWidth="1"/>
    <col min="3339" max="3340" width="11.125" style="37" bestFit="1" customWidth="1"/>
    <col min="3341" max="3341" width="9" style="37" customWidth="1"/>
    <col min="3342" max="3584" width="12.5" style="37"/>
    <col min="3585" max="3585" width="18.5" style="37" customWidth="1"/>
    <col min="3586" max="3592" width="9" style="37" customWidth="1"/>
    <col min="3593" max="3593" width="9.75" style="37" customWidth="1"/>
    <col min="3594" max="3594" width="10.875" style="37" customWidth="1"/>
    <col min="3595" max="3596" width="11.125" style="37" bestFit="1" customWidth="1"/>
    <col min="3597" max="3597" width="9" style="37" customWidth="1"/>
    <col min="3598" max="3840" width="12.5" style="37"/>
    <col min="3841" max="3841" width="18.5" style="37" customWidth="1"/>
    <col min="3842" max="3848" width="9" style="37" customWidth="1"/>
    <col min="3849" max="3849" width="9.75" style="37" customWidth="1"/>
    <col min="3850" max="3850" width="10.875" style="37" customWidth="1"/>
    <col min="3851" max="3852" width="11.125" style="37" bestFit="1" customWidth="1"/>
    <col min="3853" max="3853" width="9" style="37" customWidth="1"/>
    <col min="3854" max="4096" width="12.5" style="37"/>
    <col min="4097" max="4097" width="18.5" style="37" customWidth="1"/>
    <col min="4098" max="4104" width="9" style="37" customWidth="1"/>
    <col min="4105" max="4105" width="9.75" style="37" customWidth="1"/>
    <col min="4106" max="4106" width="10.875" style="37" customWidth="1"/>
    <col min="4107" max="4108" width="11.125" style="37" bestFit="1" customWidth="1"/>
    <col min="4109" max="4109" width="9" style="37" customWidth="1"/>
    <col min="4110" max="4352" width="12.5" style="37"/>
    <col min="4353" max="4353" width="18.5" style="37" customWidth="1"/>
    <col min="4354" max="4360" width="9" style="37" customWidth="1"/>
    <col min="4361" max="4361" width="9.75" style="37" customWidth="1"/>
    <col min="4362" max="4362" width="10.875" style="37" customWidth="1"/>
    <col min="4363" max="4364" width="11.125" style="37" bestFit="1" customWidth="1"/>
    <col min="4365" max="4365" width="9" style="37" customWidth="1"/>
    <col min="4366" max="4608" width="12.5" style="37"/>
    <col min="4609" max="4609" width="18.5" style="37" customWidth="1"/>
    <col min="4610" max="4616" width="9" style="37" customWidth="1"/>
    <col min="4617" max="4617" width="9.75" style="37" customWidth="1"/>
    <col min="4618" max="4618" width="10.875" style="37" customWidth="1"/>
    <col min="4619" max="4620" width="11.125" style="37" bestFit="1" customWidth="1"/>
    <col min="4621" max="4621" width="9" style="37" customWidth="1"/>
    <col min="4622" max="4864" width="12.5" style="37"/>
    <col min="4865" max="4865" width="18.5" style="37" customWidth="1"/>
    <col min="4866" max="4872" width="9" style="37" customWidth="1"/>
    <col min="4873" max="4873" width="9.75" style="37" customWidth="1"/>
    <col min="4874" max="4874" width="10.875" style="37" customWidth="1"/>
    <col min="4875" max="4876" width="11.125" style="37" bestFit="1" customWidth="1"/>
    <col min="4877" max="4877" width="9" style="37" customWidth="1"/>
    <col min="4878" max="5120" width="12.5" style="37"/>
    <col min="5121" max="5121" width="18.5" style="37" customWidth="1"/>
    <col min="5122" max="5128" width="9" style="37" customWidth="1"/>
    <col min="5129" max="5129" width="9.75" style="37" customWidth="1"/>
    <col min="5130" max="5130" width="10.875" style="37" customWidth="1"/>
    <col min="5131" max="5132" width="11.125" style="37" bestFit="1" customWidth="1"/>
    <col min="5133" max="5133" width="9" style="37" customWidth="1"/>
    <col min="5134" max="5376" width="12.5" style="37"/>
    <col min="5377" max="5377" width="18.5" style="37" customWidth="1"/>
    <col min="5378" max="5384" width="9" style="37" customWidth="1"/>
    <col min="5385" max="5385" width="9.75" style="37" customWidth="1"/>
    <col min="5386" max="5386" width="10.875" style="37" customWidth="1"/>
    <col min="5387" max="5388" width="11.125" style="37" bestFit="1" customWidth="1"/>
    <col min="5389" max="5389" width="9" style="37" customWidth="1"/>
    <col min="5390" max="5632" width="12.5" style="37"/>
    <col min="5633" max="5633" width="18.5" style="37" customWidth="1"/>
    <col min="5634" max="5640" width="9" style="37" customWidth="1"/>
    <col min="5641" max="5641" width="9.75" style="37" customWidth="1"/>
    <col min="5642" max="5642" width="10.875" style="37" customWidth="1"/>
    <col min="5643" max="5644" width="11.125" style="37" bestFit="1" customWidth="1"/>
    <col min="5645" max="5645" width="9" style="37" customWidth="1"/>
    <col min="5646" max="5888" width="12.5" style="37"/>
    <col min="5889" max="5889" width="18.5" style="37" customWidth="1"/>
    <col min="5890" max="5896" width="9" style="37" customWidth="1"/>
    <col min="5897" max="5897" width="9.75" style="37" customWidth="1"/>
    <col min="5898" max="5898" width="10.875" style="37" customWidth="1"/>
    <col min="5899" max="5900" width="11.125" style="37" bestFit="1" customWidth="1"/>
    <col min="5901" max="5901" width="9" style="37" customWidth="1"/>
    <col min="5902" max="6144" width="12.5" style="37"/>
    <col min="6145" max="6145" width="18.5" style="37" customWidth="1"/>
    <col min="6146" max="6152" width="9" style="37" customWidth="1"/>
    <col min="6153" max="6153" width="9.75" style="37" customWidth="1"/>
    <col min="6154" max="6154" width="10.875" style="37" customWidth="1"/>
    <col min="6155" max="6156" width="11.125" style="37" bestFit="1" customWidth="1"/>
    <col min="6157" max="6157" width="9" style="37" customWidth="1"/>
    <col min="6158" max="6400" width="12.5" style="37"/>
    <col min="6401" max="6401" width="18.5" style="37" customWidth="1"/>
    <col min="6402" max="6408" width="9" style="37" customWidth="1"/>
    <col min="6409" max="6409" width="9.75" style="37" customWidth="1"/>
    <col min="6410" max="6410" width="10.875" style="37" customWidth="1"/>
    <col min="6411" max="6412" width="11.125" style="37" bestFit="1" customWidth="1"/>
    <col min="6413" max="6413" width="9" style="37" customWidth="1"/>
    <col min="6414" max="6656" width="12.5" style="37"/>
    <col min="6657" max="6657" width="18.5" style="37" customWidth="1"/>
    <col min="6658" max="6664" width="9" style="37" customWidth="1"/>
    <col min="6665" max="6665" width="9.75" style="37" customWidth="1"/>
    <col min="6666" max="6666" width="10.875" style="37" customWidth="1"/>
    <col min="6667" max="6668" width="11.125" style="37" bestFit="1" customWidth="1"/>
    <col min="6669" max="6669" width="9" style="37" customWidth="1"/>
    <col min="6670" max="6912" width="12.5" style="37"/>
    <col min="6913" max="6913" width="18.5" style="37" customWidth="1"/>
    <col min="6914" max="6920" width="9" style="37" customWidth="1"/>
    <col min="6921" max="6921" width="9.75" style="37" customWidth="1"/>
    <col min="6922" max="6922" width="10.875" style="37" customWidth="1"/>
    <col min="6923" max="6924" width="11.125" style="37" bestFit="1" customWidth="1"/>
    <col min="6925" max="6925" width="9" style="37" customWidth="1"/>
    <col min="6926" max="7168" width="12.5" style="37"/>
    <col min="7169" max="7169" width="18.5" style="37" customWidth="1"/>
    <col min="7170" max="7176" width="9" style="37" customWidth="1"/>
    <col min="7177" max="7177" width="9.75" style="37" customWidth="1"/>
    <col min="7178" max="7178" width="10.875" style="37" customWidth="1"/>
    <col min="7179" max="7180" width="11.125" style="37" bestFit="1" customWidth="1"/>
    <col min="7181" max="7181" width="9" style="37" customWidth="1"/>
    <col min="7182" max="7424" width="12.5" style="37"/>
    <col min="7425" max="7425" width="18.5" style="37" customWidth="1"/>
    <col min="7426" max="7432" width="9" style="37" customWidth="1"/>
    <col min="7433" max="7433" width="9.75" style="37" customWidth="1"/>
    <col min="7434" max="7434" width="10.875" style="37" customWidth="1"/>
    <col min="7435" max="7436" width="11.125" style="37" bestFit="1" customWidth="1"/>
    <col min="7437" max="7437" width="9" style="37" customWidth="1"/>
    <col min="7438" max="7680" width="12.5" style="37"/>
    <col min="7681" max="7681" width="18.5" style="37" customWidth="1"/>
    <col min="7682" max="7688" width="9" style="37" customWidth="1"/>
    <col min="7689" max="7689" width="9.75" style="37" customWidth="1"/>
    <col min="7690" max="7690" width="10.875" style="37" customWidth="1"/>
    <col min="7691" max="7692" width="11.125" style="37" bestFit="1" customWidth="1"/>
    <col min="7693" max="7693" width="9" style="37" customWidth="1"/>
    <col min="7694" max="7936" width="12.5" style="37"/>
    <col min="7937" max="7937" width="18.5" style="37" customWidth="1"/>
    <col min="7938" max="7944" width="9" style="37" customWidth="1"/>
    <col min="7945" max="7945" width="9.75" style="37" customWidth="1"/>
    <col min="7946" max="7946" width="10.875" style="37" customWidth="1"/>
    <col min="7947" max="7948" width="11.125" style="37" bestFit="1" customWidth="1"/>
    <col min="7949" max="7949" width="9" style="37" customWidth="1"/>
    <col min="7950" max="8192" width="12.5" style="37"/>
    <col min="8193" max="8193" width="18.5" style="37" customWidth="1"/>
    <col min="8194" max="8200" width="9" style="37" customWidth="1"/>
    <col min="8201" max="8201" width="9.75" style="37" customWidth="1"/>
    <col min="8202" max="8202" width="10.875" style="37" customWidth="1"/>
    <col min="8203" max="8204" width="11.125" style="37" bestFit="1" customWidth="1"/>
    <col min="8205" max="8205" width="9" style="37" customWidth="1"/>
    <col min="8206" max="8448" width="12.5" style="37"/>
    <col min="8449" max="8449" width="18.5" style="37" customWidth="1"/>
    <col min="8450" max="8456" width="9" style="37" customWidth="1"/>
    <col min="8457" max="8457" width="9.75" style="37" customWidth="1"/>
    <col min="8458" max="8458" width="10.875" style="37" customWidth="1"/>
    <col min="8459" max="8460" width="11.125" style="37" bestFit="1" customWidth="1"/>
    <col min="8461" max="8461" width="9" style="37" customWidth="1"/>
    <col min="8462" max="8704" width="12.5" style="37"/>
    <col min="8705" max="8705" width="18.5" style="37" customWidth="1"/>
    <col min="8706" max="8712" width="9" style="37" customWidth="1"/>
    <col min="8713" max="8713" width="9.75" style="37" customWidth="1"/>
    <col min="8714" max="8714" width="10.875" style="37" customWidth="1"/>
    <col min="8715" max="8716" width="11.125" style="37" bestFit="1" customWidth="1"/>
    <col min="8717" max="8717" width="9" style="37" customWidth="1"/>
    <col min="8718" max="8960" width="12.5" style="37"/>
    <col min="8961" max="8961" width="18.5" style="37" customWidth="1"/>
    <col min="8962" max="8968" width="9" style="37" customWidth="1"/>
    <col min="8969" max="8969" width="9.75" style="37" customWidth="1"/>
    <col min="8970" max="8970" width="10.875" style="37" customWidth="1"/>
    <col min="8971" max="8972" width="11.125" style="37" bestFit="1" customWidth="1"/>
    <col min="8973" max="8973" width="9" style="37" customWidth="1"/>
    <col min="8974" max="9216" width="12.5" style="37"/>
    <col min="9217" max="9217" width="18.5" style="37" customWidth="1"/>
    <col min="9218" max="9224" width="9" style="37" customWidth="1"/>
    <col min="9225" max="9225" width="9.75" style="37" customWidth="1"/>
    <col min="9226" max="9226" width="10.875" style="37" customWidth="1"/>
    <col min="9227" max="9228" width="11.125" style="37" bestFit="1" customWidth="1"/>
    <col min="9229" max="9229" width="9" style="37" customWidth="1"/>
    <col min="9230" max="9472" width="12.5" style="37"/>
    <col min="9473" max="9473" width="18.5" style="37" customWidth="1"/>
    <col min="9474" max="9480" width="9" style="37" customWidth="1"/>
    <col min="9481" max="9481" width="9.75" style="37" customWidth="1"/>
    <col min="9482" max="9482" width="10.875" style="37" customWidth="1"/>
    <col min="9483" max="9484" width="11.125" style="37" bestFit="1" customWidth="1"/>
    <col min="9485" max="9485" width="9" style="37" customWidth="1"/>
    <col min="9486" max="9728" width="12.5" style="37"/>
    <col min="9729" max="9729" width="18.5" style="37" customWidth="1"/>
    <col min="9730" max="9736" width="9" style="37" customWidth="1"/>
    <col min="9737" max="9737" width="9.75" style="37" customWidth="1"/>
    <col min="9738" max="9738" width="10.875" style="37" customWidth="1"/>
    <col min="9739" max="9740" width="11.125" style="37" bestFit="1" customWidth="1"/>
    <col min="9741" max="9741" width="9" style="37" customWidth="1"/>
    <col min="9742" max="9984" width="12.5" style="37"/>
    <col min="9985" max="9985" width="18.5" style="37" customWidth="1"/>
    <col min="9986" max="9992" width="9" style="37" customWidth="1"/>
    <col min="9993" max="9993" width="9.75" style="37" customWidth="1"/>
    <col min="9994" max="9994" width="10.875" style="37" customWidth="1"/>
    <col min="9995" max="9996" width="11.125" style="37" bestFit="1" customWidth="1"/>
    <col min="9997" max="9997" width="9" style="37" customWidth="1"/>
    <col min="9998" max="10240" width="12.5" style="37"/>
    <col min="10241" max="10241" width="18.5" style="37" customWidth="1"/>
    <col min="10242" max="10248" width="9" style="37" customWidth="1"/>
    <col min="10249" max="10249" width="9.75" style="37" customWidth="1"/>
    <col min="10250" max="10250" width="10.875" style="37" customWidth="1"/>
    <col min="10251" max="10252" width="11.125" style="37" bestFit="1" customWidth="1"/>
    <col min="10253" max="10253" width="9" style="37" customWidth="1"/>
    <col min="10254" max="10496" width="12.5" style="37"/>
    <col min="10497" max="10497" width="18.5" style="37" customWidth="1"/>
    <col min="10498" max="10504" width="9" style="37" customWidth="1"/>
    <col min="10505" max="10505" width="9.75" style="37" customWidth="1"/>
    <col min="10506" max="10506" width="10.875" style="37" customWidth="1"/>
    <col min="10507" max="10508" width="11.125" style="37" bestFit="1" customWidth="1"/>
    <col min="10509" max="10509" width="9" style="37" customWidth="1"/>
    <col min="10510" max="10752" width="12.5" style="37"/>
    <col min="10753" max="10753" width="18.5" style="37" customWidth="1"/>
    <col min="10754" max="10760" width="9" style="37" customWidth="1"/>
    <col min="10761" max="10761" width="9.75" style="37" customWidth="1"/>
    <col min="10762" max="10762" width="10.875" style="37" customWidth="1"/>
    <col min="10763" max="10764" width="11.125" style="37" bestFit="1" customWidth="1"/>
    <col min="10765" max="10765" width="9" style="37" customWidth="1"/>
    <col min="10766" max="11008" width="12.5" style="37"/>
    <col min="11009" max="11009" width="18.5" style="37" customWidth="1"/>
    <col min="11010" max="11016" width="9" style="37" customWidth="1"/>
    <col min="11017" max="11017" width="9.75" style="37" customWidth="1"/>
    <col min="11018" max="11018" width="10.875" style="37" customWidth="1"/>
    <col min="11019" max="11020" width="11.125" style="37" bestFit="1" customWidth="1"/>
    <col min="11021" max="11021" width="9" style="37" customWidth="1"/>
    <col min="11022" max="11264" width="12.5" style="37"/>
    <col min="11265" max="11265" width="18.5" style="37" customWidth="1"/>
    <col min="11266" max="11272" width="9" style="37" customWidth="1"/>
    <col min="11273" max="11273" width="9.75" style="37" customWidth="1"/>
    <col min="11274" max="11274" width="10.875" style="37" customWidth="1"/>
    <col min="11275" max="11276" width="11.125" style="37" bestFit="1" customWidth="1"/>
    <col min="11277" max="11277" width="9" style="37" customWidth="1"/>
    <col min="11278" max="11520" width="12.5" style="37"/>
    <col min="11521" max="11521" width="18.5" style="37" customWidth="1"/>
    <col min="11522" max="11528" width="9" style="37" customWidth="1"/>
    <col min="11529" max="11529" width="9.75" style="37" customWidth="1"/>
    <col min="11530" max="11530" width="10.875" style="37" customWidth="1"/>
    <col min="11531" max="11532" width="11.125" style="37" bestFit="1" customWidth="1"/>
    <col min="11533" max="11533" width="9" style="37" customWidth="1"/>
    <col min="11534" max="11776" width="12.5" style="37"/>
    <col min="11777" max="11777" width="18.5" style="37" customWidth="1"/>
    <col min="11778" max="11784" width="9" style="37" customWidth="1"/>
    <col min="11785" max="11785" width="9.75" style="37" customWidth="1"/>
    <col min="11786" max="11786" width="10.875" style="37" customWidth="1"/>
    <col min="11787" max="11788" width="11.125" style="37" bestFit="1" customWidth="1"/>
    <col min="11789" max="11789" width="9" style="37" customWidth="1"/>
    <col min="11790" max="12032" width="12.5" style="37"/>
    <col min="12033" max="12033" width="18.5" style="37" customWidth="1"/>
    <col min="12034" max="12040" width="9" style="37" customWidth="1"/>
    <col min="12041" max="12041" width="9.75" style="37" customWidth="1"/>
    <col min="12042" max="12042" width="10.875" style="37" customWidth="1"/>
    <col min="12043" max="12044" width="11.125" style="37" bestFit="1" customWidth="1"/>
    <col min="12045" max="12045" width="9" style="37" customWidth="1"/>
    <col min="12046" max="12288" width="12.5" style="37"/>
    <col min="12289" max="12289" width="18.5" style="37" customWidth="1"/>
    <col min="12290" max="12296" width="9" style="37" customWidth="1"/>
    <col min="12297" max="12297" width="9.75" style="37" customWidth="1"/>
    <col min="12298" max="12298" width="10.875" style="37" customWidth="1"/>
    <col min="12299" max="12300" width="11.125" style="37" bestFit="1" customWidth="1"/>
    <col min="12301" max="12301" width="9" style="37" customWidth="1"/>
    <col min="12302" max="12544" width="12.5" style="37"/>
    <col min="12545" max="12545" width="18.5" style="37" customWidth="1"/>
    <col min="12546" max="12552" width="9" style="37" customWidth="1"/>
    <col min="12553" max="12553" width="9.75" style="37" customWidth="1"/>
    <col min="12554" max="12554" width="10.875" style="37" customWidth="1"/>
    <col min="12555" max="12556" width="11.125" style="37" bestFit="1" customWidth="1"/>
    <col min="12557" max="12557" width="9" style="37" customWidth="1"/>
    <col min="12558" max="12800" width="12.5" style="37"/>
    <col min="12801" max="12801" width="18.5" style="37" customWidth="1"/>
    <col min="12802" max="12808" width="9" style="37" customWidth="1"/>
    <col min="12809" max="12809" width="9.75" style="37" customWidth="1"/>
    <col min="12810" max="12810" width="10.875" style="37" customWidth="1"/>
    <col min="12811" max="12812" width="11.125" style="37" bestFit="1" customWidth="1"/>
    <col min="12813" max="12813" width="9" style="37" customWidth="1"/>
    <col min="12814" max="13056" width="12.5" style="37"/>
    <col min="13057" max="13057" width="18.5" style="37" customWidth="1"/>
    <col min="13058" max="13064" width="9" style="37" customWidth="1"/>
    <col min="13065" max="13065" width="9.75" style="37" customWidth="1"/>
    <col min="13066" max="13066" width="10.875" style="37" customWidth="1"/>
    <col min="13067" max="13068" width="11.125" style="37" bestFit="1" customWidth="1"/>
    <col min="13069" max="13069" width="9" style="37" customWidth="1"/>
    <col min="13070" max="13312" width="12.5" style="37"/>
    <col min="13313" max="13313" width="18.5" style="37" customWidth="1"/>
    <col min="13314" max="13320" width="9" style="37" customWidth="1"/>
    <col min="13321" max="13321" width="9.75" style="37" customWidth="1"/>
    <col min="13322" max="13322" width="10.875" style="37" customWidth="1"/>
    <col min="13323" max="13324" width="11.125" style="37" bestFit="1" customWidth="1"/>
    <col min="13325" max="13325" width="9" style="37" customWidth="1"/>
    <col min="13326" max="13568" width="12.5" style="37"/>
    <col min="13569" max="13569" width="18.5" style="37" customWidth="1"/>
    <col min="13570" max="13576" width="9" style="37" customWidth="1"/>
    <col min="13577" max="13577" width="9.75" style="37" customWidth="1"/>
    <col min="13578" max="13578" width="10.875" style="37" customWidth="1"/>
    <col min="13579" max="13580" width="11.125" style="37" bestFit="1" customWidth="1"/>
    <col min="13581" max="13581" width="9" style="37" customWidth="1"/>
    <col min="13582" max="13824" width="12.5" style="37"/>
    <col min="13825" max="13825" width="18.5" style="37" customWidth="1"/>
    <col min="13826" max="13832" width="9" style="37" customWidth="1"/>
    <col min="13833" max="13833" width="9.75" style="37" customWidth="1"/>
    <col min="13834" max="13834" width="10.875" style="37" customWidth="1"/>
    <col min="13835" max="13836" width="11.125" style="37" bestFit="1" customWidth="1"/>
    <col min="13837" max="13837" width="9" style="37" customWidth="1"/>
    <col min="13838" max="14080" width="12.5" style="37"/>
    <col min="14081" max="14081" width="18.5" style="37" customWidth="1"/>
    <col min="14082" max="14088" width="9" style="37" customWidth="1"/>
    <col min="14089" max="14089" width="9.75" style="37" customWidth="1"/>
    <col min="14090" max="14090" width="10.875" style="37" customWidth="1"/>
    <col min="14091" max="14092" width="11.125" style="37" bestFit="1" customWidth="1"/>
    <col min="14093" max="14093" width="9" style="37" customWidth="1"/>
    <col min="14094" max="14336" width="12.5" style="37"/>
    <col min="14337" max="14337" width="18.5" style="37" customWidth="1"/>
    <col min="14338" max="14344" width="9" style="37" customWidth="1"/>
    <col min="14345" max="14345" width="9.75" style="37" customWidth="1"/>
    <col min="14346" max="14346" width="10.875" style="37" customWidth="1"/>
    <col min="14347" max="14348" width="11.125" style="37" bestFit="1" customWidth="1"/>
    <col min="14349" max="14349" width="9" style="37" customWidth="1"/>
    <col min="14350" max="14592" width="12.5" style="37"/>
    <col min="14593" max="14593" width="18.5" style="37" customWidth="1"/>
    <col min="14594" max="14600" width="9" style="37" customWidth="1"/>
    <col min="14601" max="14601" width="9.75" style="37" customWidth="1"/>
    <col min="14602" max="14602" width="10.875" style="37" customWidth="1"/>
    <col min="14603" max="14604" width="11.125" style="37" bestFit="1" customWidth="1"/>
    <col min="14605" max="14605" width="9" style="37" customWidth="1"/>
    <col min="14606" max="14848" width="12.5" style="37"/>
    <col min="14849" max="14849" width="18.5" style="37" customWidth="1"/>
    <col min="14850" max="14856" width="9" style="37" customWidth="1"/>
    <col min="14857" max="14857" width="9.75" style="37" customWidth="1"/>
    <col min="14858" max="14858" width="10.875" style="37" customWidth="1"/>
    <col min="14859" max="14860" width="11.125" style="37" bestFit="1" customWidth="1"/>
    <col min="14861" max="14861" width="9" style="37" customWidth="1"/>
    <col min="14862" max="15104" width="12.5" style="37"/>
    <col min="15105" max="15105" width="18.5" style="37" customWidth="1"/>
    <col min="15106" max="15112" width="9" style="37" customWidth="1"/>
    <col min="15113" max="15113" width="9.75" style="37" customWidth="1"/>
    <col min="15114" max="15114" width="10.875" style="37" customWidth="1"/>
    <col min="15115" max="15116" width="11.125" style="37" bestFit="1" customWidth="1"/>
    <col min="15117" max="15117" width="9" style="37" customWidth="1"/>
    <col min="15118" max="15360" width="12.5" style="37"/>
    <col min="15361" max="15361" width="18.5" style="37" customWidth="1"/>
    <col min="15362" max="15368" width="9" style="37" customWidth="1"/>
    <col min="15369" max="15369" width="9.75" style="37" customWidth="1"/>
    <col min="15370" max="15370" width="10.875" style="37" customWidth="1"/>
    <col min="15371" max="15372" width="11.125" style="37" bestFit="1" customWidth="1"/>
    <col min="15373" max="15373" width="9" style="37" customWidth="1"/>
    <col min="15374" max="15616" width="12.5" style="37"/>
    <col min="15617" max="15617" width="18.5" style="37" customWidth="1"/>
    <col min="15618" max="15624" width="9" style="37" customWidth="1"/>
    <col min="15625" max="15625" width="9.75" style="37" customWidth="1"/>
    <col min="15626" max="15626" width="10.875" style="37" customWidth="1"/>
    <col min="15627" max="15628" width="11.125" style="37" bestFit="1" customWidth="1"/>
    <col min="15629" max="15629" width="9" style="37" customWidth="1"/>
    <col min="15630" max="15872" width="12.5" style="37"/>
    <col min="15873" max="15873" width="18.5" style="37" customWidth="1"/>
    <col min="15874" max="15880" width="9" style="37" customWidth="1"/>
    <col min="15881" max="15881" width="9.75" style="37" customWidth="1"/>
    <col min="15882" max="15882" width="10.875" style="37" customWidth="1"/>
    <col min="15883" max="15884" width="11.125" style="37" bestFit="1" customWidth="1"/>
    <col min="15885" max="15885" width="9" style="37" customWidth="1"/>
    <col min="15886" max="16128" width="12.5" style="37"/>
    <col min="16129" max="16129" width="18.5" style="37" customWidth="1"/>
    <col min="16130" max="16136" width="9" style="37" customWidth="1"/>
    <col min="16137" max="16137" width="9.75" style="37" customWidth="1"/>
    <col min="16138" max="16138" width="10.875" style="37" customWidth="1"/>
    <col min="16139" max="16140" width="11.125" style="37" bestFit="1" customWidth="1"/>
    <col min="16141" max="16141" width="9" style="37" customWidth="1"/>
    <col min="16142" max="16384" width="12.5" style="37"/>
  </cols>
  <sheetData>
    <row r="1" spans="1:13" ht="17.25">
      <c r="A1" s="251" t="s">
        <v>348</v>
      </c>
      <c r="L1" s="38" t="s">
        <v>64</v>
      </c>
    </row>
    <row r="2" spans="1:13" ht="14.2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111"/>
      <c r="M2" s="42" t="s">
        <v>328</v>
      </c>
    </row>
    <row r="3" spans="1:13">
      <c r="A3" s="43" t="s">
        <v>152</v>
      </c>
      <c r="B3" s="445" t="s">
        <v>81</v>
      </c>
      <c r="C3" s="447" t="s">
        <v>153</v>
      </c>
      <c r="D3" s="449"/>
      <c r="E3" s="449"/>
      <c r="F3" s="449"/>
      <c r="G3" s="112" t="s">
        <v>154</v>
      </c>
      <c r="H3" s="113"/>
      <c r="I3" s="113"/>
      <c r="J3" s="114"/>
      <c r="K3" s="44" t="s">
        <v>85</v>
      </c>
      <c r="L3" s="45" t="s">
        <v>86</v>
      </c>
      <c r="M3" s="115" t="s">
        <v>87</v>
      </c>
    </row>
    <row r="4" spans="1:13" ht="24.75" customHeight="1">
      <c r="A4" s="47" t="s">
        <v>155</v>
      </c>
      <c r="B4" s="446"/>
      <c r="C4" s="48" t="s">
        <v>91</v>
      </c>
      <c r="D4" s="48" t="s">
        <v>92</v>
      </c>
      <c r="E4" s="48" t="s">
        <v>93</v>
      </c>
      <c r="F4" s="48" t="s">
        <v>94</v>
      </c>
      <c r="G4" s="116" t="s">
        <v>95</v>
      </c>
      <c r="H4" s="117" t="s">
        <v>96</v>
      </c>
      <c r="I4" s="118" t="s">
        <v>97</v>
      </c>
      <c r="J4" s="119" t="s">
        <v>98</v>
      </c>
      <c r="K4" s="54" t="s">
        <v>99</v>
      </c>
      <c r="L4" s="54" t="s">
        <v>156</v>
      </c>
      <c r="M4" s="120" t="s">
        <v>101</v>
      </c>
    </row>
    <row r="5" spans="1:13" ht="15" customHeight="1">
      <c r="A5" s="55"/>
      <c r="B5" s="56" t="s">
        <v>102</v>
      </c>
      <c r="C5" s="57" t="s">
        <v>102</v>
      </c>
      <c r="D5" s="57" t="s">
        <v>102</v>
      </c>
      <c r="E5" s="57" t="s">
        <v>102</v>
      </c>
      <c r="F5" s="57" t="s">
        <v>102</v>
      </c>
      <c r="G5" s="60" t="s">
        <v>103</v>
      </c>
      <c r="H5" s="59" t="s">
        <v>103</v>
      </c>
      <c r="I5" s="60" t="s">
        <v>103</v>
      </c>
      <c r="J5" s="60" t="s">
        <v>103</v>
      </c>
      <c r="K5" s="57" t="s">
        <v>102</v>
      </c>
      <c r="L5" s="57" t="s">
        <v>102</v>
      </c>
      <c r="M5" s="80" t="s">
        <v>104</v>
      </c>
    </row>
    <row r="6" spans="1:13" ht="15" customHeight="1">
      <c r="A6" s="61" t="s">
        <v>19</v>
      </c>
      <c r="B6" s="62">
        <f>SUM(B7:B22)</f>
        <v>2922</v>
      </c>
      <c r="C6" s="121">
        <f t="shared" ref="C6:G6" si="0">SUM(C7:C22)</f>
        <v>19</v>
      </c>
      <c r="D6" s="121">
        <f t="shared" si="0"/>
        <v>18</v>
      </c>
      <c r="E6" s="121">
        <f t="shared" si="0"/>
        <v>1</v>
      </c>
      <c r="F6" s="121">
        <f t="shared" si="0"/>
        <v>0</v>
      </c>
      <c r="G6" s="121">
        <f t="shared" si="0"/>
        <v>43</v>
      </c>
      <c r="H6" s="121">
        <v>2</v>
      </c>
      <c r="I6" s="121">
        <v>41</v>
      </c>
      <c r="J6" s="317">
        <v>0.01</v>
      </c>
      <c r="K6" s="121">
        <f>SUM(K7:K22)</f>
        <v>319</v>
      </c>
      <c r="L6" s="121">
        <f>SUM(L7:L22)</f>
        <v>594</v>
      </c>
      <c r="M6" s="122">
        <v>0.65</v>
      </c>
    </row>
    <row r="7" spans="1:13" ht="15" customHeight="1">
      <c r="A7" s="66" t="s">
        <v>105</v>
      </c>
      <c r="B7" s="67">
        <v>258</v>
      </c>
      <c r="C7" s="67">
        <v>3</v>
      </c>
      <c r="D7" s="67">
        <v>2</v>
      </c>
      <c r="E7" s="67">
        <v>1</v>
      </c>
      <c r="F7" s="67">
        <v>0</v>
      </c>
      <c r="G7" s="123">
        <v>8</v>
      </c>
      <c r="H7" s="67">
        <v>2</v>
      </c>
      <c r="I7" s="67">
        <v>6</v>
      </c>
      <c r="J7" s="124">
        <v>0.03</v>
      </c>
      <c r="K7" s="67">
        <v>36</v>
      </c>
      <c r="L7" s="67">
        <v>63</v>
      </c>
      <c r="M7" s="124">
        <v>1.1599999999999999</v>
      </c>
    </row>
    <row r="8" spans="1:13" ht="15" customHeight="1">
      <c r="A8" s="66" t="s">
        <v>3</v>
      </c>
      <c r="B8" s="67">
        <v>119</v>
      </c>
      <c r="C8" s="67">
        <v>0</v>
      </c>
      <c r="D8" s="67">
        <v>0</v>
      </c>
      <c r="E8" s="67">
        <v>0</v>
      </c>
      <c r="F8" s="67">
        <v>0</v>
      </c>
      <c r="G8" s="123">
        <v>0</v>
      </c>
      <c r="H8" s="67">
        <v>0</v>
      </c>
      <c r="I8" s="67">
        <v>0</v>
      </c>
      <c r="J8" s="124">
        <v>0</v>
      </c>
      <c r="K8" s="67">
        <v>10</v>
      </c>
      <c r="L8" s="67">
        <v>33</v>
      </c>
      <c r="M8" s="124">
        <v>0</v>
      </c>
    </row>
    <row r="9" spans="1:13" ht="15" customHeight="1">
      <c r="A9" s="66" t="s">
        <v>4</v>
      </c>
      <c r="B9" s="67">
        <v>143</v>
      </c>
      <c r="C9" s="67">
        <v>2</v>
      </c>
      <c r="D9" s="67">
        <v>2</v>
      </c>
      <c r="E9" s="67">
        <v>0</v>
      </c>
      <c r="F9" s="67">
        <v>0</v>
      </c>
      <c r="G9" s="123">
        <v>2</v>
      </c>
      <c r="H9" s="67">
        <v>0</v>
      </c>
      <c r="I9" s="67">
        <v>2</v>
      </c>
      <c r="J9" s="124">
        <v>0.01</v>
      </c>
      <c r="K9" s="67">
        <v>6</v>
      </c>
      <c r="L9" s="67">
        <v>44</v>
      </c>
      <c r="M9" s="124">
        <v>1.4</v>
      </c>
    </row>
    <row r="10" spans="1:13" ht="15" customHeight="1">
      <c r="A10" s="66" t="s">
        <v>5</v>
      </c>
      <c r="B10" s="67">
        <v>257</v>
      </c>
      <c r="C10" s="67">
        <v>0</v>
      </c>
      <c r="D10" s="67">
        <v>0</v>
      </c>
      <c r="E10" s="67">
        <v>0</v>
      </c>
      <c r="F10" s="67">
        <v>0</v>
      </c>
      <c r="G10" s="123">
        <v>0</v>
      </c>
      <c r="H10" s="67">
        <v>0</v>
      </c>
      <c r="I10" s="67">
        <v>0</v>
      </c>
      <c r="J10" s="124">
        <v>0</v>
      </c>
      <c r="K10" s="67">
        <v>20</v>
      </c>
      <c r="L10" s="67">
        <v>37</v>
      </c>
      <c r="M10" s="124">
        <v>0</v>
      </c>
    </row>
    <row r="11" spans="1:13" ht="15" customHeight="1">
      <c r="A11" s="66" t="s">
        <v>106</v>
      </c>
      <c r="B11" s="67">
        <v>84</v>
      </c>
      <c r="C11" s="67">
        <v>0</v>
      </c>
      <c r="D11" s="67">
        <v>0</v>
      </c>
      <c r="E11" s="67">
        <v>0</v>
      </c>
      <c r="F11" s="67">
        <v>0</v>
      </c>
      <c r="G11" s="123">
        <v>0</v>
      </c>
      <c r="H11" s="67">
        <v>0</v>
      </c>
      <c r="I11" s="67">
        <v>0</v>
      </c>
      <c r="J11" s="124">
        <v>0</v>
      </c>
      <c r="K11" s="67">
        <v>13</v>
      </c>
      <c r="L11" s="67">
        <v>13</v>
      </c>
      <c r="M11" s="124">
        <v>0</v>
      </c>
    </row>
    <row r="12" spans="1:13" ht="15" customHeight="1">
      <c r="A12" s="66" t="s">
        <v>7</v>
      </c>
      <c r="B12" s="67">
        <v>105</v>
      </c>
      <c r="C12" s="67">
        <v>1</v>
      </c>
      <c r="D12" s="67">
        <v>1</v>
      </c>
      <c r="E12" s="67">
        <v>0</v>
      </c>
      <c r="F12" s="67">
        <v>0</v>
      </c>
      <c r="G12" s="123">
        <v>1</v>
      </c>
      <c r="H12" s="67">
        <v>0</v>
      </c>
      <c r="I12" s="67">
        <v>1</v>
      </c>
      <c r="J12" s="124">
        <v>0.01</v>
      </c>
      <c r="K12" s="67">
        <v>3</v>
      </c>
      <c r="L12" s="67">
        <v>9</v>
      </c>
      <c r="M12" s="124">
        <v>0.95</v>
      </c>
    </row>
    <row r="13" spans="1:13" ht="15" customHeight="1">
      <c r="A13" s="66" t="s">
        <v>107</v>
      </c>
      <c r="B13" s="67">
        <v>133</v>
      </c>
      <c r="C13" s="67">
        <v>1</v>
      </c>
      <c r="D13" s="67">
        <v>1</v>
      </c>
      <c r="E13" s="67">
        <v>0</v>
      </c>
      <c r="F13" s="67">
        <v>0</v>
      </c>
      <c r="G13" s="123">
        <v>2</v>
      </c>
      <c r="H13" s="67">
        <v>0</v>
      </c>
      <c r="I13" s="67">
        <v>2</v>
      </c>
      <c r="J13" s="124">
        <v>0.02</v>
      </c>
      <c r="K13" s="67">
        <v>5</v>
      </c>
      <c r="L13" s="67">
        <v>22</v>
      </c>
      <c r="M13" s="124">
        <v>0.75</v>
      </c>
    </row>
    <row r="14" spans="1:13" ht="15" customHeight="1">
      <c r="A14" s="66" t="s">
        <v>108</v>
      </c>
      <c r="B14" s="67">
        <v>150</v>
      </c>
      <c r="C14" s="67">
        <v>0</v>
      </c>
      <c r="D14" s="67">
        <v>0</v>
      </c>
      <c r="E14" s="67">
        <v>0</v>
      </c>
      <c r="F14" s="67">
        <v>0</v>
      </c>
      <c r="G14" s="123">
        <v>0</v>
      </c>
      <c r="H14" s="67">
        <v>0</v>
      </c>
      <c r="I14" s="67">
        <v>0</v>
      </c>
      <c r="J14" s="124">
        <v>0</v>
      </c>
      <c r="K14" s="67">
        <v>18</v>
      </c>
      <c r="L14" s="67">
        <v>41</v>
      </c>
      <c r="M14" s="124">
        <v>0</v>
      </c>
    </row>
    <row r="15" spans="1:13" ht="15" customHeight="1">
      <c r="A15" s="66" t="s">
        <v>109</v>
      </c>
      <c r="B15" s="67">
        <v>68</v>
      </c>
      <c r="C15" s="67">
        <v>1</v>
      </c>
      <c r="D15" s="67">
        <v>1</v>
      </c>
      <c r="E15" s="67">
        <v>0</v>
      </c>
      <c r="F15" s="67">
        <v>0</v>
      </c>
      <c r="G15" s="123">
        <v>1</v>
      </c>
      <c r="H15" s="67">
        <v>0</v>
      </c>
      <c r="I15" s="67">
        <v>1</v>
      </c>
      <c r="J15" s="124">
        <v>0.01</v>
      </c>
      <c r="K15" s="67">
        <v>2</v>
      </c>
      <c r="L15" s="67">
        <v>2</v>
      </c>
      <c r="M15" s="124">
        <v>1.47</v>
      </c>
    </row>
    <row r="16" spans="1:13" ht="15" customHeight="1">
      <c r="A16" s="66" t="s">
        <v>110</v>
      </c>
      <c r="B16" s="67">
        <v>280</v>
      </c>
      <c r="C16" s="67">
        <v>1</v>
      </c>
      <c r="D16" s="67">
        <v>1</v>
      </c>
      <c r="E16" s="67">
        <v>0</v>
      </c>
      <c r="F16" s="67">
        <v>0</v>
      </c>
      <c r="G16" s="123">
        <v>1</v>
      </c>
      <c r="H16" s="67">
        <v>0</v>
      </c>
      <c r="I16" s="67">
        <v>1</v>
      </c>
      <c r="J16" s="124">
        <v>0</v>
      </c>
      <c r="K16" s="67">
        <v>49</v>
      </c>
      <c r="L16" s="67">
        <v>51</v>
      </c>
      <c r="M16" s="124">
        <v>0.36</v>
      </c>
    </row>
    <row r="17" spans="1:13" ht="15" customHeight="1">
      <c r="A17" s="66" t="s">
        <v>12</v>
      </c>
      <c r="B17" s="67">
        <v>207</v>
      </c>
      <c r="C17" s="67">
        <v>1</v>
      </c>
      <c r="D17" s="67">
        <v>1</v>
      </c>
      <c r="E17" s="67">
        <v>0</v>
      </c>
      <c r="F17" s="67">
        <v>0</v>
      </c>
      <c r="G17" s="123">
        <v>2</v>
      </c>
      <c r="H17" s="67">
        <v>0</v>
      </c>
      <c r="I17" s="67">
        <v>2</v>
      </c>
      <c r="J17" s="124">
        <v>0.01</v>
      </c>
      <c r="K17" s="67">
        <v>33</v>
      </c>
      <c r="L17" s="67">
        <v>30</v>
      </c>
      <c r="M17" s="124">
        <v>0.48</v>
      </c>
    </row>
    <row r="18" spans="1:13" ht="15" customHeight="1">
      <c r="A18" s="66" t="s">
        <v>13</v>
      </c>
      <c r="B18" s="67">
        <v>250</v>
      </c>
      <c r="C18" s="67">
        <v>7</v>
      </c>
      <c r="D18" s="67">
        <v>7</v>
      </c>
      <c r="E18" s="67">
        <v>0</v>
      </c>
      <c r="F18" s="67">
        <v>0</v>
      </c>
      <c r="G18" s="123">
        <v>22</v>
      </c>
      <c r="H18" s="67">
        <v>0</v>
      </c>
      <c r="I18" s="67">
        <v>22</v>
      </c>
      <c r="J18" s="124">
        <v>0.09</v>
      </c>
      <c r="K18" s="67">
        <v>26</v>
      </c>
      <c r="L18" s="67">
        <v>26</v>
      </c>
      <c r="M18" s="124">
        <v>2.8</v>
      </c>
    </row>
    <row r="19" spans="1:13" ht="15" customHeight="1">
      <c r="A19" s="66" t="s">
        <v>111</v>
      </c>
      <c r="B19" s="67">
        <v>160</v>
      </c>
      <c r="C19" s="67">
        <v>0</v>
      </c>
      <c r="D19" s="67">
        <v>0</v>
      </c>
      <c r="E19" s="67">
        <v>0</v>
      </c>
      <c r="F19" s="67">
        <v>0</v>
      </c>
      <c r="G19" s="123">
        <v>0</v>
      </c>
      <c r="H19" s="67">
        <v>0</v>
      </c>
      <c r="I19" s="67">
        <v>0</v>
      </c>
      <c r="J19" s="124">
        <v>0</v>
      </c>
      <c r="K19" s="67">
        <v>20</v>
      </c>
      <c r="L19" s="67">
        <v>49</v>
      </c>
      <c r="M19" s="124">
        <v>0</v>
      </c>
    </row>
    <row r="20" spans="1:13" ht="15" customHeight="1">
      <c r="A20" s="66" t="s">
        <v>15</v>
      </c>
      <c r="B20" s="67">
        <v>271</v>
      </c>
      <c r="C20" s="67">
        <v>1</v>
      </c>
      <c r="D20" s="67">
        <v>1</v>
      </c>
      <c r="E20" s="67">
        <v>0</v>
      </c>
      <c r="F20" s="67">
        <v>0</v>
      </c>
      <c r="G20" s="123">
        <v>2</v>
      </c>
      <c r="H20" s="67">
        <v>0</v>
      </c>
      <c r="I20" s="67">
        <v>2</v>
      </c>
      <c r="J20" s="124">
        <v>0.01</v>
      </c>
      <c r="K20" s="67">
        <v>47</v>
      </c>
      <c r="L20" s="67">
        <v>95</v>
      </c>
      <c r="M20" s="124">
        <v>0.37</v>
      </c>
    </row>
    <row r="21" spans="1:13" ht="15" customHeight="1">
      <c r="A21" s="66" t="s">
        <v>112</v>
      </c>
      <c r="B21" s="67">
        <v>304</v>
      </c>
      <c r="C21" s="67">
        <v>1</v>
      </c>
      <c r="D21" s="67">
        <v>1</v>
      </c>
      <c r="E21" s="67">
        <v>0</v>
      </c>
      <c r="F21" s="67">
        <v>0</v>
      </c>
      <c r="G21" s="123">
        <v>2</v>
      </c>
      <c r="H21" s="67">
        <v>0</v>
      </c>
      <c r="I21" s="67">
        <v>2</v>
      </c>
      <c r="J21" s="124">
        <v>0.01</v>
      </c>
      <c r="K21" s="67">
        <v>19</v>
      </c>
      <c r="L21" s="67">
        <v>55</v>
      </c>
      <c r="M21" s="124">
        <v>0.33</v>
      </c>
    </row>
    <row r="22" spans="1:13" ht="15" customHeight="1" thickBot="1">
      <c r="A22" s="70" t="s">
        <v>113</v>
      </c>
      <c r="B22" s="125">
        <v>133</v>
      </c>
      <c r="C22" s="71">
        <v>0</v>
      </c>
      <c r="D22" s="71">
        <v>0</v>
      </c>
      <c r="E22" s="71">
        <v>0</v>
      </c>
      <c r="F22" s="71">
        <v>0</v>
      </c>
      <c r="G22" s="126">
        <v>0</v>
      </c>
      <c r="H22" s="71">
        <v>0</v>
      </c>
      <c r="I22" s="71">
        <v>0</v>
      </c>
      <c r="J22" s="127">
        <v>0</v>
      </c>
      <c r="K22" s="71">
        <v>12</v>
      </c>
      <c r="L22" s="71">
        <v>24</v>
      </c>
      <c r="M22" s="127">
        <v>0</v>
      </c>
    </row>
    <row r="23" spans="1:13" ht="10.5" customHeight="1">
      <c r="E23" s="76"/>
    </row>
    <row r="32" spans="1:13">
      <c r="A32" s="79"/>
    </row>
  </sheetData>
  <mergeCells count="2">
    <mergeCell ref="B3:B4"/>
    <mergeCell ref="C3:F3"/>
  </mergeCells>
  <phoneticPr fontId="2"/>
  <pageMargins left="0.25" right="0.25" top="0.75" bottom="0.75" header="0.3" footer="0.3"/>
  <pageSetup paperSize="9" orientation="landscape" r:id="rId1"/>
  <headerFooter alignWithMargins="0">
    <oddHeader>&amp;L</oddHeader>
    <oddFooter>&amp;L</oddFooter>
  </headerFooter>
  <colBreaks count="1" manualBreakCount="1">
    <brk id="8" max="21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1"/>
  <sheetViews>
    <sheetView showGridLines="0" zoomScaleNormal="100" zoomScaleSheetLayoutView="100" workbookViewId="0"/>
  </sheetViews>
  <sheetFormatPr defaultColWidth="12.5" defaultRowHeight="17.25"/>
  <cols>
    <col min="1" max="1" width="8.375" style="1" customWidth="1"/>
    <col min="2" max="3" width="6.75" style="1" customWidth="1"/>
    <col min="4" max="6" width="26.125" style="1" customWidth="1"/>
    <col min="7" max="10" width="6.75" style="1" customWidth="1"/>
    <col min="11" max="225" width="12.5" style="1" customWidth="1"/>
    <col min="226" max="256" width="12.5" style="1"/>
    <col min="257" max="257" width="8.375" style="1" customWidth="1"/>
    <col min="258" max="266" width="6.75" style="1" customWidth="1"/>
    <col min="267" max="481" width="12.5" style="1" customWidth="1"/>
    <col min="482" max="512" width="12.5" style="1"/>
    <col min="513" max="513" width="8.375" style="1" customWidth="1"/>
    <col min="514" max="522" width="6.75" style="1" customWidth="1"/>
    <col min="523" max="737" width="12.5" style="1" customWidth="1"/>
    <col min="738" max="768" width="12.5" style="1"/>
    <col min="769" max="769" width="8.375" style="1" customWidth="1"/>
    <col min="770" max="778" width="6.75" style="1" customWidth="1"/>
    <col min="779" max="993" width="12.5" style="1" customWidth="1"/>
    <col min="994" max="1024" width="12.5" style="1"/>
    <col min="1025" max="1025" width="8.375" style="1" customWidth="1"/>
    <col min="1026" max="1034" width="6.75" style="1" customWidth="1"/>
    <col min="1035" max="1249" width="12.5" style="1" customWidth="1"/>
    <col min="1250" max="1280" width="12.5" style="1"/>
    <col min="1281" max="1281" width="8.375" style="1" customWidth="1"/>
    <col min="1282" max="1290" width="6.75" style="1" customWidth="1"/>
    <col min="1291" max="1505" width="12.5" style="1" customWidth="1"/>
    <col min="1506" max="1536" width="12.5" style="1"/>
    <col min="1537" max="1537" width="8.375" style="1" customWidth="1"/>
    <col min="1538" max="1546" width="6.75" style="1" customWidth="1"/>
    <col min="1547" max="1761" width="12.5" style="1" customWidth="1"/>
    <col min="1762" max="1792" width="12.5" style="1"/>
    <col min="1793" max="1793" width="8.375" style="1" customWidth="1"/>
    <col min="1794" max="1802" width="6.75" style="1" customWidth="1"/>
    <col min="1803" max="2017" width="12.5" style="1" customWidth="1"/>
    <col min="2018" max="2048" width="12.5" style="1"/>
    <col min="2049" max="2049" width="8.375" style="1" customWidth="1"/>
    <col min="2050" max="2058" width="6.75" style="1" customWidth="1"/>
    <col min="2059" max="2273" width="12.5" style="1" customWidth="1"/>
    <col min="2274" max="2304" width="12.5" style="1"/>
    <col min="2305" max="2305" width="8.375" style="1" customWidth="1"/>
    <col min="2306" max="2314" width="6.75" style="1" customWidth="1"/>
    <col min="2315" max="2529" width="12.5" style="1" customWidth="1"/>
    <col min="2530" max="2560" width="12.5" style="1"/>
    <col min="2561" max="2561" width="8.375" style="1" customWidth="1"/>
    <col min="2562" max="2570" width="6.75" style="1" customWidth="1"/>
    <col min="2571" max="2785" width="12.5" style="1" customWidth="1"/>
    <col min="2786" max="2816" width="12.5" style="1"/>
    <col min="2817" max="2817" width="8.375" style="1" customWidth="1"/>
    <col min="2818" max="2826" width="6.75" style="1" customWidth="1"/>
    <col min="2827" max="3041" width="12.5" style="1" customWidth="1"/>
    <col min="3042" max="3072" width="12.5" style="1"/>
    <col min="3073" max="3073" width="8.375" style="1" customWidth="1"/>
    <col min="3074" max="3082" width="6.75" style="1" customWidth="1"/>
    <col min="3083" max="3297" width="12.5" style="1" customWidth="1"/>
    <col min="3298" max="3328" width="12.5" style="1"/>
    <col min="3329" max="3329" width="8.375" style="1" customWidth="1"/>
    <col min="3330" max="3338" width="6.75" style="1" customWidth="1"/>
    <col min="3339" max="3553" width="12.5" style="1" customWidth="1"/>
    <col min="3554" max="3584" width="12.5" style="1"/>
    <col min="3585" max="3585" width="8.375" style="1" customWidth="1"/>
    <col min="3586" max="3594" width="6.75" style="1" customWidth="1"/>
    <col min="3595" max="3809" width="12.5" style="1" customWidth="1"/>
    <col min="3810" max="3840" width="12.5" style="1"/>
    <col min="3841" max="3841" width="8.375" style="1" customWidth="1"/>
    <col min="3842" max="3850" width="6.75" style="1" customWidth="1"/>
    <col min="3851" max="4065" width="12.5" style="1" customWidth="1"/>
    <col min="4066" max="4096" width="12.5" style="1"/>
    <col min="4097" max="4097" width="8.375" style="1" customWidth="1"/>
    <col min="4098" max="4106" width="6.75" style="1" customWidth="1"/>
    <col min="4107" max="4321" width="12.5" style="1" customWidth="1"/>
    <col min="4322" max="4352" width="12.5" style="1"/>
    <col min="4353" max="4353" width="8.375" style="1" customWidth="1"/>
    <col min="4354" max="4362" width="6.75" style="1" customWidth="1"/>
    <col min="4363" max="4577" width="12.5" style="1" customWidth="1"/>
    <col min="4578" max="4608" width="12.5" style="1"/>
    <col min="4609" max="4609" width="8.375" style="1" customWidth="1"/>
    <col min="4610" max="4618" width="6.75" style="1" customWidth="1"/>
    <col min="4619" max="4833" width="12.5" style="1" customWidth="1"/>
    <col min="4834" max="4864" width="12.5" style="1"/>
    <col min="4865" max="4865" width="8.375" style="1" customWidth="1"/>
    <col min="4866" max="4874" width="6.75" style="1" customWidth="1"/>
    <col min="4875" max="5089" width="12.5" style="1" customWidth="1"/>
    <col min="5090" max="5120" width="12.5" style="1"/>
    <col min="5121" max="5121" width="8.375" style="1" customWidth="1"/>
    <col min="5122" max="5130" width="6.75" style="1" customWidth="1"/>
    <col min="5131" max="5345" width="12.5" style="1" customWidth="1"/>
    <col min="5346" max="5376" width="12.5" style="1"/>
    <col min="5377" max="5377" width="8.375" style="1" customWidth="1"/>
    <col min="5378" max="5386" width="6.75" style="1" customWidth="1"/>
    <col min="5387" max="5601" width="12.5" style="1" customWidth="1"/>
    <col min="5602" max="5632" width="12.5" style="1"/>
    <col min="5633" max="5633" width="8.375" style="1" customWidth="1"/>
    <col min="5634" max="5642" width="6.75" style="1" customWidth="1"/>
    <col min="5643" max="5857" width="12.5" style="1" customWidth="1"/>
    <col min="5858" max="5888" width="12.5" style="1"/>
    <col min="5889" max="5889" width="8.375" style="1" customWidth="1"/>
    <col min="5890" max="5898" width="6.75" style="1" customWidth="1"/>
    <col min="5899" max="6113" width="12.5" style="1" customWidth="1"/>
    <col min="6114" max="6144" width="12.5" style="1"/>
    <col min="6145" max="6145" width="8.375" style="1" customWidth="1"/>
    <col min="6146" max="6154" width="6.75" style="1" customWidth="1"/>
    <col min="6155" max="6369" width="12.5" style="1" customWidth="1"/>
    <col min="6370" max="6400" width="12.5" style="1"/>
    <col min="6401" max="6401" width="8.375" style="1" customWidth="1"/>
    <col min="6402" max="6410" width="6.75" style="1" customWidth="1"/>
    <col min="6411" max="6625" width="12.5" style="1" customWidth="1"/>
    <col min="6626" max="6656" width="12.5" style="1"/>
    <col min="6657" max="6657" width="8.375" style="1" customWidth="1"/>
    <col min="6658" max="6666" width="6.75" style="1" customWidth="1"/>
    <col min="6667" max="6881" width="12.5" style="1" customWidth="1"/>
    <col min="6882" max="6912" width="12.5" style="1"/>
    <col min="6913" max="6913" width="8.375" style="1" customWidth="1"/>
    <col min="6914" max="6922" width="6.75" style="1" customWidth="1"/>
    <col min="6923" max="7137" width="12.5" style="1" customWidth="1"/>
    <col min="7138" max="7168" width="12.5" style="1"/>
    <col min="7169" max="7169" width="8.375" style="1" customWidth="1"/>
    <col min="7170" max="7178" width="6.75" style="1" customWidth="1"/>
    <col min="7179" max="7393" width="12.5" style="1" customWidth="1"/>
    <col min="7394" max="7424" width="12.5" style="1"/>
    <col min="7425" max="7425" width="8.375" style="1" customWidth="1"/>
    <col min="7426" max="7434" width="6.75" style="1" customWidth="1"/>
    <col min="7435" max="7649" width="12.5" style="1" customWidth="1"/>
    <col min="7650" max="7680" width="12.5" style="1"/>
    <col min="7681" max="7681" width="8.375" style="1" customWidth="1"/>
    <col min="7682" max="7690" width="6.75" style="1" customWidth="1"/>
    <col min="7691" max="7905" width="12.5" style="1" customWidth="1"/>
    <col min="7906" max="7936" width="12.5" style="1"/>
    <col min="7937" max="7937" width="8.375" style="1" customWidth="1"/>
    <col min="7938" max="7946" width="6.75" style="1" customWidth="1"/>
    <col min="7947" max="8161" width="12.5" style="1" customWidth="1"/>
    <col min="8162" max="8192" width="12.5" style="1"/>
    <col min="8193" max="8193" width="8.375" style="1" customWidth="1"/>
    <col min="8194" max="8202" width="6.75" style="1" customWidth="1"/>
    <col min="8203" max="8417" width="12.5" style="1" customWidth="1"/>
    <col min="8418" max="8448" width="12.5" style="1"/>
    <col min="8449" max="8449" width="8.375" style="1" customWidth="1"/>
    <col min="8450" max="8458" width="6.75" style="1" customWidth="1"/>
    <col min="8459" max="8673" width="12.5" style="1" customWidth="1"/>
    <col min="8674" max="8704" width="12.5" style="1"/>
    <col min="8705" max="8705" width="8.375" style="1" customWidth="1"/>
    <col min="8706" max="8714" width="6.75" style="1" customWidth="1"/>
    <col min="8715" max="8929" width="12.5" style="1" customWidth="1"/>
    <col min="8930" max="8960" width="12.5" style="1"/>
    <col min="8961" max="8961" width="8.375" style="1" customWidth="1"/>
    <col min="8962" max="8970" width="6.75" style="1" customWidth="1"/>
    <col min="8971" max="9185" width="12.5" style="1" customWidth="1"/>
    <col min="9186" max="9216" width="12.5" style="1"/>
    <col min="9217" max="9217" width="8.375" style="1" customWidth="1"/>
    <col min="9218" max="9226" width="6.75" style="1" customWidth="1"/>
    <col min="9227" max="9441" width="12.5" style="1" customWidth="1"/>
    <col min="9442" max="9472" width="12.5" style="1"/>
    <col min="9473" max="9473" width="8.375" style="1" customWidth="1"/>
    <col min="9474" max="9482" width="6.75" style="1" customWidth="1"/>
    <col min="9483" max="9697" width="12.5" style="1" customWidth="1"/>
    <col min="9698" max="9728" width="12.5" style="1"/>
    <col min="9729" max="9729" width="8.375" style="1" customWidth="1"/>
    <col min="9730" max="9738" width="6.75" style="1" customWidth="1"/>
    <col min="9739" max="9953" width="12.5" style="1" customWidth="1"/>
    <col min="9954" max="9984" width="12.5" style="1"/>
    <col min="9985" max="9985" width="8.375" style="1" customWidth="1"/>
    <col min="9986" max="9994" width="6.75" style="1" customWidth="1"/>
    <col min="9995" max="10209" width="12.5" style="1" customWidth="1"/>
    <col min="10210" max="10240" width="12.5" style="1"/>
    <col min="10241" max="10241" width="8.375" style="1" customWidth="1"/>
    <col min="10242" max="10250" width="6.75" style="1" customWidth="1"/>
    <col min="10251" max="10465" width="12.5" style="1" customWidth="1"/>
    <col min="10466" max="10496" width="12.5" style="1"/>
    <col min="10497" max="10497" width="8.375" style="1" customWidth="1"/>
    <col min="10498" max="10506" width="6.75" style="1" customWidth="1"/>
    <col min="10507" max="10721" width="12.5" style="1" customWidth="1"/>
    <col min="10722" max="10752" width="12.5" style="1"/>
    <col min="10753" max="10753" width="8.375" style="1" customWidth="1"/>
    <col min="10754" max="10762" width="6.75" style="1" customWidth="1"/>
    <col min="10763" max="10977" width="12.5" style="1" customWidth="1"/>
    <col min="10978" max="11008" width="12.5" style="1"/>
    <col min="11009" max="11009" width="8.375" style="1" customWidth="1"/>
    <col min="11010" max="11018" width="6.75" style="1" customWidth="1"/>
    <col min="11019" max="11233" width="12.5" style="1" customWidth="1"/>
    <col min="11234" max="11264" width="12.5" style="1"/>
    <col min="11265" max="11265" width="8.375" style="1" customWidth="1"/>
    <col min="11266" max="11274" width="6.75" style="1" customWidth="1"/>
    <col min="11275" max="11489" width="12.5" style="1" customWidth="1"/>
    <col min="11490" max="11520" width="12.5" style="1"/>
    <col min="11521" max="11521" width="8.375" style="1" customWidth="1"/>
    <col min="11522" max="11530" width="6.75" style="1" customWidth="1"/>
    <col min="11531" max="11745" width="12.5" style="1" customWidth="1"/>
    <col min="11746" max="11776" width="12.5" style="1"/>
    <col min="11777" max="11777" width="8.375" style="1" customWidth="1"/>
    <col min="11778" max="11786" width="6.75" style="1" customWidth="1"/>
    <col min="11787" max="12001" width="12.5" style="1" customWidth="1"/>
    <col min="12002" max="12032" width="12.5" style="1"/>
    <col min="12033" max="12033" width="8.375" style="1" customWidth="1"/>
    <col min="12034" max="12042" width="6.75" style="1" customWidth="1"/>
    <col min="12043" max="12257" width="12.5" style="1" customWidth="1"/>
    <col min="12258" max="12288" width="12.5" style="1"/>
    <col min="12289" max="12289" width="8.375" style="1" customWidth="1"/>
    <col min="12290" max="12298" width="6.75" style="1" customWidth="1"/>
    <col min="12299" max="12513" width="12.5" style="1" customWidth="1"/>
    <col min="12514" max="12544" width="12.5" style="1"/>
    <col min="12545" max="12545" width="8.375" style="1" customWidth="1"/>
    <col min="12546" max="12554" width="6.75" style="1" customWidth="1"/>
    <col min="12555" max="12769" width="12.5" style="1" customWidth="1"/>
    <col min="12770" max="12800" width="12.5" style="1"/>
    <col min="12801" max="12801" width="8.375" style="1" customWidth="1"/>
    <col min="12802" max="12810" width="6.75" style="1" customWidth="1"/>
    <col min="12811" max="13025" width="12.5" style="1" customWidth="1"/>
    <col min="13026" max="13056" width="12.5" style="1"/>
    <col min="13057" max="13057" width="8.375" style="1" customWidth="1"/>
    <col min="13058" max="13066" width="6.75" style="1" customWidth="1"/>
    <col min="13067" max="13281" width="12.5" style="1" customWidth="1"/>
    <col min="13282" max="13312" width="12.5" style="1"/>
    <col min="13313" max="13313" width="8.375" style="1" customWidth="1"/>
    <col min="13314" max="13322" width="6.75" style="1" customWidth="1"/>
    <col min="13323" max="13537" width="12.5" style="1" customWidth="1"/>
    <col min="13538" max="13568" width="12.5" style="1"/>
    <col min="13569" max="13569" width="8.375" style="1" customWidth="1"/>
    <col min="13570" max="13578" width="6.75" style="1" customWidth="1"/>
    <col min="13579" max="13793" width="12.5" style="1" customWidth="1"/>
    <col min="13794" max="13824" width="12.5" style="1"/>
    <col min="13825" max="13825" width="8.375" style="1" customWidth="1"/>
    <col min="13826" max="13834" width="6.75" style="1" customWidth="1"/>
    <col min="13835" max="14049" width="12.5" style="1" customWidth="1"/>
    <col min="14050" max="14080" width="12.5" style="1"/>
    <col min="14081" max="14081" width="8.375" style="1" customWidth="1"/>
    <col min="14082" max="14090" width="6.75" style="1" customWidth="1"/>
    <col min="14091" max="14305" width="12.5" style="1" customWidth="1"/>
    <col min="14306" max="14336" width="12.5" style="1"/>
    <col min="14337" max="14337" width="8.375" style="1" customWidth="1"/>
    <col min="14338" max="14346" width="6.75" style="1" customWidth="1"/>
    <col min="14347" max="14561" width="12.5" style="1" customWidth="1"/>
    <col min="14562" max="14592" width="12.5" style="1"/>
    <col min="14593" max="14593" width="8.375" style="1" customWidth="1"/>
    <col min="14594" max="14602" width="6.75" style="1" customWidth="1"/>
    <col min="14603" max="14817" width="12.5" style="1" customWidth="1"/>
    <col min="14818" max="14848" width="12.5" style="1"/>
    <col min="14849" max="14849" width="8.375" style="1" customWidth="1"/>
    <col min="14850" max="14858" width="6.75" style="1" customWidth="1"/>
    <col min="14859" max="15073" width="12.5" style="1" customWidth="1"/>
    <col min="15074" max="15104" width="12.5" style="1"/>
    <col min="15105" max="15105" width="8.375" style="1" customWidth="1"/>
    <col min="15106" max="15114" width="6.75" style="1" customWidth="1"/>
    <col min="15115" max="15329" width="12.5" style="1" customWidth="1"/>
    <col min="15330" max="15360" width="12.5" style="1"/>
    <col min="15361" max="15361" width="8.375" style="1" customWidth="1"/>
    <col min="15362" max="15370" width="6.75" style="1" customWidth="1"/>
    <col min="15371" max="15585" width="12.5" style="1" customWidth="1"/>
    <col min="15586" max="15616" width="12.5" style="1"/>
    <col min="15617" max="15617" width="8.375" style="1" customWidth="1"/>
    <col min="15618" max="15626" width="6.75" style="1" customWidth="1"/>
    <col min="15627" max="15841" width="12.5" style="1" customWidth="1"/>
    <col min="15842" max="15872" width="12.5" style="1"/>
    <col min="15873" max="15873" width="8.375" style="1" customWidth="1"/>
    <col min="15874" max="15882" width="6.75" style="1" customWidth="1"/>
    <col min="15883" max="16097" width="12.5" style="1" customWidth="1"/>
    <col min="16098" max="16128" width="12.5" style="1"/>
    <col min="16129" max="16129" width="8.375" style="1" customWidth="1"/>
    <col min="16130" max="16138" width="6.75" style="1" customWidth="1"/>
    <col min="16139" max="16353" width="12.5" style="1" customWidth="1"/>
    <col min="16354" max="16384" width="12.5" style="1"/>
  </cols>
  <sheetData>
    <row r="1" spans="1:11">
      <c r="A1" s="248" t="s">
        <v>157</v>
      </c>
      <c r="B1" s="12"/>
    </row>
    <row r="2" spans="1:11" ht="15" customHeight="1" thickBot="1">
      <c r="A2" s="13"/>
      <c r="B2" s="13"/>
      <c r="C2" s="13"/>
      <c r="D2" s="128"/>
      <c r="E2" s="128"/>
      <c r="F2" s="129" t="s">
        <v>328</v>
      </c>
      <c r="G2" s="128"/>
      <c r="H2" s="262"/>
      <c r="I2" s="262"/>
    </row>
    <row r="3" spans="1:11" ht="19.5" customHeight="1">
      <c r="A3" s="370" t="s">
        <v>158</v>
      </c>
      <c r="B3" s="464"/>
      <c r="C3" s="395" t="s">
        <v>159</v>
      </c>
      <c r="D3" s="468" t="s">
        <v>160</v>
      </c>
      <c r="E3" s="468"/>
      <c r="F3" s="468"/>
      <c r="K3"/>
    </row>
    <row r="4" spans="1:11" ht="19.5" customHeight="1">
      <c r="A4" s="465"/>
      <c r="B4" s="466"/>
      <c r="C4" s="467"/>
      <c r="D4" s="263" t="s">
        <v>351</v>
      </c>
      <c r="E4" s="264" t="s">
        <v>161</v>
      </c>
      <c r="F4" s="265" t="s">
        <v>352</v>
      </c>
      <c r="K4"/>
    </row>
    <row r="5" spans="1:11" ht="19.5" customHeight="1">
      <c r="A5" s="465"/>
      <c r="B5" s="466"/>
      <c r="C5" s="467"/>
      <c r="D5" s="459" t="s">
        <v>353</v>
      </c>
      <c r="E5" s="470" t="s">
        <v>354</v>
      </c>
      <c r="F5" s="472" t="s">
        <v>355</v>
      </c>
      <c r="K5"/>
    </row>
    <row r="6" spans="1:11" ht="42.75" customHeight="1">
      <c r="A6" s="426"/>
      <c r="B6" s="426"/>
      <c r="C6" s="467"/>
      <c r="D6" s="469"/>
      <c r="E6" s="471"/>
      <c r="F6" s="372"/>
      <c r="K6"/>
    </row>
    <row r="7" spans="1:11" s="133" customFormat="1" ht="30" customHeight="1">
      <c r="A7" s="130"/>
      <c r="B7" s="131" t="s">
        <v>163</v>
      </c>
      <c r="C7" s="266">
        <f>SUM(C22,C10,C13,C16,C19)</f>
        <v>33</v>
      </c>
      <c r="D7" s="132">
        <f>SUM(D22,D10,D13,D16,D19)</f>
        <v>7</v>
      </c>
      <c r="E7" s="132">
        <f t="shared" ref="D7:F9" si="0">SUM(E22,E10,E13,E16,E19)</f>
        <v>12</v>
      </c>
      <c r="F7" s="132">
        <f t="shared" si="0"/>
        <v>14</v>
      </c>
    </row>
    <row r="8" spans="1:11" s="133" customFormat="1" ht="30" customHeight="1">
      <c r="A8" s="134" t="s">
        <v>164</v>
      </c>
      <c r="B8" s="131" t="s">
        <v>165</v>
      </c>
      <c r="C8" s="267">
        <f>SUM(C23,C11,C14,C17,C20)</f>
        <v>817</v>
      </c>
      <c r="D8" s="135">
        <f t="shared" si="0"/>
        <v>254</v>
      </c>
      <c r="E8" s="135">
        <f t="shared" si="0"/>
        <v>302</v>
      </c>
      <c r="F8" s="135">
        <f t="shared" si="0"/>
        <v>261</v>
      </c>
    </row>
    <row r="9" spans="1:11" s="133" customFormat="1" ht="30" customHeight="1">
      <c r="A9" s="136"/>
      <c r="B9" s="268" t="s">
        <v>91</v>
      </c>
      <c r="C9" s="269">
        <v>850</v>
      </c>
      <c r="D9" s="137">
        <f t="shared" si="0"/>
        <v>261</v>
      </c>
      <c r="E9" s="137">
        <f t="shared" si="0"/>
        <v>314</v>
      </c>
      <c r="F9" s="137">
        <f t="shared" si="0"/>
        <v>275</v>
      </c>
    </row>
    <row r="10" spans="1:11" ht="30" customHeight="1">
      <c r="A10" s="458" t="s">
        <v>166</v>
      </c>
      <c r="B10" s="253" t="s">
        <v>163</v>
      </c>
      <c r="C10" s="270">
        <v>0</v>
      </c>
      <c r="D10" s="138">
        <v>0</v>
      </c>
      <c r="E10" s="138">
        <v>0</v>
      </c>
      <c r="F10" s="138">
        <v>0</v>
      </c>
      <c r="K10"/>
    </row>
    <row r="11" spans="1:11" ht="30" customHeight="1">
      <c r="A11" s="459"/>
      <c r="B11" s="253" t="s">
        <v>165</v>
      </c>
      <c r="C11" s="271">
        <v>3</v>
      </c>
      <c r="D11" s="272">
        <v>2</v>
      </c>
      <c r="E11" s="273">
        <v>1</v>
      </c>
      <c r="F11" s="273">
        <v>0</v>
      </c>
      <c r="K11"/>
    </row>
    <row r="12" spans="1:11" ht="30" customHeight="1">
      <c r="A12" s="460"/>
      <c r="B12" s="274" t="s">
        <v>91</v>
      </c>
      <c r="C12" s="275">
        <v>3</v>
      </c>
      <c r="D12" s="276">
        <v>2</v>
      </c>
      <c r="E12" s="277">
        <v>1</v>
      </c>
      <c r="F12" s="277">
        <v>0</v>
      </c>
      <c r="K12"/>
    </row>
    <row r="13" spans="1:11" ht="30" customHeight="1">
      <c r="A13" s="458" t="s">
        <v>167</v>
      </c>
      <c r="B13" s="253" t="s">
        <v>163</v>
      </c>
      <c r="C13" s="270">
        <v>0</v>
      </c>
      <c r="D13" s="138">
        <v>0</v>
      </c>
      <c r="E13" s="138">
        <v>0</v>
      </c>
      <c r="F13" s="138">
        <v>0</v>
      </c>
      <c r="K13"/>
    </row>
    <row r="14" spans="1:11" ht="30" customHeight="1">
      <c r="A14" s="459"/>
      <c r="B14" s="253" t="s">
        <v>165</v>
      </c>
      <c r="C14" s="271">
        <v>107</v>
      </c>
      <c r="D14" s="138">
        <v>33</v>
      </c>
      <c r="E14" s="138">
        <v>35</v>
      </c>
      <c r="F14" s="138">
        <v>39</v>
      </c>
      <c r="K14"/>
    </row>
    <row r="15" spans="1:11" ht="30" customHeight="1">
      <c r="A15" s="460"/>
      <c r="B15" s="274" t="s">
        <v>91</v>
      </c>
      <c r="C15" s="275">
        <v>107</v>
      </c>
      <c r="D15" s="276">
        <v>33</v>
      </c>
      <c r="E15" s="277">
        <v>35</v>
      </c>
      <c r="F15" s="277">
        <v>39</v>
      </c>
      <c r="K15"/>
    </row>
    <row r="16" spans="1:11" ht="30" customHeight="1">
      <c r="A16" s="458" t="s">
        <v>168</v>
      </c>
      <c r="B16" s="253" t="s">
        <v>163</v>
      </c>
      <c r="C16" s="270">
        <v>20</v>
      </c>
      <c r="D16" s="138">
        <v>5</v>
      </c>
      <c r="E16" s="138">
        <v>5</v>
      </c>
      <c r="F16" s="138">
        <v>10</v>
      </c>
      <c r="K16"/>
    </row>
    <row r="17" spans="1:11" ht="30" customHeight="1">
      <c r="A17" s="459"/>
      <c r="B17" s="253" t="s">
        <v>165</v>
      </c>
      <c r="C17" s="271">
        <v>554</v>
      </c>
      <c r="D17" s="138">
        <v>171</v>
      </c>
      <c r="E17" s="138">
        <v>208</v>
      </c>
      <c r="F17" s="138">
        <v>175</v>
      </c>
      <c r="K17"/>
    </row>
    <row r="18" spans="1:11" ht="30" customHeight="1">
      <c r="A18" s="461"/>
      <c r="B18" s="274" t="s">
        <v>91</v>
      </c>
      <c r="C18" s="275">
        <v>574</v>
      </c>
      <c r="D18" s="276">
        <v>176</v>
      </c>
      <c r="E18" s="277">
        <v>213</v>
      </c>
      <c r="F18" s="277">
        <v>185</v>
      </c>
      <c r="K18"/>
    </row>
    <row r="19" spans="1:11" ht="30" customHeight="1">
      <c r="A19" s="462" t="s">
        <v>169</v>
      </c>
      <c r="B19" s="253" t="s">
        <v>163</v>
      </c>
      <c r="C19" s="270">
        <v>13</v>
      </c>
      <c r="D19" s="138">
        <v>2</v>
      </c>
      <c r="E19" s="138">
        <v>7</v>
      </c>
      <c r="F19" s="138">
        <v>4</v>
      </c>
      <c r="K19"/>
    </row>
    <row r="20" spans="1:11" ht="30" customHeight="1">
      <c r="A20" s="459"/>
      <c r="B20" s="253" t="s">
        <v>165</v>
      </c>
      <c r="C20" s="271">
        <v>151</v>
      </c>
      <c r="D20" s="138">
        <v>47</v>
      </c>
      <c r="E20" s="138">
        <v>57</v>
      </c>
      <c r="F20" s="138">
        <v>47</v>
      </c>
      <c r="K20"/>
    </row>
    <row r="21" spans="1:11" ht="30" customHeight="1">
      <c r="A21" s="460"/>
      <c r="B21" s="274" t="s">
        <v>91</v>
      </c>
      <c r="C21" s="275">
        <v>163</v>
      </c>
      <c r="D21" s="276">
        <v>49</v>
      </c>
      <c r="E21" s="277">
        <v>64</v>
      </c>
      <c r="F21" s="277">
        <v>51</v>
      </c>
      <c r="K21"/>
    </row>
    <row r="22" spans="1:11" ht="30" customHeight="1">
      <c r="A22" s="458" t="s">
        <v>170</v>
      </c>
      <c r="B22" s="253" t="s">
        <v>163</v>
      </c>
      <c r="C22" s="278">
        <v>0</v>
      </c>
      <c r="D22" s="138">
        <v>0</v>
      </c>
      <c r="E22" s="138">
        <v>0</v>
      </c>
      <c r="F22" s="138">
        <v>0</v>
      </c>
      <c r="K22"/>
    </row>
    <row r="23" spans="1:11" ht="30" customHeight="1">
      <c r="A23" s="459"/>
      <c r="B23" s="253" t="s">
        <v>165</v>
      </c>
      <c r="C23" s="279">
        <v>2</v>
      </c>
      <c r="D23" s="138">
        <v>1</v>
      </c>
      <c r="E23" s="138">
        <v>1</v>
      </c>
      <c r="F23" s="138">
        <v>0</v>
      </c>
      <c r="K23"/>
    </row>
    <row r="24" spans="1:11" ht="30" customHeight="1" thickBot="1">
      <c r="A24" s="463"/>
      <c r="B24" s="139" t="s">
        <v>91</v>
      </c>
      <c r="C24" s="280">
        <v>2</v>
      </c>
      <c r="D24" s="281">
        <v>1</v>
      </c>
      <c r="E24" s="281">
        <v>1</v>
      </c>
      <c r="F24" s="281">
        <v>0</v>
      </c>
      <c r="K24"/>
    </row>
    <row r="25" spans="1:11" ht="25.5" customHeight="1">
      <c r="D25" s="457" t="s">
        <v>356</v>
      </c>
      <c r="E25" s="457"/>
      <c r="F25" s="457"/>
      <c r="K25"/>
    </row>
    <row r="31" spans="1:11">
      <c r="A31" s="140"/>
    </row>
  </sheetData>
  <mergeCells count="12">
    <mergeCell ref="A3:B6"/>
    <mergeCell ref="C3:C6"/>
    <mergeCell ref="D3:F3"/>
    <mergeCell ref="D5:D6"/>
    <mergeCell ref="E5:E6"/>
    <mergeCell ref="F5:F6"/>
    <mergeCell ref="D25:F25"/>
    <mergeCell ref="A10:A12"/>
    <mergeCell ref="A13:A15"/>
    <mergeCell ref="A16:A18"/>
    <mergeCell ref="A19:A21"/>
    <mergeCell ref="A22:A24"/>
  </mergeCells>
  <phoneticPr fontId="2"/>
  <pageMargins left="0.59055118110236227" right="0.59055118110236227" top="0.59055118110236227" bottom="0.55118110236220474" header="0.51181102362204722" footer="0.51181102362204722"/>
  <pageSetup paperSize="9" scale="93" orientation="portrait" r:id="rId1"/>
  <headerFooter alignWithMargins="0">
    <oddHeader>&amp;L</oddHeader>
    <oddFooter>&amp;L</oddFooter>
  </headerFooter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2"/>
  <sheetViews>
    <sheetView showGridLines="0" zoomScaleNormal="100" zoomScaleSheetLayoutView="90" workbookViewId="0"/>
  </sheetViews>
  <sheetFormatPr defaultColWidth="12.5" defaultRowHeight="17.25"/>
  <cols>
    <col min="1" max="1" width="16.25" style="142" customWidth="1"/>
    <col min="2" max="2" width="10.625" style="142" customWidth="1"/>
    <col min="3" max="3" width="11" style="142" customWidth="1"/>
    <col min="4" max="8" width="10.625" style="142" customWidth="1"/>
    <col min="9" max="9" width="10.75" style="142" customWidth="1"/>
    <col min="10" max="10" width="12.5" style="195" customWidth="1"/>
    <col min="11" max="253" width="12.5" style="142" customWidth="1"/>
    <col min="254" max="256" width="12.5" style="142"/>
    <col min="257" max="257" width="16.25" style="142" customWidth="1"/>
    <col min="258" max="258" width="10.625" style="142" customWidth="1"/>
    <col min="259" max="259" width="11" style="142" customWidth="1"/>
    <col min="260" max="264" width="10.625" style="142" customWidth="1"/>
    <col min="265" max="265" width="10.75" style="142" customWidth="1"/>
    <col min="266" max="509" width="12.5" style="142" customWidth="1"/>
    <col min="510" max="512" width="12.5" style="142"/>
    <col min="513" max="513" width="16.25" style="142" customWidth="1"/>
    <col min="514" max="514" width="10.625" style="142" customWidth="1"/>
    <col min="515" max="515" width="11" style="142" customWidth="1"/>
    <col min="516" max="520" width="10.625" style="142" customWidth="1"/>
    <col min="521" max="521" width="10.75" style="142" customWidth="1"/>
    <col min="522" max="765" width="12.5" style="142" customWidth="1"/>
    <col min="766" max="768" width="12.5" style="142"/>
    <col min="769" max="769" width="16.25" style="142" customWidth="1"/>
    <col min="770" max="770" width="10.625" style="142" customWidth="1"/>
    <col min="771" max="771" width="11" style="142" customWidth="1"/>
    <col min="772" max="776" width="10.625" style="142" customWidth="1"/>
    <col min="777" max="777" width="10.75" style="142" customWidth="1"/>
    <col min="778" max="1021" width="12.5" style="142" customWidth="1"/>
    <col min="1022" max="1024" width="12.5" style="142"/>
    <col min="1025" max="1025" width="16.25" style="142" customWidth="1"/>
    <col min="1026" max="1026" width="10.625" style="142" customWidth="1"/>
    <col min="1027" max="1027" width="11" style="142" customWidth="1"/>
    <col min="1028" max="1032" width="10.625" style="142" customWidth="1"/>
    <col min="1033" max="1033" width="10.75" style="142" customWidth="1"/>
    <col min="1034" max="1277" width="12.5" style="142" customWidth="1"/>
    <col min="1278" max="1280" width="12.5" style="142"/>
    <col min="1281" max="1281" width="16.25" style="142" customWidth="1"/>
    <col min="1282" max="1282" width="10.625" style="142" customWidth="1"/>
    <col min="1283" max="1283" width="11" style="142" customWidth="1"/>
    <col min="1284" max="1288" width="10.625" style="142" customWidth="1"/>
    <col min="1289" max="1289" width="10.75" style="142" customWidth="1"/>
    <col min="1290" max="1533" width="12.5" style="142" customWidth="1"/>
    <col min="1534" max="1536" width="12.5" style="142"/>
    <col min="1537" max="1537" width="16.25" style="142" customWidth="1"/>
    <col min="1538" max="1538" width="10.625" style="142" customWidth="1"/>
    <col min="1539" max="1539" width="11" style="142" customWidth="1"/>
    <col min="1540" max="1544" width="10.625" style="142" customWidth="1"/>
    <col min="1545" max="1545" width="10.75" style="142" customWidth="1"/>
    <col min="1546" max="1789" width="12.5" style="142" customWidth="1"/>
    <col min="1790" max="1792" width="12.5" style="142"/>
    <col min="1793" max="1793" width="16.25" style="142" customWidth="1"/>
    <col min="1794" max="1794" width="10.625" style="142" customWidth="1"/>
    <col min="1795" max="1795" width="11" style="142" customWidth="1"/>
    <col min="1796" max="1800" width="10.625" style="142" customWidth="1"/>
    <col min="1801" max="1801" width="10.75" style="142" customWidth="1"/>
    <col min="1802" max="2045" width="12.5" style="142" customWidth="1"/>
    <col min="2046" max="2048" width="12.5" style="142"/>
    <col min="2049" max="2049" width="16.25" style="142" customWidth="1"/>
    <col min="2050" max="2050" width="10.625" style="142" customWidth="1"/>
    <col min="2051" max="2051" width="11" style="142" customWidth="1"/>
    <col min="2052" max="2056" width="10.625" style="142" customWidth="1"/>
    <col min="2057" max="2057" width="10.75" style="142" customWidth="1"/>
    <col min="2058" max="2301" width="12.5" style="142" customWidth="1"/>
    <col min="2302" max="2304" width="12.5" style="142"/>
    <col min="2305" max="2305" width="16.25" style="142" customWidth="1"/>
    <col min="2306" max="2306" width="10.625" style="142" customWidth="1"/>
    <col min="2307" max="2307" width="11" style="142" customWidth="1"/>
    <col min="2308" max="2312" width="10.625" style="142" customWidth="1"/>
    <col min="2313" max="2313" width="10.75" style="142" customWidth="1"/>
    <col min="2314" max="2557" width="12.5" style="142" customWidth="1"/>
    <col min="2558" max="2560" width="12.5" style="142"/>
    <col min="2561" max="2561" width="16.25" style="142" customWidth="1"/>
    <col min="2562" max="2562" width="10.625" style="142" customWidth="1"/>
    <col min="2563" max="2563" width="11" style="142" customWidth="1"/>
    <col min="2564" max="2568" width="10.625" style="142" customWidth="1"/>
    <col min="2569" max="2569" width="10.75" style="142" customWidth="1"/>
    <col min="2570" max="2813" width="12.5" style="142" customWidth="1"/>
    <col min="2814" max="2816" width="12.5" style="142"/>
    <col min="2817" max="2817" width="16.25" style="142" customWidth="1"/>
    <col min="2818" max="2818" width="10.625" style="142" customWidth="1"/>
    <col min="2819" max="2819" width="11" style="142" customWidth="1"/>
    <col min="2820" max="2824" width="10.625" style="142" customWidth="1"/>
    <col min="2825" max="2825" width="10.75" style="142" customWidth="1"/>
    <col min="2826" max="3069" width="12.5" style="142" customWidth="1"/>
    <col min="3070" max="3072" width="12.5" style="142"/>
    <col min="3073" max="3073" width="16.25" style="142" customWidth="1"/>
    <col min="3074" max="3074" width="10.625" style="142" customWidth="1"/>
    <col min="3075" max="3075" width="11" style="142" customWidth="1"/>
    <col min="3076" max="3080" width="10.625" style="142" customWidth="1"/>
    <col min="3081" max="3081" width="10.75" style="142" customWidth="1"/>
    <col min="3082" max="3325" width="12.5" style="142" customWidth="1"/>
    <col min="3326" max="3328" width="12.5" style="142"/>
    <col min="3329" max="3329" width="16.25" style="142" customWidth="1"/>
    <col min="3330" max="3330" width="10.625" style="142" customWidth="1"/>
    <col min="3331" max="3331" width="11" style="142" customWidth="1"/>
    <col min="3332" max="3336" width="10.625" style="142" customWidth="1"/>
    <col min="3337" max="3337" width="10.75" style="142" customWidth="1"/>
    <col min="3338" max="3581" width="12.5" style="142" customWidth="1"/>
    <col min="3582" max="3584" width="12.5" style="142"/>
    <col min="3585" max="3585" width="16.25" style="142" customWidth="1"/>
    <col min="3586" max="3586" width="10.625" style="142" customWidth="1"/>
    <col min="3587" max="3587" width="11" style="142" customWidth="1"/>
    <col min="3588" max="3592" width="10.625" style="142" customWidth="1"/>
    <col min="3593" max="3593" width="10.75" style="142" customWidth="1"/>
    <col min="3594" max="3837" width="12.5" style="142" customWidth="1"/>
    <col min="3838" max="3840" width="12.5" style="142"/>
    <col min="3841" max="3841" width="16.25" style="142" customWidth="1"/>
    <col min="3842" max="3842" width="10.625" style="142" customWidth="1"/>
    <col min="3843" max="3843" width="11" style="142" customWidth="1"/>
    <col min="3844" max="3848" width="10.625" style="142" customWidth="1"/>
    <col min="3849" max="3849" width="10.75" style="142" customWidth="1"/>
    <col min="3850" max="4093" width="12.5" style="142" customWidth="1"/>
    <col min="4094" max="4096" width="12.5" style="142"/>
    <col min="4097" max="4097" width="16.25" style="142" customWidth="1"/>
    <col min="4098" max="4098" width="10.625" style="142" customWidth="1"/>
    <col min="4099" max="4099" width="11" style="142" customWidth="1"/>
    <col min="4100" max="4104" width="10.625" style="142" customWidth="1"/>
    <col min="4105" max="4105" width="10.75" style="142" customWidth="1"/>
    <col min="4106" max="4349" width="12.5" style="142" customWidth="1"/>
    <col min="4350" max="4352" width="12.5" style="142"/>
    <col min="4353" max="4353" width="16.25" style="142" customWidth="1"/>
    <col min="4354" max="4354" width="10.625" style="142" customWidth="1"/>
    <col min="4355" max="4355" width="11" style="142" customWidth="1"/>
    <col min="4356" max="4360" width="10.625" style="142" customWidth="1"/>
    <col min="4361" max="4361" width="10.75" style="142" customWidth="1"/>
    <col min="4362" max="4605" width="12.5" style="142" customWidth="1"/>
    <col min="4606" max="4608" width="12.5" style="142"/>
    <col min="4609" max="4609" width="16.25" style="142" customWidth="1"/>
    <col min="4610" max="4610" width="10.625" style="142" customWidth="1"/>
    <col min="4611" max="4611" width="11" style="142" customWidth="1"/>
    <col min="4612" max="4616" width="10.625" style="142" customWidth="1"/>
    <col min="4617" max="4617" width="10.75" style="142" customWidth="1"/>
    <col min="4618" max="4861" width="12.5" style="142" customWidth="1"/>
    <col min="4862" max="4864" width="12.5" style="142"/>
    <col min="4865" max="4865" width="16.25" style="142" customWidth="1"/>
    <col min="4866" max="4866" width="10.625" style="142" customWidth="1"/>
    <col min="4867" max="4867" width="11" style="142" customWidth="1"/>
    <col min="4868" max="4872" width="10.625" style="142" customWidth="1"/>
    <col min="4873" max="4873" width="10.75" style="142" customWidth="1"/>
    <col min="4874" max="5117" width="12.5" style="142" customWidth="1"/>
    <col min="5118" max="5120" width="12.5" style="142"/>
    <col min="5121" max="5121" width="16.25" style="142" customWidth="1"/>
    <col min="5122" max="5122" width="10.625" style="142" customWidth="1"/>
    <col min="5123" max="5123" width="11" style="142" customWidth="1"/>
    <col min="5124" max="5128" width="10.625" style="142" customWidth="1"/>
    <col min="5129" max="5129" width="10.75" style="142" customWidth="1"/>
    <col min="5130" max="5373" width="12.5" style="142" customWidth="1"/>
    <col min="5374" max="5376" width="12.5" style="142"/>
    <col min="5377" max="5377" width="16.25" style="142" customWidth="1"/>
    <col min="5378" max="5378" width="10.625" style="142" customWidth="1"/>
    <col min="5379" max="5379" width="11" style="142" customWidth="1"/>
    <col min="5380" max="5384" width="10.625" style="142" customWidth="1"/>
    <col min="5385" max="5385" width="10.75" style="142" customWidth="1"/>
    <col min="5386" max="5629" width="12.5" style="142" customWidth="1"/>
    <col min="5630" max="5632" width="12.5" style="142"/>
    <col min="5633" max="5633" width="16.25" style="142" customWidth="1"/>
    <col min="5634" max="5634" width="10.625" style="142" customWidth="1"/>
    <col min="5635" max="5635" width="11" style="142" customWidth="1"/>
    <col min="5636" max="5640" width="10.625" style="142" customWidth="1"/>
    <col min="5641" max="5641" width="10.75" style="142" customWidth="1"/>
    <col min="5642" max="5885" width="12.5" style="142" customWidth="1"/>
    <col min="5886" max="5888" width="12.5" style="142"/>
    <col min="5889" max="5889" width="16.25" style="142" customWidth="1"/>
    <col min="5890" max="5890" width="10.625" style="142" customWidth="1"/>
    <col min="5891" max="5891" width="11" style="142" customWidth="1"/>
    <col min="5892" max="5896" width="10.625" style="142" customWidth="1"/>
    <col min="5897" max="5897" width="10.75" style="142" customWidth="1"/>
    <col min="5898" max="6141" width="12.5" style="142" customWidth="1"/>
    <col min="6142" max="6144" width="12.5" style="142"/>
    <col min="6145" max="6145" width="16.25" style="142" customWidth="1"/>
    <col min="6146" max="6146" width="10.625" style="142" customWidth="1"/>
    <col min="6147" max="6147" width="11" style="142" customWidth="1"/>
    <col min="6148" max="6152" width="10.625" style="142" customWidth="1"/>
    <col min="6153" max="6153" width="10.75" style="142" customWidth="1"/>
    <col min="6154" max="6397" width="12.5" style="142" customWidth="1"/>
    <col min="6398" max="6400" width="12.5" style="142"/>
    <col min="6401" max="6401" width="16.25" style="142" customWidth="1"/>
    <col min="6402" max="6402" width="10.625" style="142" customWidth="1"/>
    <col min="6403" max="6403" width="11" style="142" customWidth="1"/>
    <col min="6404" max="6408" width="10.625" style="142" customWidth="1"/>
    <col min="6409" max="6409" width="10.75" style="142" customWidth="1"/>
    <col min="6410" max="6653" width="12.5" style="142" customWidth="1"/>
    <col min="6654" max="6656" width="12.5" style="142"/>
    <col min="6657" max="6657" width="16.25" style="142" customWidth="1"/>
    <col min="6658" max="6658" width="10.625" style="142" customWidth="1"/>
    <col min="6659" max="6659" width="11" style="142" customWidth="1"/>
    <col min="6660" max="6664" width="10.625" style="142" customWidth="1"/>
    <col min="6665" max="6665" width="10.75" style="142" customWidth="1"/>
    <col min="6666" max="6909" width="12.5" style="142" customWidth="1"/>
    <col min="6910" max="6912" width="12.5" style="142"/>
    <col min="6913" max="6913" width="16.25" style="142" customWidth="1"/>
    <col min="6914" max="6914" width="10.625" style="142" customWidth="1"/>
    <col min="6915" max="6915" width="11" style="142" customWidth="1"/>
    <col min="6916" max="6920" width="10.625" style="142" customWidth="1"/>
    <col min="6921" max="6921" width="10.75" style="142" customWidth="1"/>
    <col min="6922" max="7165" width="12.5" style="142" customWidth="1"/>
    <col min="7166" max="7168" width="12.5" style="142"/>
    <col min="7169" max="7169" width="16.25" style="142" customWidth="1"/>
    <col min="7170" max="7170" width="10.625" style="142" customWidth="1"/>
    <col min="7171" max="7171" width="11" style="142" customWidth="1"/>
    <col min="7172" max="7176" width="10.625" style="142" customWidth="1"/>
    <col min="7177" max="7177" width="10.75" style="142" customWidth="1"/>
    <col min="7178" max="7421" width="12.5" style="142" customWidth="1"/>
    <col min="7422" max="7424" width="12.5" style="142"/>
    <col min="7425" max="7425" width="16.25" style="142" customWidth="1"/>
    <col min="7426" max="7426" width="10.625" style="142" customWidth="1"/>
    <col min="7427" max="7427" width="11" style="142" customWidth="1"/>
    <col min="7428" max="7432" width="10.625" style="142" customWidth="1"/>
    <col min="7433" max="7433" width="10.75" style="142" customWidth="1"/>
    <col min="7434" max="7677" width="12.5" style="142" customWidth="1"/>
    <col min="7678" max="7680" width="12.5" style="142"/>
    <col min="7681" max="7681" width="16.25" style="142" customWidth="1"/>
    <col min="7682" max="7682" width="10.625" style="142" customWidth="1"/>
    <col min="7683" max="7683" width="11" style="142" customWidth="1"/>
    <col min="7684" max="7688" width="10.625" style="142" customWidth="1"/>
    <col min="7689" max="7689" width="10.75" style="142" customWidth="1"/>
    <col min="7690" max="7933" width="12.5" style="142" customWidth="1"/>
    <col min="7934" max="7936" width="12.5" style="142"/>
    <col min="7937" max="7937" width="16.25" style="142" customWidth="1"/>
    <col min="7938" max="7938" width="10.625" style="142" customWidth="1"/>
    <col min="7939" max="7939" width="11" style="142" customWidth="1"/>
    <col min="7940" max="7944" width="10.625" style="142" customWidth="1"/>
    <col min="7945" max="7945" width="10.75" style="142" customWidth="1"/>
    <col min="7946" max="8189" width="12.5" style="142" customWidth="1"/>
    <col min="8190" max="8192" width="12.5" style="142"/>
    <col min="8193" max="8193" width="16.25" style="142" customWidth="1"/>
    <col min="8194" max="8194" width="10.625" style="142" customWidth="1"/>
    <col min="8195" max="8195" width="11" style="142" customWidth="1"/>
    <col min="8196" max="8200" width="10.625" style="142" customWidth="1"/>
    <col min="8201" max="8201" width="10.75" style="142" customWidth="1"/>
    <col min="8202" max="8445" width="12.5" style="142" customWidth="1"/>
    <col min="8446" max="8448" width="12.5" style="142"/>
    <col min="8449" max="8449" width="16.25" style="142" customWidth="1"/>
    <col min="8450" max="8450" width="10.625" style="142" customWidth="1"/>
    <col min="8451" max="8451" width="11" style="142" customWidth="1"/>
    <col min="8452" max="8456" width="10.625" style="142" customWidth="1"/>
    <col min="8457" max="8457" width="10.75" style="142" customWidth="1"/>
    <col min="8458" max="8701" width="12.5" style="142" customWidth="1"/>
    <col min="8702" max="8704" width="12.5" style="142"/>
    <col min="8705" max="8705" width="16.25" style="142" customWidth="1"/>
    <col min="8706" max="8706" width="10.625" style="142" customWidth="1"/>
    <col min="8707" max="8707" width="11" style="142" customWidth="1"/>
    <col min="8708" max="8712" width="10.625" style="142" customWidth="1"/>
    <col min="8713" max="8713" width="10.75" style="142" customWidth="1"/>
    <col min="8714" max="8957" width="12.5" style="142" customWidth="1"/>
    <col min="8958" max="8960" width="12.5" style="142"/>
    <col min="8961" max="8961" width="16.25" style="142" customWidth="1"/>
    <col min="8962" max="8962" width="10.625" style="142" customWidth="1"/>
    <col min="8963" max="8963" width="11" style="142" customWidth="1"/>
    <col min="8964" max="8968" width="10.625" style="142" customWidth="1"/>
    <col min="8969" max="8969" width="10.75" style="142" customWidth="1"/>
    <col min="8970" max="9213" width="12.5" style="142" customWidth="1"/>
    <col min="9214" max="9216" width="12.5" style="142"/>
    <col min="9217" max="9217" width="16.25" style="142" customWidth="1"/>
    <col min="9218" max="9218" width="10.625" style="142" customWidth="1"/>
    <col min="9219" max="9219" width="11" style="142" customWidth="1"/>
    <col min="9220" max="9224" width="10.625" style="142" customWidth="1"/>
    <col min="9225" max="9225" width="10.75" style="142" customWidth="1"/>
    <col min="9226" max="9469" width="12.5" style="142" customWidth="1"/>
    <col min="9470" max="9472" width="12.5" style="142"/>
    <col min="9473" max="9473" width="16.25" style="142" customWidth="1"/>
    <col min="9474" max="9474" width="10.625" style="142" customWidth="1"/>
    <col min="9475" max="9475" width="11" style="142" customWidth="1"/>
    <col min="9476" max="9480" width="10.625" style="142" customWidth="1"/>
    <col min="9481" max="9481" width="10.75" style="142" customWidth="1"/>
    <col min="9482" max="9725" width="12.5" style="142" customWidth="1"/>
    <col min="9726" max="9728" width="12.5" style="142"/>
    <col min="9729" max="9729" width="16.25" style="142" customWidth="1"/>
    <col min="9730" max="9730" width="10.625" style="142" customWidth="1"/>
    <col min="9731" max="9731" width="11" style="142" customWidth="1"/>
    <col min="9732" max="9736" width="10.625" style="142" customWidth="1"/>
    <col min="9737" max="9737" width="10.75" style="142" customWidth="1"/>
    <col min="9738" max="9981" width="12.5" style="142" customWidth="1"/>
    <col min="9982" max="9984" width="12.5" style="142"/>
    <col min="9985" max="9985" width="16.25" style="142" customWidth="1"/>
    <col min="9986" max="9986" width="10.625" style="142" customWidth="1"/>
    <col min="9987" max="9987" width="11" style="142" customWidth="1"/>
    <col min="9988" max="9992" width="10.625" style="142" customWidth="1"/>
    <col min="9993" max="9993" width="10.75" style="142" customWidth="1"/>
    <col min="9994" max="10237" width="12.5" style="142" customWidth="1"/>
    <col min="10238" max="10240" width="12.5" style="142"/>
    <col min="10241" max="10241" width="16.25" style="142" customWidth="1"/>
    <col min="10242" max="10242" width="10.625" style="142" customWidth="1"/>
    <col min="10243" max="10243" width="11" style="142" customWidth="1"/>
    <col min="10244" max="10248" width="10.625" style="142" customWidth="1"/>
    <col min="10249" max="10249" width="10.75" style="142" customWidth="1"/>
    <col min="10250" max="10493" width="12.5" style="142" customWidth="1"/>
    <col min="10494" max="10496" width="12.5" style="142"/>
    <col min="10497" max="10497" width="16.25" style="142" customWidth="1"/>
    <col min="10498" max="10498" width="10.625" style="142" customWidth="1"/>
    <col min="10499" max="10499" width="11" style="142" customWidth="1"/>
    <col min="10500" max="10504" width="10.625" style="142" customWidth="1"/>
    <col min="10505" max="10505" width="10.75" style="142" customWidth="1"/>
    <col min="10506" max="10749" width="12.5" style="142" customWidth="1"/>
    <col min="10750" max="10752" width="12.5" style="142"/>
    <col min="10753" max="10753" width="16.25" style="142" customWidth="1"/>
    <col min="10754" max="10754" width="10.625" style="142" customWidth="1"/>
    <col min="10755" max="10755" width="11" style="142" customWidth="1"/>
    <col min="10756" max="10760" width="10.625" style="142" customWidth="1"/>
    <col min="10761" max="10761" width="10.75" style="142" customWidth="1"/>
    <col min="10762" max="11005" width="12.5" style="142" customWidth="1"/>
    <col min="11006" max="11008" width="12.5" style="142"/>
    <col min="11009" max="11009" width="16.25" style="142" customWidth="1"/>
    <col min="11010" max="11010" width="10.625" style="142" customWidth="1"/>
    <col min="11011" max="11011" width="11" style="142" customWidth="1"/>
    <col min="11012" max="11016" width="10.625" style="142" customWidth="1"/>
    <col min="11017" max="11017" width="10.75" style="142" customWidth="1"/>
    <col min="11018" max="11261" width="12.5" style="142" customWidth="1"/>
    <col min="11262" max="11264" width="12.5" style="142"/>
    <col min="11265" max="11265" width="16.25" style="142" customWidth="1"/>
    <col min="11266" max="11266" width="10.625" style="142" customWidth="1"/>
    <col min="11267" max="11267" width="11" style="142" customWidth="1"/>
    <col min="11268" max="11272" width="10.625" style="142" customWidth="1"/>
    <col min="11273" max="11273" width="10.75" style="142" customWidth="1"/>
    <col min="11274" max="11517" width="12.5" style="142" customWidth="1"/>
    <col min="11518" max="11520" width="12.5" style="142"/>
    <col min="11521" max="11521" width="16.25" style="142" customWidth="1"/>
    <col min="11522" max="11522" width="10.625" style="142" customWidth="1"/>
    <col min="11523" max="11523" width="11" style="142" customWidth="1"/>
    <col min="11524" max="11528" width="10.625" style="142" customWidth="1"/>
    <col min="11529" max="11529" width="10.75" style="142" customWidth="1"/>
    <col min="11530" max="11773" width="12.5" style="142" customWidth="1"/>
    <col min="11774" max="11776" width="12.5" style="142"/>
    <col min="11777" max="11777" width="16.25" style="142" customWidth="1"/>
    <col min="11778" max="11778" width="10.625" style="142" customWidth="1"/>
    <col min="11779" max="11779" width="11" style="142" customWidth="1"/>
    <col min="11780" max="11784" width="10.625" style="142" customWidth="1"/>
    <col min="11785" max="11785" width="10.75" style="142" customWidth="1"/>
    <col min="11786" max="12029" width="12.5" style="142" customWidth="1"/>
    <col min="12030" max="12032" width="12.5" style="142"/>
    <col min="12033" max="12033" width="16.25" style="142" customWidth="1"/>
    <col min="12034" max="12034" width="10.625" style="142" customWidth="1"/>
    <col min="12035" max="12035" width="11" style="142" customWidth="1"/>
    <col min="12036" max="12040" width="10.625" style="142" customWidth="1"/>
    <col min="12041" max="12041" width="10.75" style="142" customWidth="1"/>
    <col min="12042" max="12285" width="12.5" style="142" customWidth="1"/>
    <col min="12286" max="12288" width="12.5" style="142"/>
    <col min="12289" max="12289" width="16.25" style="142" customWidth="1"/>
    <col min="12290" max="12290" width="10.625" style="142" customWidth="1"/>
    <col min="12291" max="12291" width="11" style="142" customWidth="1"/>
    <col min="12292" max="12296" width="10.625" style="142" customWidth="1"/>
    <col min="12297" max="12297" width="10.75" style="142" customWidth="1"/>
    <col min="12298" max="12541" width="12.5" style="142" customWidth="1"/>
    <col min="12542" max="12544" width="12.5" style="142"/>
    <col min="12545" max="12545" width="16.25" style="142" customWidth="1"/>
    <col min="12546" max="12546" width="10.625" style="142" customWidth="1"/>
    <col min="12547" max="12547" width="11" style="142" customWidth="1"/>
    <col min="12548" max="12552" width="10.625" style="142" customWidth="1"/>
    <col min="12553" max="12553" width="10.75" style="142" customWidth="1"/>
    <col min="12554" max="12797" width="12.5" style="142" customWidth="1"/>
    <col min="12798" max="12800" width="12.5" style="142"/>
    <col min="12801" max="12801" width="16.25" style="142" customWidth="1"/>
    <col min="12802" max="12802" width="10.625" style="142" customWidth="1"/>
    <col min="12803" max="12803" width="11" style="142" customWidth="1"/>
    <col min="12804" max="12808" width="10.625" style="142" customWidth="1"/>
    <col min="12809" max="12809" width="10.75" style="142" customWidth="1"/>
    <col min="12810" max="13053" width="12.5" style="142" customWidth="1"/>
    <col min="13054" max="13056" width="12.5" style="142"/>
    <col min="13057" max="13057" width="16.25" style="142" customWidth="1"/>
    <col min="13058" max="13058" width="10.625" style="142" customWidth="1"/>
    <col min="13059" max="13059" width="11" style="142" customWidth="1"/>
    <col min="13060" max="13064" width="10.625" style="142" customWidth="1"/>
    <col min="13065" max="13065" width="10.75" style="142" customWidth="1"/>
    <col min="13066" max="13309" width="12.5" style="142" customWidth="1"/>
    <col min="13310" max="13312" width="12.5" style="142"/>
    <col min="13313" max="13313" width="16.25" style="142" customWidth="1"/>
    <col min="13314" max="13314" width="10.625" style="142" customWidth="1"/>
    <col min="13315" max="13315" width="11" style="142" customWidth="1"/>
    <col min="13316" max="13320" width="10.625" style="142" customWidth="1"/>
    <col min="13321" max="13321" width="10.75" style="142" customWidth="1"/>
    <col min="13322" max="13565" width="12.5" style="142" customWidth="1"/>
    <col min="13566" max="13568" width="12.5" style="142"/>
    <col min="13569" max="13569" width="16.25" style="142" customWidth="1"/>
    <col min="13570" max="13570" width="10.625" style="142" customWidth="1"/>
    <col min="13571" max="13571" width="11" style="142" customWidth="1"/>
    <col min="13572" max="13576" width="10.625" style="142" customWidth="1"/>
    <col min="13577" max="13577" width="10.75" style="142" customWidth="1"/>
    <col min="13578" max="13821" width="12.5" style="142" customWidth="1"/>
    <col min="13822" max="13824" width="12.5" style="142"/>
    <col min="13825" max="13825" width="16.25" style="142" customWidth="1"/>
    <col min="13826" max="13826" width="10.625" style="142" customWidth="1"/>
    <col min="13827" max="13827" width="11" style="142" customWidth="1"/>
    <col min="13828" max="13832" width="10.625" style="142" customWidth="1"/>
    <col min="13833" max="13833" width="10.75" style="142" customWidth="1"/>
    <col min="13834" max="14077" width="12.5" style="142" customWidth="1"/>
    <col min="14078" max="14080" width="12.5" style="142"/>
    <col min="14081" max="14081" width="16.25" style="142" customWidth="1"/>
    <col min="14082" max="14082" width="10.625" style="142" customWidth="1"/>
    <col min="14083" max="14083" width="11" style="142" customWidth="1"/>
    <col min="14084" max="14088" width="10.625" style="142" customWidth="1"/>
    <col min="14089" max="14089" width="10.75" style="142" customWidth="1"/>
    <col min="14090" max="14333" width="12.5" style="142" customWidth="1"/>
    <col min="14334" max="14336" width="12.5" style="142"/>
    <col min="14337" max="14337" width="16.25" style="142" customWidth="1"/>
    <col min="14338" max="14338" width="10.625" style="142" customWidth="1"/>
    <col min="14339" max="14339" width="11" style="142" customWidth="1"/>
    <col min="14340" max="14344" width="10.625" style="142" customWidth="1"/>
    <col min="14345" max="14345" width="10.75" style="142" customWidth="1"/>
    <col min="14346" max="14589" width="12.5" style="142" customWidth="1"/>
    <col min="14590" max="14592" width="12.5" style="142"/>
    <col min="14593" max="14593" width="16.25" style="142" customWidth="1"/>
    <col min="14594" max="14594" width="10.625" style="142" customWidth="1"/>
    <col min="14595" max="14595" width="11" style="142" customWidth="1"/>
    <col min="14596" max="14600" width="10.625" style="142" customWidth="1"/>
    <col min="14601" max="14601" width="10.75" style="142" customWidth="1"/>
    <col min="14602" max="14845" width="12.5" style="142" customWidth="1"/>
    <col min="14846" max="14848" width="12.5" style="142"/>
    <col min="14849" max="14849" width="16.25" style="142" customWidth="1"/>
    <col min="14850" max="14850" width="10.625" style="142" customWidth="1"/>
    <col min="14851" max="14851" width="11" style="142" customWidth="1"/>
    <col min="14852" max="14856" width="10.625" style="142" customWidth="1"/>
    <col min="14857" max="14857" width="10.75" style="142" customWidth="1"/>
    <col min="14858" max="15101" width="12.5" style="142" customWidth="1"/>
    <col min="15102" max="15104" width="12.5" style="142"/>
    <col min="15105" max="15105" width="16.25" style="142" customWidth="1"/>
    <col min="15106" max="15106" width="10.625" style="142" customWidth="1"/>
    <col min="15107" max="15107" width="11" style="142" customWidth="1"/>
    <col min="15108" max="15112" width="10.625" style="142" customWidth="1"/>
    <col min="15113" max="15113" width="10.75" style="142" customWidth="1"/>
    <col min="15114" max="15357" width="12.5" style="142" customWidth="1"/>
    <col min="15358" max="15360" width="12.5" style="142"/>
    <col min="15361" max="15361" width="16.25" style="142" customWidth="1"/>
    <col min="15362" max="15362" width="10.625" style="142" customWidth="1"/>
    <col min="15363" max="15363" width="11" style="142" customWidth="1"/>
    <col min="15364" max="15368" width="10.625" style="142" customWidth="1"/>
    <col min="15369" max="15369" width="10.75" style="142" customWidth="1"/>
    <col min="15370" max="15613" width="12.5" style="142" customWidth="1"/>
    <col min="15614" max="15616" width="12.5" style="142"/>
    <col min="15617" max="15617" width="16.25" style="142" customWidth="1"/>
    <col min="15618" max="15618" width="10.625" style="142" customWidth="1"/>
    <col min="15619" max="15619" width="11" style="142" customWidth="1"/>
    <col min="15620" max="15624" width="10.625" style="142" customWidth="1"/>
    <col min="15625" max="15625" width="10.75" style="142" customWidth="1"/>
    <col min="15626" max="15869" width="12.5" style="142" customWidth="1"/>
    <col min="15870" max="15872" width="12.5" style="142"/>
    <col min="15873" max="15873" width="16.25" style="142" customWidth="1"/>
    <col min="15874" max="15874" width="10.625" style="142" customWidth="1"/>
    <col min="15875" max="15875" width="11" style="142" customWidth="1"/>
    <col min="15876" max="15880" width="10.625" style="142" customWidth="1"/>
    <col min="15881" max="15881" width="10.75" style="142" customWidth="1"/>
    <col min="15882" max="16125" width="12.5" style="142" customWidth="1"/>
    <col min="16126" max="16128" width="12.5" style="142"/>
    <col min="16129" max="16129" width="16.25" style="142" customWidth="1"/>
    <col min="16130" max="16130" width="10.625" style="142" customWidth="1"/>
    <col min="16131" max="16131" width="11" style="142" customWidth="1"/>
    <col min="16132" max="16136" width="10.625" style="142" customWidth="1"/>
    <col min="16137" max="16137" width="10.75" style="142" customWidth="1"/>
    <col min="16138" max="16381" width="12.5" style="142" customWidth="1"/>
    <col min="16382" max="16384" width="12.5" style="142"/>
  </cols>
  <sheetData>
    <row r="1" spans="1:9">
      <c r="A1" s="248" t="s">
        <v>303</v>
      </c>
    </row>
    <row r="2" spans="1:9" ht="18" thickBot="1">
      <c r="A2" s="13"/>
      <c r="B2" s="13"/>
      <c r="F2" s="194"/>
      <c r="H2" s="170"/>
      <c r="I2" s="32" t="s">
        <v>328</v>
      </c>
    </row>
    <row r="3" spans="1:9" ht="16.5" customHeight="1">
      <c r="B3" s="473" t="s">
        <v>304</v>
      </c>
      <c r="C3" s="474"/>
      <c r="D3" s="439" t="s">
        <v>305</v>
      </c>
      <c r="E3" s="327"/>
      <c r="F3" s="478" t="s">
        <v>306</v>
      </c>
      <c r="G3" s="479"/>
      <c r="H3" s="479"/>
      <c r="I3" s="479"/>
    </row>
    <row r="4" spans="1:9" ht="24" customHeight="1">
      <c r="A4" s="216" t="s">
        <v>307</v>
      </c>
      <c r="B4" s="475"/>
      <c r="C4" s="476"/>
      <c r="D4" s="477"/>
      <c r="E4" s="388"/>
      <c r="F4" s="480" t="s">
        <v>308</v>
      </c>
      <c r="G4" s="481"/>
      <c r="H4" s="217" t="s">
        <v>309</v>
      </c>
      <c r="I4" s="218" t="s">
        <v>310</v>
      </c>
    </row>
    <row r="5" spans="1:9" ht="24.95" customHeight="1">
      <c r="A5" s="18" t="s">
        <v>287</v>
      </c>
      <c r="B5" s="219" t="s">
        <v>311</v>
      </c>
      <c r="C5" s="220" t="s">
        <v>312</v>
      </c>
      <c r="D5" s="221" t="s">
        <v>313</v>
      </c>
      <c r="E5" s="222" t="s">
        <v>314</v>
      </c>
      <c r="F5" s="223" t="s">
        <v>311</v>
      </c>
      <c r="G5" s="222" t="s">
        <v>315</v>
      </c>
      <c r="H5" s="224" t="s">
        <v>311</v>
      </c>
      <c r="I5" s="225" t="s">
        <v>311</v>
      </c>
    </row>
    <row r="6" spans="1:9" ht="23.25" customHeight="1">
      <c r="A6" s="194"/>
      <c r="B6" s="226" t="s">
        <v>316</v>
      </c>
      <c r="C6" s="201" t="s">
        <v>317</v>
      </c>
      <c r="D6" s="226" t="s">
        <v>316</v>
      </c>
      <c r="E6" s="227" t="s">
        <v>317</v>
      </c>
      <c r="F6" s="201" t="s">
        <v>316</v>
      </c>
      <c r="G6" s="228" t="s">
        <v>317</v>
      </c>
      <c r="H6" s="228" t="s">
        <v>316</v>
      </c>
      <c r="I6" s="201" t="s">
        <v>316</v>
      </c>
    </row>
    <row r="7" spans="1:9" ht="23.25" customHeight="1">
      <c r="A7" s="229" t="s">
        <v>318</v>
      </c>
      <c r="B7" s="230">
        <f t="shared" ref="B7:I7" si="0">SUM(B8:B23)</f>
        <v>489</v>
      </c>
      <c r="C7" s="230">
        <f t="shared" si="0"/>
        <v>26053</v>
      </c>
      <c r="D7" s="231">
        <f t="shared" si="0"/>
        <v>238</v>
      </c>
      <c r="E7" s="232">
        <f t="shared" si="0"/>
        <v>298</v>
      </c>
      <c r="F7" s="180">
        <f t="shared" si="0"/>
        <v>183</v>
      </c>
      <c r="G7" s="180">
        <f t="shared" si="0"/>
        <v>7318</v>
      </c>
      <c r="H7" s="180">
        <f t="shared" si="0"/>
        <v>194</v>
      </c>
      <c r="I7" s="180">
        <f t="shared" si="0"/>
        <v>230</v>
      </c>
    </row>
    <row r="8" spans="1:9" ht="23.25" customHeight="1">
      <c r="A8" s="10" t="s">
        <v>319</v>
      </c>
      <c r="B8" s="233">
        <v>29</v>
      </c>
      <c r="C8" s="234">
        <v>1618</v>
      </c>
      <c r="D8" s="233">
        <v>17</v>
      </c>
      <c r="E8" s="235">
        <v>24</v>
      </c>
      <c r="F8" s="36">
        <v>10</v>
      </c>
      <c r="G8" s="36">
        <v>321</v>
      </c>
      <c r="H8" s="36">
        <v>5</v>
      </c>
      <c r="I8" s="36">
        <v>2</v>
      </c>
    </row>
    <row r="9" spans="1:9" ht="23.25" customHeight="1">
      <c r="A9" s="10" t="s">
        <v>3</v>
      </c>
      <c r="B9" s="233">
        <v>18</v>
      </c>
      <c r="C9" s="234">
        <v>675</v>
      </c>
      <c r="D9" s="233">
        <v>7</v>
      </c>
      <c r="E9" s="235">
        <v>7</v>
      </c>
      <c r="F9" s="236">
        <v>2</v>
      </c>
      <c r="G9" s="36">
        <v>111</v>
      </c>
      <c r="H9" s="36">
        <v>0</v>
      </c>
      <c r="I9" s="36">
        <v>2</v>
      </c>
    </row>
    <row r="10" spans="1:9" ht="23.25" customHeight="1">
      <c r="A10" s="10" t="s">
        <v>4</v>
      </c>
      <c r="B10" s="233">
        <v>28</v>
      </c>
      <c r="C10" s="234">
        <v>1409</v>
      </c>
      <c r="D10" s="233">
        <v>23</v>
      </c>
      <c r="E10" s="235">
        <v>27</v>
      </c>
      <c r="F10" s="36">
        <v>9</v>
      </c>
      <c r="G10" s="36">
        <v>301</v>
      </c>
      <c r="H10" s="36">
        <v>2</v>
      </c>
      <c r="I10" s="36">
        <v>1</v>
      </c>
    </row>
    <row r="11" spans="1:9" ht="23.25" customHeight="1">
      <c r="A11" s="10" t="s">
        <v>5</v>
      </c>
      <c r="B11" s="233">
        <v>41</v>
      </c>
      <c r="C11" s="234">
        <v>1859</v>
      </c>
      <c r="D11" s="233">
        <v>13</v>
      </c>
      <c r="E11" s="235">
        <v>24</v>
      </c>
      <c r="F11" s="36">
        <v>12</v>
      </c>
      <c r="G11" s="36">
        <v>304</v>
      </c>
      <c r="H11" s="36">
        <v>43</v>
      </c>
      <c r="I11" s="36">
        <v>40</v>
      </c>
    </row>
    <row r="12" spans="1:9" ht="23.25" customHeight="1">
      <c r="A12" s="10" t="s">
        <v>320</v>
      </c>
      <c r="B12" s="233">
        <v>25</v>
      </c>
      <c r="C12" s="234">
        <v>1536</v>
      </c>
      <c r="D12" s="233">
        <v>12</v>
      </c>
      <c r="E12" s="235">
        <v>14</v>
      </c>
      <c r="F12" s="36">
        <v>15</v>
      </c>
      <c r="G12" s="36">
        <v>638</v>
      </c>
      <c r="H12" s="36">
        <v>12</v>
      </c>
      <c r="I12" s="36">
        <v>12</v>
      </c>
    </row>
    <row r="13" spans="1:9" ht="23.25" customHeight="1">
      <c r="A13" s="10" t="s">
        <v>7</v>
      </c>
      <c r="B13" s="233">
        <v>38</v>
      </c>
      <c r="C13" s="234">
        <v>1340</v>
      </c>
      <c r="D13" s="233">
        <v>6</v>
      </c>
      <c r="E13" s="235">
        <v>17</v>
      </c>
      <c r="F13" s="36">
        <v>4</v>
      </c>
      <c r="G13" s="36">
        <v>104</v>
      </c>
      <c r="H13" s="36">
        <v>14</v>
      </c>
      <c r="I13" s="36">
        <v>8</v>
      </c>
    </row>
    <row r="14" spans="1:9" ht="23.25" customHeight="1">
      <c r="A14" s="10" t="s">
        <v>321</v>
      </c>
      <c r="B14" s="233">
        <v>22</v>
      </c>
      <c r="C14" s="234">
        <v>1231</v>
      </c>
      <c r="D14" s="233">
        <v>0</v>
      </c>
      <c r="E14" s="235">
        <v>0</v>
      </c>
      <c r="F14" s="36">
        <v>5</v>
      </c>
      <c r="G14" s="36">
        <v>148</v>
      </c>
      <c r="H14" s="36">
        <v>17</v>
      </c>
      <c r="I14" s="36">
        <v>6</v>
      </c>
    </row>
    <row r="15" spans="1:9" ht="23.25" customHeight="1">
      <c r="A15" s="10" t="s">
        <v>322</v>
      </c>
      <c r="B15" s="233">
        <v>23</v>
      </c>
      <c r="C15" s="234">
        <v>1258</v>
      </c>
      <c r="D15" s="233">
        <v>8</v>
      </c>
      <c r="E15" s="235">
        <v>14</v>
      </c>
      <c r="F15" s="36">
        <v>8</v>
      </c>
      <c r="G15" s="36">
        <v>281</v>
      </c>
      <c r="H15" s="36">
        <v>15</v>
      </c>
      <c r="I15" s="36">
        <v>15</v>
      </c>
    </row>
    <row r="16" spans="1:9" ht="23.25" customHeight="1">
      <c r="A16" s="10" t="s">
        <v>323</v>
      </c>
      <c r="B16" s="233">
        <v>14</v>
      </c>
      <c r="C16" s="234">
        <v>752</v>
      </c>
      <c r="D16" s="233">
        <v>8</v>
      </c>
      <c r="E16" s="235">
        <v>8</v>
      </c>
      <c r="F16" s="36">
        <v>3</v>
      </c>
      <c r="G16" s="36">
        <v>130</v>
      </c>
      <c r="H16" s="36">
        <v>6</v>
      </c>
      <c r="I16" s="36">
        <v>11</v>
      </c>
    </row>
    <row r="17" spans="1:9" ht="23.25" customHeight="1">
      <c r="A17" s="10" t="s">
        <v>324</v>
      </c>
      <c r="B17" s="233">
        <v>30</v>
      </c>
      <c r="C17" s="234">
        <v>984</v>
      </c>
      <c r="D17" s="233">
        <v>19</v>
      </c>
      <c r="E17" s="235">
        <v>21</v>
      </c>
      <c r="F17" s="36">
        <v>7</v>
      </c>
      <c r="G17" s="36">
        <v>418</v>
      </c>
      <c r="H17" s="36">
        <v>6</v>
      </c>
      <c r="I17" s="36">
        <v>8</v>
      </c>
    </row>
    <row r="18" spans="1:9" ht="23.25" customHeight="1">
      <c r="A18" s="10" t="s">
        <v>12</v>
      </c>
      <c r="B18" s="233">
        <v>37</v>
      </c>
      <c r="C18" s="234">
        <v>2560</v>
      </c>
      <c r="D18" s="233">
        <v>17</v>
      </c>
      <c r="E18" s="235">
        <v>19</v>
      </c>
      <c r="F18" s="36">
        <v>22</v>
      </c>
      <c r="G18" s="36">
        <v>956</v>
      </c>
      <c r="H18" s="36">
        <v>19</v>
      </c>
      <c r="I18" s="36">
        <v>23</v>
      </c>
    </row>
    <row r="19" spans="1:9" ht="23.25" customHeight="1">
      <c r="A19" s="10" t="s">
        <v>13</v>
      </c>
      <c r="B19" s="233">
        <v>30</v>
      </c>
      <c r="C19" s="234">
        <v>1769</v>
      </c>
      <c r="D19" s="233">
        <v>8</v>
      </c>
      <c r="E19" s="235">
        <v>11</v>
      </c>
      <c r="F19" s="36">
        <v>11</v>
      </c>
      <c r="G19" s="36">
        <v>448</v>
      </c>
      <c r="H19" s="36">
        <v>12</v>
      </c>
      <c r="I19" s="36">
        <v>26</v>
      </c>
    </row>
    <row r="20" spans="1:9" ht="23.25" customHeight="1">
      <c r="A20" s="10" t="s">
        <v>325</v>
      </c>
      <c r="B20" s="233">
        <v>48</v>
      </c>
      <c r="C20" s="234">
        <v>2416</v>
      </c>
      <c r="D20" s="233">
        <v>33</v>
      </c>
      <c r="E20" s="235">
        <v>34</v>
      </c>
      <c r="F20" s="36">
        <v>28</v>
      </c>
      <c r="G20" s="36">
        <v>1452</v>
      </c>
      <c r="H20" s="36">
        <v>10</v>
      </c>
      <c r="I20" s="36">
        <v>30</v>
      </c>
    </row>
    <row r="21" spans="1:9" ht="23.25" customHeight="1">
      <c r="A21" s="10" t="s">
        <v>15</v>
      </c>
      <c r="B21" s="233">
        <v>50</v>
      </c>
      <c r="C21" s="234">
        <v>2373</v>
      </c>
      <c r="D21" s="233">
        <v>23</v>
      </c>
      <c r="E21" s="235">
        <v>31</v>
      </c>
      <c r="F21" s="36">
        <v>19</v>
      </c>
      <c r="G21" s="36">
        <v>694</v>
      </c>
      <c r="H21" s="36">
        <v>12</v>
      </c>
      <c r="I21" s="36">
        <v>19</v>
      </c>
    </row>
    <row r="22" spans="1:9" ht="23.25" customHeight="1">
      <c r="A22" s="10" t="s">
        <v>326</v>
      </c>
      <c r="B22" s="233">
        <v>33</v>
      </c>
      <c r="C22" s="234">
        <v>2379</v>
      </c>
      <c r="D22" s="233">
        <v>25</v>
      </c>
      <c r="E22" s="235">
        <v>27</v>
      </c>
      <c r="F22" s="36">
        <v>19</v>
      </c>
      <c r="G22" s="36">
        <v>721</v>
      </c>
      <c r="H22" s="36">
        <v>17</v>
      </c>
      <c r="I22" s="36">
        <v>16</v>
      </c>
    </row>
    <row r="23" spans="1:9" ht="23.25" customHeight="1" thickBot="1">
      <c r="A23" s="198" t="s">
        <v>327</v>
      </c>
      <c r="B23" s="237">
        <v>23</v>
      </c>
      <c r="C23" s="238">
        <v>1894</v>
      </c>
      <c r="D23" s="237">
        <v>19</v>
      </c>
      <c r="E23" s="239">
        <v>20</v>
      </c>
      <c r="F23" s="240">
        <v>9</v>
      </c>
      <c r="G23" s="240">
        <v>291</v>
      </c>
      <c r="H23" s="238">
        <v>4</v>
      </c>
      <c r="I23" s="238">
        <v>11</v>
      </c>
    </row>
    <row r="24" spans="1:9">
      <c r="A24" s="196"/>
    </row>
    <row r="32" spans="1:9">
      <c r="A32" s="241"/>
    </row>
  </sheetData>
  <mergeCells count="4">
    <mergeCell ref="B3:C4"/>
    <mergeCell ref="D3:E4"/>
    <mergeCell ref="F3:I3"/>
    <mergeCell ref="F4:G4"/>
  </mergeCells>
  <phoneticPr fontId="2"/>
  <pageMargins left="0.74" right="0.51181102362204722" top="0.78740157480314965" bottom="0.55118110236220474" header="0.51181102362204722" footer="0.51181102362204722"/>
  <pageSetup paperSize="9" scale="87" orientation="portrait" r:id="rId1"/>
  <headerFooter alignWithMargins="0">
    <oddHeader>&amp;L</oddHeader>
    <oddFooter>&amp;L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3"/>
  <sheetViews>
    <sheetView showGridLines="0" zoomScaleNormal="100" zoomScaleSheetLayoutView="75" workbookViewId="0"/>
  </sheetViews>
  <sheetFormatPr defaultColWidth="12.5" defaultRowHeight="17.25"/>
  <cols>
    <col min="1" max="1" width="10" style="1" customWidth="1"/>
    <col min="2" max="2" width="7.5" style="164" bestFit="1" customWidth="1"/>
    <col min="3" max="3" width="9.5" style="1" customWidth="1"/>
    <col min="4" max="6" width="25.375" style="1" customWidth="1"/>
    <col min="7" max="15" width="12.375" style="1" customWidth="1"/>
    <col min="16" max="223" width="12.5" style="1" customWidth="1"/>
    <col min="224" max="256" width="12.5" style="1"/>
    <col min="257" max="257" width="10" style="1" customWidth="1"/>
    <col min="258" max="258" width="7.5" style="1" bestFit="1" customWidth="1"/>
    <col min="259" max="259" width="9.5" style="1" customWidth="1"/>
    <col min="260" max="271" width="12.375" style="1" customWidth="1"/>
    <col min="272" max="479" width="12.5" style="1" customWidth="1"/>
    <col min="480" max="512" width="12.5" style="1"/>
    <col min="513" max="513" width="10" style="1" customWidth="1"/>
    <col min="514" max="514" width="7.5" style="1" bestFit="1" customWidth="1"/>
    <col min="515" max="515" width="9.5" style="1" customWidth="1"/>
    <col min="516" max="527" width="12.375" style="1" customWidth="1"/>
    <col min="528" max="735" width="12.5" style="1" customWidth="1"/>
    <col min="736" max="768" width="12.5" style="1"/>
    <col min="769" max="769" width="10" style="1" customWidth="1"/>
    <col min="770" max="770" width="7.5" style="1" bestFit="1" customWidth="1"/>
    <col min="771" max="771" width="9.5" style="1" customWidth="1"/>
    <col min="772" max="783" width="12.375" style="1" customWidth="1"/>
    <col min="784" max="991" width="12.5" style="1" customWidth="1"/>
    <col min="992" max="1024" width="12.5" style="1"/>
    <col min="1025" max="1025" width="10" style="1" customWidth="1"/>
    <col min="1026" max="1026" width="7.5" style="1" bestFit="1" customWidth="1"/>
    <col min="1027" max="1027" width="9.5" style="1" customWidth="1"/>
    <col min="1028" max="1039" width="12.375" style="1" customWidth="1"/>
    <col min="1040" max="1247" width="12.5" style="1" customWidth="1"/>
    <col min="1248" max="1280" width="12.5" style="1"/>
    <col min="1281" max="1281" width="10" style="1" customWidth="1"/>
    <col min="1282" max="1282" width="7.5" style="1" bestFit="1" customWidth="1"/>
    <col min="1283" max="1283" width="9.5" style="1" customWidth="1"/>
    <col min="1284" max="1295" width="12.375" style="1" customWidth="1"/>
    <col min="1296" max="1503" width="12.5" style="1" customWidth="1"/>
    <col min="1504" max="1536" width="12.5" style="1"/>
    <col min="1537" max="1537" width="10" style="1" customWidth="1"/>
    <col min="1538" max="1538" width="7.5" style="1" bestFit="1" customWidth="1"/>
    <col min="1539" max="1539" width="9.5" style="1" customWidth="1"/>
    <col min="1540" max="1551" width="12.375" style="1" customWidth="1"/>
    <col min="1552" max="1759" width="12.5" style="1" customWidth="1"/>
    <col min="1760" max="1792" width="12.5" style="1"/>
    <col min="1793" max="1793" width="10" style="1" customWidth="1"/>
    <col min="1794" max="1794" width="7.5" style="1" bestFit="1" customWidth="1"/>
    <col min="1795" max="1795" width="9.5" style="1" customWidth="1"/>
    <col min="1796" max="1807" width="12.375" style="1" customWidth="1"/>
    <col min="1808" max="2015" width="12.5" style="1" customWidth="1"/>
    <col min="2016" max="2048" width="12.5" style="1"/>
    <col min="2049" max="2049" width="10" style="1" customWidth="1"/>
    <col min="2050" max="2050" width="7.5" style="1" bestFit="1" customWidth="1"/>
    <col min="2051" max="2051" width="9.5" style="1" customWidth="1"/>
    <col min="2052" max="2063" width="12.375" style="1" customWidth="1"/>
    <col min="2064" max="2271" width="12.5" style="1" customWidth="1"/>
    <col min="2272" max="2304" width="12.5" style="1"/>
    <col min="2305" max="2305" width="10" style="1" customWidth="1"/>
    <col min="2306" max="2306" width="7.5" style="1" bestFit="1" customWidth="1"/>
    <col min="2307" max="2307" width="9.5" style="1" customWidth="1"/>
    <col min="2308" max="2319" width="12.375" style="1" customWidth="1"/>
    <col min="2320" max="2527" width="12.5" style="1" customWidth="1"/>
    <col min="2528" max="2560" width="12.5" style="1"/>
    <col min="2561" max="2561" width="10" style="1" customWidth="1"/>
    <col min="2562" max="2562" width="7.5" style="1" bestFit="1" customWidth="1"/>
    <col min="2563" max="2563" width="9.5" style="1" customWidth="1"/>
    <col min="2564" max="2575" width="12.375" style="1" customWidth="1"/>
    <col min="2576" max="2783" width="12.5" style="1" customWidth="1"/>
    <col min="2784" max="2816" width="12.5" style="1"/>
    <col min="2817" max="2817" width="10" style="1" customWidth="1"/>
    <col min="2818" max="2818" width="7.5" style="1" bestFit="1" customWidth="1"/>
    <col min="2819" max="2819" width="9.5" style="1" customWidth="1"/>
    <col min="2820" max="2831" width="12.375" style="1" customWidth="1"/>
    <col min="2832" max="3039" width="12.5" style="1" customWidth="1"/>
    <col min="3040" max="3072" width="12.5" style="1"/>
    <col min="3073" max="3073" width="10" style="1" customWidth="1"/>
    <col min="3074" max="3074" width="7.5" style="1" bestFit="1" customWidth="1"/>
    <col min="3075" max="3075" width="9.5" style="1" customWidth="1"/>
    <col min="3076" max="3087" width="12.375" style="1" customWidth="1"/>
    <col min="3088" max="3295" width="12.5" style="1" customWidth="1"/>
    <col min="3296" max="3328" width="12.5" style="1"/>
    <col min="3329" max="3329" width="10" style="1" customWidth="1"/>
    <col min="3330" max="3330" width="7.5" style="1" bestFit="1" customWidth="1"/>
    <col min="3331" max="3331" width="9.5" style="1" customWidth="1"/>
    <col min="3332" max="3343" width="12.375" style="1" customWidth="1"/>
    <col min="3344" max="3551" width="12.5" style="1" customWidth="1"/>
    <col min="3552" max="3584" width="12.5" style="1"/>
    <col min="3585" max="3585" width="10" style="1" customWidth="1"/>
    <col min="3586" max="3586" width="7.5" style="1" bestFit="1" customWidth="1"/>
    <col min="3587" max="3587" width="9.5" style="1" customWidth="1"/>
    <col min="3588" max="3599" width="12.375" style="1" customWidth="1"/>
    <col min="3600" max="3807" width="12.5" style="1" customWidth="1"/>
    <col min="3808" max="3840" width="12.5" style="1"/>
    <col min="3841" max="3841" width="10" style="1" customWidth="1"/>
    <col min="3842" max="3842" width="7.5" style="1" bestFit="1" customWidth="1"/>
    <col min="3843" max="3843" width="9.5" style="1" customWidth="1"/>
    <col min="3844" max="3855" width="12.375" style="1" customWidth="1"/>
    <col min="3856" max="4063" width="12.5" style="1" customWidth="1"/>
    <col min="4064" max="4096" width="12.5" style="1"/>
    <col min="4097" max="4097" width="10" style="1" customWidth="1"/>
    <col min="4098" max="4098" width="7.5" style="1" bestFit="1" customWidth="1"/>
    <col min="4099" max="4099" width="9.5" style="1" customWidth="1"/>
    <col min="4100" max="4111" width="12.375" style="1" customWidth="1"/>
    <col min="4112" max="4319" width="12.5" style="1" customWidth="1"/>
    <col min="4320" max="4352" width="12.5" style="1"/>
    <col min="4353" max="4353" width="10" style="1" customWidth="1"/>
    <col min="4354" max="4354" width="7.5" style="1" bestFit="1" customWidth="1"/>
    <col min="4355" max="4355" width="9.5" style="1" customWidth="1"/>
    <col min="4356" max="4367" width="12.375" style="1" customWidth="1"/>
    <col min="4368" max="4575" width="12.5" style="1" customWidth="1"/>
    <col min="4576" max="4608" width="12.5" style="1"/>
    <col min="4609" max="4609" width="10" style="1" customWidth="1"/>
    <col min="4610" max="4610" width="7.5" style="1" bestFit="1" customWidth="1"/>
    <col min="4611" max="4611" width="9.5" style="1" customWidth="1"/>
    <col min="4612" max="4623" width="12.375" style="1" customWidth="1"/>
    <col min="4624" max="4831" width="12.5" style="1" customWidth="1"/>
    <col min="4832" max="4864" width="12.5" style="1"/>
    <col min="4865" max="4865" width="10" style="1" customWidth="1"/>
    <col min="4866" max="4866" width="7.5" style="1" bestFit="1" customWidth="1"/>
    <col min="4867" max="4867" width="9.5" style="1" customWidth="1"/>
    <col min="4868" max="4879" width="12.375" style="1" customWidth="1"/>
    <col min="4880" max="5087" width="12.5" style="1" customWidth="1"/>
    <col min="5088" max="5120" width="12.5" style="1"/>
    <col min="5121" max="5121" width="10" style="1" customWidth="1"/>
    <col min="5122" max="5122" width="7.5" style="1" bestFit="1" customWidth="1"/>
    <col min="5123" max="5123" width="9.5" style="1" customWidth="1"/>
    <col min="5124" max="5135" width="12.375" style="1" customWidth="1"/>
    <col min="5136" max="5343" width="12.5" style="1" customWidth="1"/>
    <col min="5344" max="5376" width="12.5" style="1"/>
    <col min="5377" max="5377" width="10" style="1" customWidth="1"/>
    <col min="5378" max="5378" width="7.5" style="1" bestFit="1" customWidth="1"/>
    <col min="5379" max="5379" width="9.5" style="1" customWidth="1"/>
    <col min="5380" max="5391" width="12.375" style="1" customWidth="1"/>
    <col min="5392" max="5599" width="12.5" style="1" customWidth="1"/>
    <col min="5600" max="5632" width="12.5" style="1"/>
    <col min="5633" max="5633" width="10" style="1" customWidth="1"/>
    <col min="5634" max="5634" width="7.5" style="1" bestFit="1" customWidth="1"/>
    <col min="5635" max="5635" width="9.5" style="1" customWidth="1"/>
    <col min="5636" max="5647" width="12.375" style="1" customWidth="1"/>
    <col min="5648" max="5855" width="12.5" style="1" customWidth="1"/>
    <col min="5856" max="5888" width="12.5" style="1"/>
    <col min="5889" max="5889" width="10" style="1" customWidth="1"/>
    <col min="5890" max="5890" width="7.5" style="1" bestFit="1" customWidth="1"/>
    <col min="5891" max="5891" width="9.5" style="1" customWidth="1"/>
    <col min="5892" max="5903" width="12.375" style="1" customWidth="1"/>
    <col min="5904" max="6111" width="12.5" style="1" customWidth="1"/>
    <col min="6112" max="6144" width="12.5" style="1"/>
    <col min="6145" max="6145" width="10" style="1" customWidth="1"/>
    <col min="6146" max="6146" width="7.5" style="1" bestFit="1" customWidth="1"/>
    <col min="6147" max="6147" width="9.5" style="1" customWidth="1"/>
    <col min="6148" max="6159" width="12.375" style="1" customWidth="1"/>
    <col min="6160" max="6367" width="12.5" style="1" customWidth="1"/>
    <col min="6368" max="6400" width="12.5" style="1"/>
    <col min="6401" max="6401" width="10" style="1" customWidth="1"/>
    <col min="6402" max="6402" width="7.5" style="1" bestFit="1" customWidth="1"/>
    <col min="6403" max="6403" width="9.5" style="1" customWidth="1"/>
    <col min="6404" max="6415" width="12.375" style="1" customWidth="1"/>
    <col min="6416" max="6623" width="12.5" style="1" customWidth="1"/>
    <col min="6624" max="6656" width="12.5" style="1"/>
    <col min="6657" max="6657" width="10" style="1" customWidth="1"/>
    <col min="6658" max="6658" width="7.5" style="1" bestFit="1" customWidth="1"/>
    <col min="6659" max="6659" width="9.5" style="1" customWidth="1"/>
    <col min="6660" max="6671" width="12.375" style="1" customWidth="1"/>
    <col min="6672" max="6879" width="12.5" style="1" customWidth="1"/>
    <col min="6880" max="6912" width="12.5" style="1"/>
    <col min="6913" max="6913" width="10" style="1" customWidth="1"/>
    <col min="6914" max="6914" width="7.5" style="1" bestFit="1" customWidth="1"/>
    <col min="6915" max="6915" width="9.5" style="1" customWidth="1"/>
    <col min="6916" max="6927" width="12.375" style="1" customWidth="1"/>
    <col min="6928" max="7135" width="12.5" style="1" customWidth="1"/>
    <col min="7136" max="7168" width="12.5" style="1"/>
    <col min="7169" max="7169" width="10" style="1" customWidth="1"/>
    <col min="7170" max="7170" width="7.5" style="1" bestFit="1" customWidth="1"/>
    <col min="7171" max="7171" width="9.5" style="1" customWidth="1"/>
    <col min="7172" max="7183" width="12.375" style="1" customWidth="1"/>
    <col min="7184" max="7391" width="12.5" style="1" customWidth="1"/>
    <col min="7392" max="7424" width="12.5" style="1"/>
    <col min="7425" max="7425" width="10" style="1" customWidth="1"/>
    <col min="7426" max="7426" width="7.5" style="1" bestFit="1" customWidth="1"/>
    <col min="7427" max="7427" width="9.5" style="1" customWidth="1"/>
    <col min="7428" max="7439" width="12.375" style="1" customWidth="1"/>
    <col min="7440" max="7647" width="12.5" style="1" customWidth="1"/>
    <col min="7648" max="7680" width="12.5" style="1"/>
    <col min="7681" max="7681" width="10" style="1" customWidth="1"/>
    <col min="7682" max="7682" width="7.5" style="1" bestFit="1" customWidth="1"/>
    <col min="7683" max="7683" width="9.5" style="1" customWidth="1"/>
    <col min="7684" max="7695" width="12.375" style="1" customWidth="1"/>
    <col min="7696" max="7903" width="12.5" style="1" customWidth="1"/>
    <col min="7904" max="7936" width="12.5" style="1"/>
    <col min="7937" max="7937" width="10" style="1" customWidth="1"/>
    <col min="7938" max="7938" width="7.5" style="1" bestFit="1" customWidth="1"/>
    <col min="7939" max="7939" width="9.5" style="1" customWidth="1"/>
    <col min="7940" max="7951" width="12.375" style="1" customWidth="1"/>
    <col min="7952" max="8159" width="12.5" style="1" customWidth="1"/>
    <col min="8160" max="8192" width="12.5" style="1"/>
    <col min="8193" max="8193" width="10" style="1" customWidth="1"/>
    <col min="8194" max="8194" width="7.5" style="1" bestFit="1" customWidth="1"/>
    <col min="8195" max="8195" width="9.5" style="1" customWidth="1"/>
    <col min="8196" max="8207" width="12.375" style="1" customWidth="1"/>
    <col min="8208" max="8415" width="12.5" style="1" customWidth="1"/>
    <col min="8416" max="8448" width="12.5" style="1"/>
    <col min="8449" max="8449" width="10" style="1" customWidth="1"/>
    <col min="8450" max="8450" width="7.5" style="1" bestFit="1" customWidth="1"/>
    <col min="8451" max="8451" width="9.5" style="1" customWidth="1"/>
    <col min="8452" max="8463" width="12.375" style="1" customWidth="1"/>
    <col min="8464" max="8671" width="12.5" style="1" customWidth="1"/>
    <col min="8672" max="8704" width="12.5" style="1"/>
    <col min="8705" max="8705" width="10" style="1" customWidth="1"/>
    <col min="8706" max="8706" width="7.5" style="1" bestFit="1" customWidth="1"/>
    <col min="8707" max="8707" width="9.5" style="1" customWidth="1"/>
    <col min="8708" max="8719" width="12.375" style="1" customWidth="1"/>
    <col min="8720" max="8927" width="12.5" style="1" customWidth="1"/>
    <col min="8928" max="8960" width="12.5" style="1"/>
    <col min="8961" max="8961" width="10" style="1" customWidth="1"/>
    <col min="8962" max="8962" width="7.5" style="1" bestFit="1" customWidth="1"/>
    <col min="8963" max="8963" width="9.5" style="1" customWidth="1"/>
    <col min="8964" max="8975" width="12.375" style="1" customWidth="1"/>
    <col min="8976" max="9183" width="12.5" style="1" customWidth="1"/>
    <col min="9184" max="9216" width="12.5" style="1"/>
    <col min="9217" max="9217" width="10" style="1" customWidth="1"/>
    <col min="9218" max="9218" width="7.5" style="1" bestFit="1" customWidth="1"/>
    <col min="9219" max="9219" width="9.5" style="1" customWidth="1"/>
    <col min="9220" max="9231" width="12.375" style="1" customWidth="1"/>
    <col min="9232" max="9439" width="12.5" style="1" customWidth="1"/>
    <col min="9440" max="9472" width="12.5" style="1"/>
    <col min="9473" max="9473" width="10" style="1" customWidth="1"/>
    <col min="9474" max="9474" width="7.5" style="1" bestFit="1" customWidth="1"/>
    <col min="9475" max="9475" width="9.5" style="1" customWidth="1"/>
    <col min="9476" max="9487" width="12.375" style="1" customWidth="1"/>
    <col min="9488" max="9695" width="12.5" style="1" customWidth="1"/>
    <col min="9696" max="9728" width="12.5" style="1"/>
    <col min="9729" max="9729" width="10" style="1" customWidth="1"/>
    <col min="9730" max="9730" width="7.5" style="1" bestFit="1" customWidth="1"/>
    <col min="9731" max="9731" width="9.5" style="1" customWidth="1"/>
    <col min="9732" max="9743" width="12.375" style="1" customWidth="1"/>
    <col min="9744" max="9951" width="12.5" style="1" customWidth="1"/>
    <col min="9952" max="9984" width="12.5" style="1"/>
    <col min="9985" max="9985" width="10" style="1" customWidth="1"/>
    <col min="9986" max="9986" width="7.5" style="1" bestFit="1" customWidth="1"/>
    <col min="9987" max="9987" width="9.5" style="1" customWidth="1"/>
    <col min="9988" max="9999" width="12.375" style="1" customWidth="1"/>
    <col min="10000" max="10207" width="12.5" style="1" customWidth="1"/>
    <col min="10208" max="10240" width="12.5" style="1"/>
    <col min="10241" max="10241" width="10" style="1" customWidth="1"/>
    <col min="10242" max="10242" width="7.5" style="1" bestFit="1" customWidth="1"/>
    <col min="10243" max="10243" width="9.5" style="1" customWidth="1"/>
    <col min="10244" max="10255" width="12.375" style="1" customWidth="1"/>
    <col min="10256" max="10463" width="12.5" style="1" customWidth="1"/>
    <col min="10464" max="10496" width="12.5" style="1"/>
    <col min="10497" max="10497" width="10" style="1" customWidth="1"/>
    <col min="10498" max="10498" width="7.5" style="1" bestFit="1" customWidth="1"/>
    <col min="10499" max="10499" width="9.5" style="1" customWidth="1"/>
    <col min="10500" max="10511" width="12.375" style="1" customWidth="1"/>
    <col min="10512" max="10719" width="12.5" style="1" customWidth="1"/>
    <col min="10720" max="10752" width="12.5" style="1"/>
    <col min="10753" max="10753" width="10" style="1" customWidth="1"/>
    <col min="10754" max="10754" width="7.5" style="1" bestFit="1" customWidth="1"/>
    <col min="10755" max="10755" width="9.5" style="1" customWidth="1"/>
    <col min="10756" max="10767" width="12.375" style="1" customWidth="1"/>
    <col min="10768" max="10975" width="12.5" style="1" customWidth="1"/>
    <col min="10976" max="11008" width="12.5" style="1"/>
    <col min="11009" max="11009" width="10" style="1" customWidth="1"/>
    <col min="11010" max="11010" width="7.5" style="1" bestFit="1" customWidth="1"/>
    <col min="11011" max="11011" width="9.5" style="1" customWidth="1"/>
    <col min="11012" max="11023" width="12.375" style="1" customWidth="1"/>
    <col min="11024" max="11231" width="12.5" style="1" customWidth="1"/>
    <col min="11232" max="11264" width="12.5" style="1"/>
    <col min="11265" max="11265" width="10" style="1" customWidth="1"/>
    <col min="11266" max="11266" width="7.5" style="1" bestFit="1" customWidth="1"/>
    <col min="11267" max="11267" width="9.5" style="1" customWidth="1"/>
    <col min="11268" max="11279" width="12.375" style="1" customWidth="1"/>
    <col min="11280" max="11487" width="12.5" style="1" customWidth="1"/>
    <col min="11488" max="11520" width="12.5" style="1"/>
    <col min="11521" max="11521" width="10" style="1" customWidth="1"/>
    <col min="11522" max="11522" width="7.5" style="1" bestFit="1" customWidth="1"/>
    <col min="11523" max="11523" width="9.5" style="1" customWidth="1"/>
    <col min="11524" max="11535" width="12.375" style="1" customWidth="1"/>
    <col min="11536" max="11743" width="12.5" style="1" customWidth="1"/>
    <col min="11744" max="11776" width="12.5" style="1"/>
    <col min="11777" max="11777" width="10" style="1" customWidth="1"/>
    <col min="11778" max="11778" width="7.5" style="1" bestFit="1" customWidth="1"/>
    <col min="11779" max="11779" width="9.5" style="1" customWidth="1"/>
    <col min="11780" max="11791" width="12.375" style="1" customWidth="1"/>
    <col min="11792" max="11999" width="12.5" style="1" customWidth="1"/>
    <col min="12000" max="12032" width="12.5" style="1"/>
    <col min="12033" max="12033" width="10" style="1" customWidth="1"/>
    <col min="12034" max="12034" width="7.5" style="1" bestFit="1" customWidth="1"/>
    <col min="12035" max="12035" width="9.5" style="1" customWidth="1"/>
    <col min="12036" max="12047" width="12.375" style="1" customWidth="1"/>
    <col min="12048" max="12255" width="12.5" style="1" customWidth="1"/>
    <col min="12256" max="12288" width="12.5" style="1"/>
    <col min="12289" max="12289" width="10" style="1" customWidth="1"/>
    <col min="12290" max="12290" width="7.5" style="1" bestFit="1" customWidth="1"/>
    <col min="12291" max="12291" width="9.5" style="1" customWidth="1"/>
    <col min="12292" max="12303" width="12.375" style="1" customWidth="1"/>
    <col min="12304" max="12511" width="12.5" style="1" customWidth="1"/>
    <col min="12512" max="12544" width="12.5" style="1"/>
    <col min="12545" max="12545" width="10" style="1" customWidth="1"/>
    <col min="12546" max="12546" width="7.5" style="1" bestFit="1" customWidth="1"/>
    <col min="12547" max="12547" width="9.5" style="1" customWidth="1"/>
    <col min="12548" max="12559" width="12.375" style="1" customWidth="1"/>
    <col min="12560" max="12767" width="12.5" style="1" customWidth="1"/>
    <col min="12768" max="12800" width="12.5" style="1"/>
    <col min="12801" max="12801" width="10" style="1" customWidth="1"/>
    <col min="12802" max="12802" width="7.5" style="1" bestFit="1" customWidth="1"/>
    <col min="12803" max="12803" width="9.5" style="1" customWidth="1"/>
    <col min="12804" max="12815" width="12.375" style="1" customWidth="1"/>
    <col min="12816" max="13023" width="12.5" style="1" customWidth="1"/>
    <col min="13024" max="13056" width="12.5" style="1"/>
    <col min="13057" max="13057" width="10" style="1" customWidth="1"/>
    <col min="13058" max="13058" width="7.5" style="1" bestFit="1" customWidth="1"/>
    <col min="13059" max="13059" width="9.5" style="1" customWidth="1"/>
    <col min="13060" max="13071" width="12.375" style="1" customWidth="1"/>
    <col min="13072" max="13279" width="12.5" style="1" customWidth="1"/>
    <col min="13280" max="13312" width="12.5" style="1"/>
    <col min="13313" max="13313" width="10" style="1" customWidth="1"/>
    <col min="13314" max="13314" width="7.5" style="1" bestFit="1" customWidth="1"/>
    <col min="13315" max="13315" width="9.5" style="1" customWidth="1"/>
    <col min="13316" max="13327" width="12.375" style="1" customWidth="1"/>
    <col min="13328" max="13535" width="12.5" style="1" customWidth="1"/>
    <col min="13536" max="13568" width="12.5" style="1"/>
    <col min="13569" max="13569" width="10" style="1" customWidth="1"/>
    <col min="13570" max="13570" width="7.5" style="1" bestFit="1" customWidth="1"/>
    <col min="13571" max="13571" width="9.5" style="1" customWidth="1"/>
    <col min="13572" max="13583" width="12.375" style="1" customWidth="1"/>
    <col min="13584" max="13791" width="12.5" style="1" customWidth="1"/>
    <col min="13792" max="13824" width="12.5" style="1"/>
    <col min="13825" max="13825" width="10" style="1" customWidth="1"/>
    <col min="13826" max="13826" width="7.5" style="1" bestFit="1" customWidth="1"/>
    <col min="13827" max="13827" width="9.5" style="1" customWidth="1"/>
    <col min="13828" max="13839" width="12.375" style="1" customWidth="1"/>
    <col min="13840" max="14047" width="12.5" style="1" customWidth="1"/>
    <col min="14048" max="14080" width="12.5" style="1"/>
    <col min="14081" max="14081" width="10" style="1" customWidth="1"/>
    <col min="14082" max="14082" width="7.5" style="1" bestFit="1" customWidth="1"/>
    <col min="14083" max="14083" width="9.5" style="1" customWidth="1"/>
    <col min="14084" max="14095" width="12.375" style="1" customWidth="1"/>
    <col min="14096" max="14303" width="12.5" style="1" customWidth="1"/>
    <col min="14304" max="14336" width="12.5" style="1"/>
    <col min="14337" max="14337" width="10" style="1" customWidth="1"/>
    <col min="14338" max="14338" width="7.5" style="1" bestFit="1" customWidth="1"/>
    <col min="14339" max="14339" width="9.5" style="1" customWidth="1"/>
    <col min="14340" max="14351" width="12.375" style="1" customWidth="1"/>
    <col min="14352" max="14559" width="12.5" style="1" customWidth="1"/>
    <col min="14560" max="14592" width="12.5" style="1"/>
    <col min="14593" max="14593" width="10" style="1" customWidth="1"/>
    <col min="14594" max="14594" width="7.5" style="1" bestFit="1" customWidth="1"/>
    <col min="14595" max="14595" width="9.5" style="1" customWidth="1"/>
    <col min="14596" max="14607" width="12.375" style="1" customWidth="1"/>
    <col min="14608" max="14815" width="12.5" style="1" customWidth="1"/>
    <col min="14816" max="14848" width="12.5" style="1"/>
    <col min="14849" max="14849" width="10" style="1" customWidth="1"/>
    <col min="14850" max="14850" width="7.5" style="1" bestFit="1" customWidth="1"/>
    <col min="14851" max="14851" width="9.5" style="1" customWidth="1"/>
    <col min="14852" max="14863" width="12.375" style="1" customWidth="1"/>
    <col min="14864" max="15071" width="12.5" style="1" customWidth="1"/>
    <col min="15072" max="15104" width="12.5" style="1"/>
    <col min="15105" max="15105" width="10" style="1" customWidth="1"/>
    <col min="15106" max="15106" width="7.5" style="1" bestFit="1" customWidth="1"/>
    <col min="15107" max="15107" width="9.5" style="1" customWidth="1"/>
    <col min="15108" max="15119" width="12.375" style="1" customWidth="1"/>
    <col min="15120" max="15327" width="12.5" style="1" customWidth="1"/>
    <col min="15328" max="15360" width="12.5" style="1"/>
    <col min="15361" max="15361" width="10" style="1" customWidth="1"/>
    <col min="15362" max="15362" width="7.5" style="1" bestFit="1" customWidth="1"/>
    <col min="15363" max="15363" width="9.5" style="1" customWidth="1"/>
    <col min="15364" max="15375" width="12.375" style="1" customWidth="1"/>
    <col min="15376" max="15583" width="12.5" style="1" customWidth="1"/>
    <col min="15584" max="15616" width="12.5" style="1"/>
    <col min="15617" max="15617" width="10" style="1" customWidth="1"/>
    <col min="15618" max="15618" width="7.5" style="1" bestFit="1" customWidth="1"/>
    <col min="15619" max="15619" width="9.5" style="1" customWidth="1"/>
    <col min="15620" max="15631" width="12.375" style="1" customWidth="1"/>
    <col min="15632" max="15839" width="12.5" style="1" customWidth="1"/>
    <col min="15840" max="15872" width="12.5" style="1"/>
    <col min="15873" max="15873" width="10" style="1" customWidth="1"/>
    <col min="15874" max="15874" width="7.5" style="1" bestFit="1" customWidth="1"/>
    <col min="15875" max="15875" width="9.5" style="1" customWidth="1"/>
    <col min="15876" max="15887" width="12.375" style="1" customWidth="1"/>
    <col min="15888" max="16095" width="12.5" style="1" customWidth="1"/>
    <col min="16096" max="16128" width="12.5" style="1"/>
    <col min="16129" max="16129" width="10" style="1" customWidth="1"/>
    <col min="16130" max="16130" width="7.5" style="1" bestFit="1" customWidth="1"/>
    <col min="16131" max="16131" width="9.5" style="1" customWidth="1"/>
    <col min="16132" max="16143" width="12.375" style="1" customWidth="1"/>
    <col min="16144" max="16351" width="12.5" style="1" customWidth="1"/>
    <col min="16352" max="16384" width="12.5" style="1"/>
  </cols>
  <sheetData>
    <row r="1" spans="1:10">
      <c r="A1" s="246" t="s">
        <v>171</v>
      </c>
      <c r="B1" s="141"/>
      <c r="C1" s="142"/>
      <c r="D1" s="142"/>
      <c r="E1" s="142"/>
      <c r="F1" s="142"/>
      <c r="G1" s="142"/>
      <c r="H1" s="142"/>
      <c r="I1" s="142"/>
      <c r="J1" s="142"/>
    </row>
    <row r="2" spans="1:10" ht="18" thickBot="1">
      <c r="A2" s="13"/>
      <c r="B2" s="143"/>
      <c r="C2" s="128"/>
      <c r="D2" s="128"/>
      <c r="E2" s="128"/>
      <c r="F2" s="255" t="s">
        <v>330</v>
      </c>
      <c r="G2" s="128"/>
      <c r="H2" s="142"/>
      <c r="I2" s="144"/>
    </row>
    <row r="3" spans="1:10" ht="34.5" customHeight="1">
      <c r="A3" s="357" t="s">
        <v>172</v>
      </c>
      <c r="B3" s="358"/>
      <c r="C3" s="363" t="s">
        <v>173</v>
      </c>
      <c r="D3" s="339" t="s">
        <v>350</v>
      </c>
      <c r="E3" s="340"/>
      <c r="F3" s="340"/>
    </row>
    <row r="4" spans="1:10" ht="18.75" customHeight="1">
      <c r="A4" s="359"/>
      <c r="B4" s="360"/>
      <c r="C4" s="364"/>
      <c r="D4" s="341" t="s">
        <v>351</v>
      </c>
      <c r="E4" s="341" t="s">
        <v>161</v>
      </c>
      <c r="F4" s="344" t="s">
        <v>352</v>
      </c>
      <c r="G4" s="6"/>
    </row>
    <row r="5" spans="1:10" ht="20.25" customHeight="1">
      <c r="A5" s="359"/>
      <c r="B5" s="360"/>
      <c r="C5" s="364"/>
      <c r="D5" s="342"/>
      <c r="E5" s="343"/>
      <c r="F5" s="345"/>
      <c r="G5" s="6"/>
    </row>
    <row r="6" spans="1:10" ht="17.25" customHeight="1">
      <c r="A6" s="359"/>
      <c r="B6" s="360"/>
      <c r="C6" s="364"/>
      <c r="D6" s="346" t="s">
        <v>353</v>
      </c>
      <c r="E6" s="349" t="s">
        <v>354</v>
      </c>
      <c r="F6" s="350" t="s">
        <v>355</v>
      </c>
      <c r="G6" s="6"/>
    </row>
    <row r="7" spans="1:10" ht="17.25" customHeight="1">
      <c r="A7" s="359"/>
      <c r="B7" s="360"/>
      <c r="C7" s="364"/>
      <c r="D7" s="347"/>
      <c r="E7" s="347"/>
      <c r="F7" s="351"/>
      <c r="G7" s="6"/>
    </row>
    <row r="8" spans="1:10" ht="17.25" customHeight="1">
      <c r="A8" s="359"/>
      <c r="B8" s="360"/>
      <c r="C8" s="364"/>
      <c r="D8" s="347"/>
      <c r="E8" s="347"/>
      <c r="F8" s="351"/>
      <c r="G8" s="6"/>
    </row>
    <row r="9" spans="1:10" ht="17.25" customHeight="1">
      <c r="A9" s="359"/>
      <c r="B9" s="360"/>
      <c r="C9" s="364"/>
      <c r="D9" s="347"/>
      <c r="E9" s="347"/>
      <c r="F9" s="351"/>
      <c r="G9" s="6"/>
    </row>
    <row r="10" spans="1:10" ht="17.25" customHeight="1">
      <c r="A10" s="361"/>
      <c r="B10" s="362"/>
      <c r="C10" s="364"/>
      <c r="D10" s="348"/>
      <c r="E10" s="348"/>
      <c r="F10" s="352"/>
      <c r="G10" s="6"/>
    </row>
    <row r="11" spans="1:10" s="149" customFormat="1" ht="30" customHeight="1">
      <c r="A11" s="145"/>
      <c r="B11" s="146" t="s">
        <v>163</v>
      </c>
      <c r="C11" s="147">
        <f t="shared" ref="C11:F13" si="0">SUM(C14,C17,C20)</f>
        <v>12</v>
      </c>
      <c r="D11" s="148">
        <f t="shared" si="0"/>
        <v>4</v>
      </c>
      <c r="E11" s="148">
        <f t="shared" si="0"/>
        <v>2</v>
      </c>
      <c r="F11" s="148">
        <f t="shared" si="0"/>
        <v>6</v>
      </c>
    </row>
    <row r="12" spans="1:10" s="149" customFormat="1" ht="30" customHeight="1">
      <c r="A12" s="150" t="s">
        <v>164</v>
      </c>
      <c r="B12" s="146" t="s">
        <v>165</v>
      </c>
      <c r="C12" s="151">
        <f t="shared" si="0"/>
        <v>73</v>
      </c>
      <c r="D12" s="152">
        <f t="shared" si="0"/>
        <v>16</v>
      </c>
      <c r="E12" s="152">
        <f t="shared" si="0"/>
        <v>23</v>
      </c>
      <c r="F12" s="152">
        <f t="shared" si="0"/>
        <v>34</v>
      </c>
    </row>
    <row r="13" spans="1:10" s="149" customFormat="1" ht="30" customHeight="1">
      <c r="A13" s="153"/>
      <c r="B13" s="154" t="s">
        <v>91</v>
      </c>
      <c r="C13" s="155">
        <f t="shared" si="0"/>
        <v>85</v>
      </c>
      <c r="D13" s="156">
        <f t="shared" si="0"/>
        <v>20</v>
      </c>
      <c r="E13" s="156">
        <f t="shared" si="0"/>
        <v>25</v>
      </c>
      <c r="F13" s="156">
        <f t="shared" si="0"/>
        <v>40</v>
      </c>
    </row>
    <row r="14" spans="1:10" s="160" customFormat="1" ht="30" customHeight="1">
      <c r="A14" s="353" t="s">
        <v>174</v>
      </c>
      <c r="B14" s="157" t="s">
        <v>163</v>
      </c>
      <c r="C14" s="158">
        <v>2</v>
      </c>
      <c r="D14" s="159">
        <v>2</v>
      </c>
      <c r="E14" s="159">
        <v>0</v>
      </c>
      <c r="F14" s="159">
        <v>0</v>
      </c>
    </row>
    <row r="15" spans="1:10" s="160" customFormat="1" ht="30" customHeight="1">
      <c r="A15" s="354"/>
      <c r="B15" s="157" t="s">
        <v>165</v>
      </c>
      <c r="C15" s="158">
        <v>8</v>
      </c>
      <c r="D15" s="159">
        <v>4</v>
      </c>
      <c r="E15" s="159">
        <v>4</v>
      </c>
      <c r="F15" s="159">
        <v>0</v>
      </c>
    </row>
    <row r="16" spans="1:10" s="160" customFormat="1" ht="30" customHeight="1">
      <c r="A16" s="355"/>
      <c r="B16" s="161" t="s">
        <v>91</v>
      </c>
      <c r="C16" s="162">
        <f t="shared" ref="C16:F16" si="1">SUM(C14:C15)</f>
        <v>10</v>
      </c>
      <c r="D16" s="163">
        <f t="shared" si="1"/>
        <v>6</v>
      </c>
      <c r="E16" s="163">
        <f t="shared" si="1"/>
        <v>4</v>
      </c>
      <c r="F16" s="163">
        <f t="shared" si="1"/>
        <v>0</v>
      </c>
    </row>
    <row r="17" spans="1:6" s="160" customFormat="1" ht="30" customHeight="1">
      <c r="A17" s="353" t="s">
        <v>175</v>
      </c>
      <c r="B17" s="157" t="s">
        <v>163</v>
      </c>
      <c r="C17" s="158">
        <v>4</v>
      </c>
      <c r="D17" s="159">
        <v>0</v>
      </c>
      <c r="E17" s="159">
        <v>2</v>
      </c>
      <c r="F17" s="159">
        <v>2</v>
      </c>
    </row>
    <row r="18" spans="1:6" s="160" customFormat="1" ht="30" customHeight="1">
      <c r="A18" s="354"/>
      <c r="B18" s="157" t="s">
        <v>165</v>
      </c>
      <c r="C18" s="158">
        <v>16</v>
      </c>
      <c r="D18" s="254">
        <v>3</v>
      </c>
      <c r="E18" s="254">
        <v>6</v>
      </c>
      <c r="F18" s="254">
        <v>7</v>
      </c>
    </row>
    <row r="19" spans="1:6" s="160" customFormat="1" ht="30" customHeight="1">
      <c r="A19" s="355"/>
      <c r="B19" s="161" t="s">
        <v>91</v>
      </c>
      <c r="C19" s="162">
        <f t="shared" ref="C19:F19" si="2">SUM(C17:C18)</f>
        <v>20</v>
      </c>
      <c r="D19" s="163">
        <f t="shared" si="2"/>
        <v>3</v>
      </c>
      <c r="E19" s="163">
        <f t="shared" si="2"/>
        <v>8</v>
      </c>
      <c r="F19" s="163">
        <f t="shared" si="2"/>
        <v>9</v>
      </c>
    </row>
    <row r="20" spans="1:6" s="160" customFormat="1" ht="30" customHeight="1">
      <c r="A20" s="353" t="s">
        <v>176</v>
      </c>
      <c r="B20" s="157" t="s">
        <v>163</v>
      </c>
      <c r="C20" s="158">
        <v>6</v>
      </c>
      <c r="D20" s="159">
        <v>2</v>
      </c>
      <c r="E20" s="159">
        <v>0</v>
      </c>
      <c r="F20" s="159">
        <v>4</v>
      </c>
    </row>
    <row r="21" spans="1:6" s="160" customFormat="1" ht="30" customHeight="1">
      <c r="A21" s="354"/>
      <c r="B21" s="157" t="s">
        <v>165</v>
      </c>
      <c r="C21" s="158">
        <v>49</v>
      </c>
      <c r="D21" s="159">
        <v>9</v>
      </c>
      <c r="E21" s="159">
        <v>13</v>
      </c>
      <c r="F21" s="159">
        <v>27</v>
      </c>
    </row>
    <row r="22" spans="1:6" s="160" customFormat="1" ht="30" customHeight="1">
      <c r="A22" s="356"/>
      <c r="B22" s="161" t="s">
        <v>91</v>
      </c>
      <c r="C22" s="162">
        <f t="shared" ref="C22:F22" si="3">SUM(C20:C21)</f>
        <v>55</v>
      </c>
      <c r="D22" s="163">
        <f t="shared" si="3"/>
        <v>11</v>
      </c>
      <c r="E22" s="163">
        <f t="shared" si="3"/>
        <v>13</v>
      </c>
      <c r="F22" s="163">
        <f t="shared" si="3"/>
        <v>31</v>
      </c>
    </row>
    <row r="23" spans="1:6" ht="26.25" customHeight="1">
      <c r="B23" s="337" t="s">
        <v>371</v>
      </c>
      <c r="C23" s="338"/>
      <c r="D23" s="338"/>
      <c r="E23" s="338"/>
      <c r="F23" s="338"/>
    </row>
  </sheetData>
  <mergeCells count="13">
    <mergeCell ref="A14:A16"/>
    <mergeCell ref="A17:A19"/>
    <mergeCell ref="A20:A22"/>
    <mergeCell ref="A3:B10"/>
    <mergeCell ref="C3:C10"/>
    <mergeCell ref="B23:F23"/>
    <mergeCell ref="D3:F3"/>
    <mergeCell ref="D4:D5"/>
    <mergeCell ref="E4:E5"/>
    <mergeCell ref="F4:F5"/>
    <mergeCell ref="D6:D10"/>
    <mergeCell ref="E6:E10"/>
    <mergeCell ref="F6:F10"/>
  </mergeCells>
  <phoneticPr fontId="2"/>
  <pageMargins left="0.78740157480314965" right="0.78740157480314965" top="0.78740157480314965" bottom="0.74803149606299213" header="0.51181102362204722" footer="0.51181102362204722"/>
  <pageSetup paperSize="9" scale="74" fitToHeight="0" orientation="portrait" r:id="rId1"/>
  <headerFooter alignWithMargins="0">
    <oddHeader>&amp;L</oddHeader>
    <oddFooter>&amp;L</oddFooter>
  </headerFooter>
  <colBreaks count="1" manualBreakCount="1">
    <brk id="1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S51"/>
  <sheetViews>
    <sheetView showGridLines="0" zoomScaleNormal="100" zoomScaleSheetLayoutView="100" workbookViewId="0">
      <pane xSplit="2" ySplit="6" topLeftCell="C7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ColWidth="12.5" defaultRowHeight="17.25"/>
  <cols>
    <col min="1" max="1" width="6.625" style="142" customWidth="1"/>
    <col min="2" max="2" width="8.75" style="142" customWidth="1"/>
    <col min="3" max="3" width="8.5" style="142" bestFit="1" customWidth="1"/>
    <col min="4" max="4" width="7.25" style="142" customWidth="1"/>
    <col min="5" max="6" width="9.5" style="142" bestFit="1" customWidth="1"/>
    <col min="7" max="7" width="8.875" style="142" customWidth="1"/>
    <col min="8" max="8" width="9.5" style="142" bestFit="1" customWidth="1"/>
    <col min="9" max="9" width="8.875" style="142" bestFit="1" customWidth="1"/>
    <col min="10" max="10" width="6.875" style="142" bestFit="1" customWidth="1"/>
    <col min="11" max="12" width="8.875" style="142" customWidth="1"/>
    <col min="13" max="14" width="8.375" style="142" customWidth="1"/>
    <col min="15" max="16" width="7.625" style="142" customWidth="1"/>
    <col min="17" max="17" width="6.625" style="142" customWidth="1"/>
    <col min="18" max="19" width="7" style="142" customWidth="1"/>
    <col min="20" max="20" width="6.375" style="142" customWidth="1"/>
    <col min="21" max="22" width="7" style="142" customWidth="1"/>
    <col min="23" max="23" width="9" style="142" customWidth="1"/>
    <col min="24" max="24" width="8.125" style="142" customWidth="1"/>
    <col min="25" max="25" width="7.25" style="142" customWidth="1"/>
    <col min="26" max="26" width="8.125" style="142" customWidth="1"/>
    <col min="27" max="28" width="7.25" style="142" customWidth="1"/>
    <col min="29" max="34" width="5" style="142" customWidth="1"/>
    <col min="35" max="253" width="12.5" style="142" customWidth="1"/>
    <col min="254" max="256" width="12.5" style="142"/>
    <col min="257" max="257" width="6.625" style="142" customWidth="1"/>
    <col min="258" max="258" width="8.75" style="142" customWidth="1"/>
    <col min="259" max="259" width="8.5" style="142" bestFit="1" customWidth="1"/>
    <col min="260" max="260" width="7.25" style="142" customWidth="1"/>
    <col min="261" max="262" width="9.5" style="142" bestFit="1" customWidth="1"/>
    <col min="263" max="263" width="8.875" style="142" customWidth="1"/>
    <col min="264" max="264" width="9.5" style="142" bestFit="1" customWidth="1"/>
    <col min="265" max="265" width="8.875" style="142" bestFit="1" customWidth="1"/>
    <col min="266" max="266" width="6.875" style="142" bestFit="1" customWidth="1"/>
    <col min="267" max="268" width="8.875" style="142" customWidth="1"/>
    <col min="269" max="270" width="8.375" style="142" customWidth="1"/>
    <col min="271" max="272" width="7.625" style="142" customWidth="1"/>
    <col min="273" max="273" width="6.625" style="142" customWidth="1"/>
    <col min="274" max="275" width="7" style="142" customWidth="1"/>
    <col min="276" max="276" width="6.375" style="142" customWidth="1"/>
    <col min="277" max="278" width="7" style="142" customWidth="1"/>
    <col min="279" max="279" width="9" style="142" customWidth="1"/>
    <col min="280" max="280" width="8.125" style="142" customWidth="1"/>
    <col min="281" max="281" width="7.25" style="142" customWidth="1"/>
    <col min="282" max="282" width="8.125" style="142" customWidth="1"/>
    <col min="283" max="284" width="7.25" style="142" customWidth="1"/>
    <col min="285" max="290" width="5" style="142" customWidth="1"/>
    <col min="291" max="509" width="12.5" style="142" customWidth="1"/>
    <col min="510" max="512" width="12.5" style="142"/>
    <col min="513" max="513" width="6.625" style="142" customWidth="1"/>
    <col min="514" max="514" width="8.75" style="142" customWidth="1"/>
    <col min="515" max="515" width="8.5" style="142" bestFit="1" customWidth="1"/>
    <col min="516" max="516" width="7.25" style="142" customWidth="1"/>
    <col min="517" max="518" width="9.5" style="142" bestFit="1" customWidth="1"/>
    <col min="519" max="519" width="8.875" style="142" customWidth="1"/>
    <col min="520" max="520" width="9.5" style="142" bestFit="1" customWidth="1"/>
    <col min="521" max="521" width="8.875" style="142" bestFit="1" customWidth="1"/>
    <col min="522" max="522" width="6.875" style="142" bestFit="1" customWidth="1"/>
    <col min="523" max="524" width="8.875" style="142" customWidth="1"/>
    <col min="525" max="526" width="8.375" style="142" customWidth="1"/>
    <col min="527" max="528" width="7.625" style="142" customWidth="1"/>
    <col min="529" max="529" width="6.625" style="142" customWidth="1"/>
    <col min="530" max="531" width="7" style="142" customWidth="1"/>
    <col min="532" max="532" width="6.375" style="142" customWidth="1"/>
    <col min="533" max="534" width="7" style="142" customWidth="1"/>
    <col min="535" max="535" width="9" style="142" customWidth="1"/>
    <col min="536" max="536" width="8.125" style="142" customWidth="1"/>
    <col min="537" max="537" width="7.25" style="142" customWidth="1"/>
    <col min="538" max="538" width="8.125" style="142" customWidth="1"/>
    <col min="539" max="540" width="7.25" style="142" customWidth="1"/>
    <col min="541" max="546" width="5" style="142" customWidth="1"/>
    <col min="547" max="765" width="12.5" style="142" customWidth="1"/>
    <col min="766" max="768" width="12.5" style="142"/>
    <col min="769" max="769" width="6.625" style="142" customWidth="1"/>
    <col min="770" max="770" width="8.75" style="142" customWidth="1"/>
    <col min="771" max="771" width="8.5" style="142" bestFit="1" customWidth="1"/>
    <col min="772" max="772" width="7.25" style="142" customWidth="1"/>
    <col min="773" max="774" width="9.5" style="142" bestFit="1" customWidth="1"/>
    <col min="775" max="775" width="8.875" style="142" customWidth="1"/>
    <col min="776" max="776" width="9.5" style="142" bestFit="1" customWidth="1"/>
    <col min="777" max="777" width="8.875" style="142" bestFit="1" customWidth="1"/>
    <col min="778" max="778" width="6.875" style="142" bestFit="1" customWidth="1"/>
    <col min="779" max="780" width="8.875" style="142" customWidth="1"/>
    <col min="781" max="782" width="8.375" style="142" customWidth="1"/>
    <col min="783" max="784" width="7.625" style="142" customWidth="1"/>
    <col min="785" max="785" width="6.625" style="142" customWidth="1"/>
    <col min="786" max="787" width="7" style="142" customWidth="1"/>
    <col min="788" max="788" width="6.375" style="142" customWidth="1"/>
    <col min="789" max="790" width="7" style="142" customWidth="1"/>
    <col min="791" max="791" width="9" style="142" customWidth="1"/>
    <col min="792" max="792" width="8.125" style="142" customWidth="1"/>
    <col min="793" max="793" width="7.25" style="142" customWidth="1"/>
    <col min="794" max="794" width="8.125" style="142" customWidth="1"/>
    <col min="795" max="796" width="7.25" style="142" customWidth="1"/>
    <col min="797" max="802" width="5" style="142" customWidth="1"/>
    <col min="803" max="1021" width="12.5" style="142" customWidth="1"/>
    <col min="1022" max="1024" width="12.5" style="142"/>
    <col min="1025" max="1025" width="6.625" style="142" customWidth="1"/>
    <col min="1026" max="1026" width="8.75" style="142" customWidth="1"/>
    <col min="1027" max="1027" width="8.5" style="142" bestFit="1" customWidth="1"/>
    <col min="1028" max="1028" width="7.25" style="142" customWidth="1"/>
    <col min="1029" max="1030" width="9.5" style="142" bestFit="1" customWidth="1"/>
    <col min="1031" max="1031" width="8.875" style="142" customWidth="1"/>
    <col min="1032" max="1032" width="9.5" style="142" bestFit="1" customWidth="1"/>
    <col min="1033" max="1033" width="8.875" style="142" bestFit="1" customWidth="1"/>
    <col min="1034" max="1034" width="6.875" style="142" bestFit="1" customWidth="1"/>
    <col min="1035" max="1036" width="8.875" style="142" customWidth="1"/>
    <col min="1037" max="1038" width="8.375" style="142" customWidth="1"/>
    <col min="1039" max="1040" width="7.625" style="142" customWidth="1"/>
    <col min="1041" max="1041" width="6.625" style="142" customWidth="1"/>
    <col min="1042" max="1043" width="7" style="142" customWidth="1"/>
    <col min="1044" max="1044" width="6.375" style="142" customWidth="1"/>
    <col min="1045" max="1046" width="7" style="142" customWidth="1"/>
    <col min="1047" max="1047" width="9" style="142" customWidth="1"/>
    <col min="1048" max="1048" width="8.125" style="142" customWidth="1"/>
    <col min="1049" max="1049" width="7.25" style="142" customWidth="1"/>
    <col min="1050" max="1050" width="8.125" style="142" customWidth="1"/>
    <col min="1051" max="1052" width="7.25" style="142" customWidth="1"/>
    <col min="1053" max="1058" width="5" style="142" customWidth="1"/>
    <col min="1059" max="1277" width="12.5" style="142" customWidth="1"/>
    <col min="1278" max="1280" width="12.5" style="142"/>
    <col min="1281" max="1281" width="6.625" style="142" customWidth="1"/>
    <col min="1282" max="1282" width="8.75" style="142" customWidth="1"/>
    <col min="1283" max="1283" width="8.5" style="142" bestFit="1" customWidth="1"/>
    <col min="1284" max="1284" width="7.25" style="142" customWidth="1"/>
    <col min="1285" max="1286" width="9.5" style="142" bestFit="1" customWidth="1"/>
    <col min="1287" max="1287" width="8.875" style="142" customWidth="1"/>
    <col min="1288" max="1288" width="9.5" style="142" bestFit="1" customWidth="1"/>
    <col min="1289" max="1289" width="8.875" style="142" bestFit="1" customWidth="1"/>
    <col min="1290" max="1290" width="6.875" style="142" bestFit="1" customWidth="1"/>
    <col min="1291" max="1292" width="8.875" style="142" customWidth="1"/>
    <col min="1293" max="1294" width="8.375" style="142" customWidth="1"/>
    <col min="1295" max="1296" width="7.625" style="142" customWidth="1"/>
    <col min="1297" max="1297" width="6.625" style="142" customWidth="1"/>
    <col min="1298" max="1299" width="7" style="142" customWidth="1"/>
    <col min="1300" max="1300" width="6.375" style="142" customWidth="1"/>
    <col min="1301" max="1302" width="7" style="142" customWidth="1"/>
    <col min="1303" max="1303" width="9" style="142" customWidth="1"/>
    <col min="1304" max="1304" width="8.125" style="142" customWidth="1"/>
    <col min="1305" max="1305" width="7.25" style="142" customWidth="1"/>
    <col min="1306" max="1306" width="8.125" style="142" customWidth="1"/>
    <col min="1307" max="1308" width="7.25" style="142" customWidth="1"/>
    <col min="1309" max="1314" width="5" style="142" customWidth="1"/>
    <col min="1315" max="1533" width="12.5" style="142" customWidth="1"/>
    <col min="1534" max="1536" width="12.5" style="142"/>
    <col min="1537" max="1537" width="6.625" style="142" customWidth="1"/>
    <col min="1538" max="1538" width="8.75" style="142" customWidth="1"/>
    <col min="1539" max="1539" width="8.5" style="142" bestFit="1" customWidth="1"/>
    <col min="1540" max="1540" width="7.25" style="142" customWidth="1"/>
    <col min="1541" max="1542" width="9.5" style="142" bestFit="1" customWidth="1"/>
    <col min="1543" max="1543" width="8.875" style="142" customWidth="1"/>
    <col min="1544" max="1544" width="9.5" style="142" bestFit="1" customWidth="1"/>
    <col min="1545" max="1545" width="8.875" style="142" bestFit="1" customWidth="1"/>
    <col min="1546" max="1546" width="6.875" style="142" bestFit="1" customWidth="1"/>
    <col min="1547" max="1548" width="8.875" style="142" customWidth="1"/>
    <col min="1549" max="1550" width="8.375" style="142" customWidth="1"/>
    <col min="1551" max="1552" width="7.625" style="142" customWidth="1"/>
    <col min="1553" max="1553" width="6.625" style="142" customWidth="1"/>
    <col min="1554" max="1555" width="7" style="142" customWidth="1"/>
    <col min="1556" max="1556" width="6.375" style="142" customWidth="1"/>
    <col min="1557" max="1558" width="7" style="142" customWidth="1"/>
    <col min="1559" max="1559" width="9" style="142" customWidth="1"/>
    <col min="1560" max="1560" width="8.125" style="142" customWidth="1"/>
    <col min="1561" max="1561" width="7.25" style="142" customWidth="1"/>
    <col min="1562" max="1562" width="8.125" style="142" customWidth="1"/>
    <col min="1563" max="1564" width="7.25" style="142" customWidth="1"/>
    <col min="1565" max="1570" width="5" style="142" customWidth="1"/>
    <col min="1571" max="1789" width="12.5" style="142" customWidth="1"/>
    <col min="1790" max="1792" width="12.5" style="142"/>
    <col min="1793" max="1793" width="6.625" style="142" customWidth="1"/>
    <col min="1794" max="1794" width="8.75" style="142" customWidth="1"/>
    <col min="1795" max="1795" width="8.5" style="142" bestFit="1" customWidth="1"/>
    <col min="1796" max="1796" width="7.25" style="142" customWidth="1"/>
    <col min="1797" max="1798" width="9.5" style="142" bestFit="1" customWidth="1"/>
    <col min="1799" max="1799" width="8.875" style="142" customWidth="1"/>
    <col min="1800" max="1800" width="9.5" style="142" bestFit="1" customWidth="1"/>
    <col min="1801" max="1801" width="8.875" style="142" bestFit="1" customWidth="1"/>
    <col min="1802" max="1802" width="6.875" style="142" bestFit="1" customWidth="1"/>
    <col min="1803" max="1804" width="8.875" style="142" customWidth="1"/>
    <col min="1805" max="1806" width="8.375" style="142" customWidth="1"/>
    <col min="1807" max="1808" width="7.625" style="142" customWidth="1"/>
    <col min="1809" max="1809" width="6.625" style="142" customWidth="1"/>
    <col min="1810" max="1811" width="7" style="142" customWidth="1"/>
    <col min="1812" max="1812" width="6.375" style="142" customWidth="1"/>
    <col min="1813" max="1814" width="7" style="142" customWidth="1"/>
    <col min="1815" max="1815" width="9" style="142" customWidth="1"/>
    <col min="1816" max="1816" width="8.125" style="142" customWidth="1"/>
    <col min="1817" max="1817" width="7.25" style="142" customWidth="1"/>
    <col min="1818" max="1818" width="8.125" style="142" customWidth="1"/>
    <col min="1819" max="1820" width="7.25" style="142" customWidth="1"/>
    <col min="1821" max="1826" width="5" style="142" customWidth="1"/>
    <col min="1827" max="2045" width="12.5" style="142" customWidth="1"/>
    <col min="2046" max="2048" width="12.5" style="142"/>
    <col min="2049" max="2049" width="6.625" style="142" customWidth="1"/>
    <col min="2050" max="2050" width="8.75" style="142" customWidth="1"/>
    <col min="2051" max="2051" width="8.5" style="142" bestFit="1" customWidth="1"/>
    <col min="2052" max="2052" width="7.25" style="142" customWidth="1"/>
    <col min="2053" max="2054" width="9.5" style="142" bestFit="1" customWidth="1"/>
    <col min="2055" max="2055" width="8.875" style="142" customWidth="1"/>
    <col min="2056" max="2056" width="9.5" style="142" bestFit="1" customWidth="1"/>
    <col min="2057" max="2057" width="8.875" style="142" bestFit="1" customWidth="1"/>
    <col min="2058" max="2058" width="6.875" style="142" bestFit="1" customWidth="1"/>
    <col min="2059" max="2060" width="8.875" style="142" customWidth="1"/>
    <col min="2061" max="2062" width="8.375" style="142" customWidth="1"/>
    <col min="2063" max="2064" width="7.625" style="142" customWidth="1"/>
    <col min="2065" max="2065" width="6.625" style="142" customWidth="1"/>
    <col min="2066" max="2067" width="7" style="142" customWidth="1"/>
    <col min="2068" max="2068" width="6.375" style="142" customWidth="1"/>
    <col min="2069" max="2070" width="7" style="142" customWidth="1"/>
    <col min="2071" max="2071" width="9" style="142" customWidth="1"/>
    <col min="2072" max="2072" width="8.125" style="142" customWidth="1"/>
    <col min="2073" max="2073" width="7.25" style="142" customWidth="1"/>
    <col min="2074" max="2074" width="8.125" style="142" customWidth="1"/>
    <col min="2075" max="2076" width="7.25" style="142" customWidth="1"/>
    <col min="2077" max="2082" width="5" style="142" customWidth="1"/>
    <col min="2083" max="2301" width="12.5" style="142" customWidth="1"/>
    <col min="2302" max="2304" width="12.5" style="142"/>
    <col min="2305" max="2305" width="6.625" style="142" customWidth="1"/>
    <col min="2306" max="2306" width="8.75" style="142" customWidth="1"/>
    <col min="2307" max="2307" width="8.5" style="142" bestFit="1" customWidth="1"/>
    <col min="2308" max="2308" width="7.25" style="142" customWidth="1"/>
    <col min="2309" max="2310" width="9.5" style="142" bestFit="1" customWidth="1"/>
    <col min="2311" max="2311" width="8.875" style="142" customWidth="1"/>
    <col min="2312" max="2312" width="9.5" style="142" bestFit="1" customWidth="1"/>
    <col min="2313" max="2313" width="8.875" style="142" bestFit="1" customWidth="1"/>
    <col min="2314" max="2314" width="6.875" style="142" bestFit="1" customWidth="1"/>
    <col min="2315" max="2316" width="8.875" style="142" customWidth="1"/>
    <col min="2317" max="2318" width="8.375" style="142" customWidth="1"/>
    <col min="2319" max="2320" width="7.625" style="142" customWidth="1"/>
    <col min="2321" max="2321" width="6.625" style="142" customWidth="1"/>
    <col min="2322" max="2323" width="7" style="142" customWidth="1"/>
    <col min="2324" max="2324" width="6.375" style="142" customWidth="1"/>
    <col min="2325" max="2326" width="7" style="142" customWidth="1"/>
    <col min="2327" max="2327" width="9" style="142" customWidth="1"/>
    <col min="2328" max="2328" width="8.125" style="142" customWidth="1"/>
    <col min="2329" max="2329" width="7.25" style="142" customWidth="1"/>
    <col min="2330" max="2330" width="8.125" style="142" customWidth="1"/>
    <col min="2331" max="2332" width="7.25" style="142" customWidth="1"/>
    <col min="2333" max="2338" width="5" style="142" customWidth="1"/>
    <col min="2339" max="2557" width="12.5" style="142" customWidth="1"/>
    <col min="2558" max="2560" width="12.5" style="142"/>
    <col min="2561" max="2561" width="6.625" style="142" customWidth="1"/>
    <col min="2562" max="2562" width="8.75" style="142" customWidth="1"/>
    <col min="2563" max="2563" width="8.5" style="142" bestFit="1" customWidth="1"/>
    <col min="2564" max="2564" width="7.25" style="142" customWidth="1"/>
    <col min="2565" max="2566" width="9.5" style="142" bestFit="1" customWidth="1"/>
    <col min="2567" max="2567" width="8.875" style="142" customWidth="1"/>
    <col min="2568" max="2568" width="9.5" style="142" bestFit="1" customWidth="1"/>
    <col min="2569" max="2569" width="8.875" style="142" bestFit="1" customWidth="1"/>
    <col min="2570" max="2570" width="6.875" style="142" bestFit="1" customWidth="1"/>
    <col min="2571" max="2572" width="8.875" style="142" customWidth="1"/>
    <col min="2573" max="2574" width="8.375" style="142" customWidth="1"/>
    <col min="2575" max="2576" width="7.625" style="142" customWidth="1"/>
    <col min="2577" max="2577" width="6.625" style="142" customWidth="1"/>
    <col min="2578" max="2579" width="7" style="142" customWidth="1"/>
    <col min="2580" max="2580" width="6.375" style="142" customWidth="1"/>
    <col min="2581" max="2582" width="7" style="142" customWidth="1"/>
    <col min="2583" max="2583" width="9" style="142" customWidth="1"/>
    <col min="2584" max="2584" width="8.125" style="142" customWidth="1"/>
    <col min="2585" max="2585" width="7.25" style="142" customWidth="1"/>
    <col min="2586" max="2586" width="8.125" style="142" customWidth="1"/>
    <col min="2587" max="2588" width="7.25" style="142" customWidth="1"/>
    <col min="2589" max="2594" width="5" style="142" customWidth="1"/>
    <col min="2595" max="2813" width="12.5" style="142" customWidth="1"/>
    <col min="2814" max="2816" width="12.5" style="142"/>
    <col min="2817" max="2817" width="6.625" style="142" customWidth="1"/>
    <col min="2818" max="2818" width="8.75" style="142" customWidth="1"/>
    <col min="2819" max="2819" width="8.5" style="142" bestFit="1" customWidth="1"/>
    <col min="2820" max="2820" width="7.25" style="142" customWidth="1"/>
    <col min="2821" max="2822" width="9.5" style="142" bestFit="1" customWidth="1"/>
    <col min="2823" max="2823" width="8.875" style="142" customWidth="1"/>
    <col min="2824" max="2824" width="9.5" style="142" bestFit="1" customWidth="1"/>
    <col min="2825" max="2825" width="8.875" style="142" bestFit="1" customWidth="1"/>
    <col min="2826" max="2826" width="6.875" style="142" bestFit="1" customWidth="1"/>
    <col min="2827" max="2828" width="8.875" style="142" customWidth="1"/>
    <col min="2829" max="2830" width="8.375" style="142" customWidth="1"/>
    <col min="2831" max="2832" width="7.625" style="142" customWidth="1"/>
    <col min="2833" max="2833" width="6.625" style="142" customWidth="1"/>
    <col min="2834" max="2835" width="7" style="142" customWidth="1"/>
    <col min="2836" max="2836" width="6.375" style="142" customWidth="1"/>
    <col min="2837" max="2838" width="7" style="142" customWidth="1"/>
    <col min="2839" max="2839" width="9" style="142" customWidth="1"/>
    <col min="2840" max="2840" width="8.125" style="142" customWidth="1"/>
    <col min="2841" max="2841" width="7.25" style="142" customWidth="1"/>
    <col min="2842" max="2842" width="8.125" style="142" customWidth="1"/>
    <col min="2843" max="2844" width="7.25" style="142" customWidth="1"/>
    <col min="2845" max="2850" width="5" style="142" customWidth="1"/>
    <col min="2851" max="3069" width="12.5" style="142" customWidth="1"/>
    <col min="3070" max="3072" width="12.5" style="142"/>
    <col min="3073" max="3073" width="6.625" style="142" customWidth="1"/>
    <col min="3074" max="3074" width="8.75" style="142" customWidth="1"/>
    <col min="3075" max="3075" width="8.5" style="142" bestFit="1" customWidth="1"/>
    <col min="3076" max="3076" width="7.25" style="142" customWidth="1"/>
    <col min="3077" max="3078" width="9.5" style="142" bestFit="1" customWidth="1"/>
    <col min="3079" max="3079" width="8.875" style="142" customWidth="1"/>
    <col min="3080" max="3080" width="9.5" style="142" bestFit="1" customWidth="1"/>
    <col min="3081" max="3081" width="8.875" style="142" bestFit="1" customWidth="1"/>
    <col min="3082" max="3082" width="6.875" style="142" bestFit="1" customWidth="1"/>
    <col min="3083" max="3084" width="8.875" style="142" customWidth="1"/>
    <col min="3085" max="3086" width="8.375" style="142" customWidth="1"/>
    <col min="3087" max="3088" width="7.625" style="142" customWidth="1"/>
    <col min="3089" max="3089" width="6.625" style="142" customWidth="1"/>
    <col min="3090" max="3091" width="7" style="142" customWidth="1"/>
    <col min="3092" max="3092" width="6.375" style="142" customWidth="1"/>
    <col min="3093" max="3094" width="7" style="142" customWidth="1"/>
    <col min="3095" max="3095" width="9" style="142" customWidth="1"/>
    <col min="3096" max="3096" width="8.125" style="142" customWidth="1"/>
    <col min="3097" max="3097" width="7.25" style="142" customWidth="1"/>
    <col min="3098" max="3098" width="8.125" style="142" customWidth="1"/>
    <col min="3099" max="3100" width="7.25" style="142" customWidth="1"/>
    <col min="3101" max="3106" width="5" style="142" customWidth="1"/>
    <col min="3107" max="3325" width="12.5" style="142" customWidth="1"/>
    <col min="3326" max="3328" width="12.5" style="142"/>
    <col min="3329" max="3329" width="6.625" style="142" customWidth="1"/>
    <col min="3330" max="3330" width="8.75" style="142" customWidth="1"/>
    <col min="3331" max="3331" width="8.5" style="142" bestFit="1" customWidth="1"/>
    <col min="3332" max="3332" width="7.25" style="142" customWidth="1"/>
    <col min="3333" max="3334" width="9.5" style="142" bestFit="1" customWidth="1"/>
    <col min="3335" max="3335" width="8.875" style="142" customWidth="1"/>
    <col min="3336" max="3336" width="9.5" style="142" bestFit="1" customWidth="1"/>
    <col min="3337" max="3337" width="8.875" style="142" bestFit="1" customWidth="1"/>
    <col min="3338" max="3338" width="6.875" style="142" bestFit="1" customWidth="1"/>
    <col min="3339" max="3340" width="8.875" style="142" customWidth="1"/>
    <col min="3341" max="3342" width="8.375" style="142" customWidth="1"/>
    <col min="3343" max="3344" width="7.625" style="142" customWidth="1"/>
    <col min="3345" max="3345" width="6.625" style="142" customWidth="1"/>
    <col min="3346" max="3347" width="7" style="142" customWidth="1"/>
    <col min="3348" max="3348" width="6.375" style="142" customWidth="1"/>
    <col min="3349" max="3350" width="7" style="142" customWidth="1"/>
    <col min="3351" max="3351" width="9" style="142" customWidth="1"/>
    <col min="3352" max="3352" width="8.125" style="142" customWidth="1"/>
    <col min="3353" max="3353" width="7.25" style="142" customWidth="1"/>
    <col min="3354" max="3354" width="8.125" style="142" customWidth="1"/>
    <col min="3355" max="3356" width="7.25" style="142" customWidth="1"/>
    <col min="3357" max="3362" width="5" style="142" customWidth="1"/>
    <col min="3363" max="3581" width="12.5" style="142" customWidth="1"/>
    <col min="3582" max="3584" width="12.5" style="142"/>
    <col min="3585" max="3585" width="6.625" style="142" customWidth="1"/>
    <col min="3586" max="3586" width="8.75" style="142" customWidth="1"/>
    <col min="3587" max="3587" width="8.5" style="142" bestFit="1" customWidth="1"/>
    <col min="3588" max="3588" width="7.25" style="142" customWidth="1"/>
    <col min="3589" max="3590" width="9.5" style="142" bestFit="1" customWidth="1"/>
    <col min="3591" max="3591" width="8.875" style="142" customWidth="1"/>
    <col min="3592" max="3592" width="9.5" style="142" bestFit="1" customWidth="1"/>
    <col min="3593" max="3593" width="8.875" style="142" bestFit="1" customWidth="1"/>
    <col min="3594" max="3594" width="6.875" style="142" bestFit="1" customWidth="1"/>
    <col min="3595" max="3596" width="8.875" style="142" customWidth="1"/>
    <col min="3597" max="3598" width="8.375" style="142" customWidth="1"/>
    <col min="3599" max="3600" width="7.625" style="142" customWidth="1"/>
    <col min="3601" max="3601" width="6.625" style="142" customWidth="1"/>
    <col min="3602" max="3603" width="7" style="142" customWidth="1"/>
    <col min="3604" max="3604" width="6.375" style="142" customWidth="1"/>
    <col min="3605" max="3606" width="7" style="142" customWidth="1"/>
    <col min="3607" max="3607" width="9" style="142" customWidth="1"/>
    <col min="3608" max="3608" width="8.125" style="142" customWidth="1"/>
    <col min="3609" max="3609" width="7.25" style="142" customWidth="1"/>
    <col min="3610" max="3610" width="8.125" style="142" customWidth="1"/>
    <col min="3611" max="3612" width="7.25" style="142" customWidth="1"/>
    <col min="3613" max="3618" width="5" style="142" customWidth="1"/>
    <col min="3619" max="3837" width="12.5" style="142" customWidth="1"/>
    <col min="3838" max="3840" width="12.5" style="142"/>
    <col min="3841" max="3841" width="6.625" style="142" customWidth="1"/>
    <col min="3842" max="3842" width="8.75" style="142" customWidth="1"/>
    <col min="3843" max="3843" width="8.5" style="142" bestFit="1" customWidth="1"/>
    <col min="3844" max="3844" width="7.25" style="142" customWidth="1"/>
    <col min="3845" max="3846" width="9.5" style="142" bestFit="1" customWidth="1"/>
    <col min="3847" max="3847" width="8.875" style="142" customWidth="1"/>
    <col min="3848" max="3848" width="9.5" style="142" bestFit="1" customWidth="1"/>
    <col min="3849" max="3849" width="8.875" style="142" bestFit="1" customWidth="1"/>
    <col min="3850" max="3850" width="6.875" style="142" bestFit="1" customWidth="1"/>
    <col min="3851" max="3852" width="8.875" style="142" customWidth="1"/>
    <col min="3853" max="3854" width="8.375" style="142" customWidth="1"/>
    <col min="3855" max="3856" width="7.625" style="142" customWidth="1"/>
    <col min="3857" max="3857" width="6.625" style="142" customWidth="1"/>
    <col min="3858" max="3859" width="7" style="142" customWidth="1"/>
    <col min="3860" max="3860" width="6.375" style="142" customWidth="1"/>
    <col min="3861" max="3862" width="7" style="142" customWidth="1"/>
    <col min="3863" max="3863" width="9" style="142" customWidth="1"/>
    <col min="3864" max="3864" width="8.125" style="142" customWidth="1"/>
    <col min="3865" max="3865" width="7.25" style="142" customWidth="1"/>
    <col min="3866" max="3866" width="8.125" style="142" customWidth="1"/>
    <col min="3867" max="3868" width="7.25" style="142" customWidth="1"/>
    <col min="3869" max="3874" width="5" style="142" customWidth="1"/>
    <col min="3875" max="4093" width="12.5" style="142" customWidth="1"/>
    <col min="4094" max="4096" width="12.5" style="142"/>
    <col min="4097" max="4097" width="6.625" style="142" customWidth="1"/>
    <col min="4098" max="4098" width="8.75" style="142" customWidth="1"/>
    <col min="4099" max="4099" width="8.5" style="142" bestFit="1" customWidth="1"/>
    <col min="4100" max="4100" width="7.25" style="142" customWidth="1"/>
    <col min="4101" max="4102" width="9.5" style="142" bestFit="1" customWidth="1"/>
    <col min="4103" max="4103" width="8.875" style="142" customWidth="1"/>
    <col min="4104" max="4104" width="9.5" style="142" bestFit="1" customWidth="1"/>
    <col min="4105" max="4105" width="8.875" style="142" bestFit="1" customWidth="1"/>
    <col min="4106" max="4106" width="6.875" style="142" bestFit="1" customWidth="1"/>
    <col min="4107" max="4108" width="8.875" style="142" customWidth="1"/>
    <col min="4109" max="4110" width="8.375" style="142" customWidth="1"/>
    <col min="4111" max="4112" width="7.625" style="142" customWidth="1"/>
    <col min="4113" max="4113" width="6.625" style="142" customWidth="1"/>
    <col min="4114" max="4115" width="7" style="142" customWidth="1"/>
    <col min="4116" max="4116" width="6.375" style="142" customWidth="1"/>
    <col min="4117" max="4118" width="7" style="142" customWidth="1"/>
    <col min="4119" max="4119" width="9" style="142" customWidth="1"/>
    <col min="4120" max="4120" width="8.125" style="142" customWidth="1"/>
    <col min="4121" max="4121" width="7.25" style="142" customWidth="1"/>
    <col min="4122" max="4122" width="8.125" style="142" customWidth="1"/>
    <col min="4123" max="4124" width="7.25" style="142" customWidth="1"/>
    <col min="4125" max="4130" width="5" style="142" customWidth="1"/>
    <col min="4131" max="4349" width="12.5" style="142" customWidth="1"/>
    <col min="4350" max="4352" width="12.5" style="142"/>
    <col min="4353" max="4353" width="6.625" style="142" customWidth="1"/>
    <col min="4354" max="4354" width="8.75" style="142" customWidth="1"/>
    <col min="4355" max="4355" width="8.5" style="142" bestFit="1" customWidth="1"/>
    <col min="4356" max="4356" width="7.25" style="142" customWidth="1"/>
    <col min="4357" max="4358" width="9.5" style="142" bestFit="1" customWidth="1"/>
    <col min="4359" max="4359" width="8.875" style="142" customWidth="1"/>
    <col min="4360" max="4360" width="9.5" style="142" bestFit="1" customWidth="1"/>
    <col min="4361" max="4361" width="8.875" style="142" bestFit="1" customWidth="1"/>
    <col min="4362" max="4362" width="6.875" style="142" bestFit="1" customWidth="1"/>
    <col min="4363" max="4364" width="8.875" style="142" customWidth="1"/>
    <col min="4365" max="4366" width="8.375" style="142" customWidth="1"/>
    <col min="4367" max="4368" width="7.625" style="142" customWidth="1"/>
    <col min="4369" max="4369" width="6.625" style="142" customWidth="1"/>
    <col min="4370" max="4371" width="7" style="142" customWidth="1"/>
    <col min="4372" max="4372" width="6.375" style="142" customWidth="1"/>
    <col min="4373" max="4374" width="7" style="142" customWidth="1"/>
    <col min="4375" max="4375" width="9" style="142" customWidth="1"/>
    <col min="4376" max="4376" width="8.125" style="142" customWidth="1"/>
    <col min="4377" max="4377" width="7.25" style="142" customWidth="1"/>
    <col min="4378" max="4378" width="8.125" style="142" customWidth="1"/>
    <col min="4379" max="4380" width="7.25" style="142" customWidth="1"/>
    <col min="4381" max="4386" width="5" style="142" customWidth="1"/>
    <col min="4387" max="4605" width="12.5" style="142" customWidth="1"/>
    <col min="4606" max="4608" width="12.5" style="142"/>
    <col min="4609" max="4609" width="6.625" style="142" customWidth="1"/>
    <col min="4610" max="4610" width="8.75" style="142" customWidth="1"/>
    <col min="4611" max="4611" width="8.5" style="142" bestFit="1" customWidth="1"/>
    <col min="4612" max="4612" width="7.25" style="142" customWidth="1"/>
    <col min="4613" max="4614" width="9.5" style="142" bestFit="1" customWidth="1"/>
    <col min="4615" max="4615" width="8.875" style="142" customWidth="1"/>
    <col min="4616" max="4616" width="9.5" style="142" bestFit="1" customWidth="1"/>
    <col min="4617" max="4617" width="8.875" style="142" bestFit="1" customWidth="1"/>
    <col min="4618" max="4618" width="6.875" style="142" bestFit="1" customWidth="1"/>
    <col min="4619" max="4620" width="8.875" style="142" customWidth="1"/>
    <col min="4621" max="4622" width="8.375" style="142" customWidth="1"/>
    <col min="4623" max="4624" width="7.625" style="142" customWidth="1"/>
    <col min="4625" max="4625" width="6.625" style="142" customWidth="1"/>
    <col min="4626" max="4627" width="7" style="142" customWidth="1"/>
    <col min="4628" max="4628" width="6.375" style="142" customWidth="1"/>
    <col min="4629" max="4630" width="7" style="142" customWidth="1"/>
    <col min="4631" max="4631" width="9" style="142" customWidth="1"/>
    <col min="4632" max="4632" width="8.125" style="142" customWidth="1"/>
    <col min="4633" max="4633" width="7.25" style="142" customWidth="1"/>
    <col min="4634" max="4634" width="8.125" style="142" customWidth="1"/>
    <col min="4635" max="4636" width="7.25" style="142" customWidth="1"/>
    <col min="4637" max="4642" width="5" style="142" customWidth="1"/>
    <col min="4643" max="4861" width="12.5" style="142" customWidth="1"/>
    <col min="4862" max="4864" width="12.5" style="142"/>
    <col min="4865" max="4865" width="6.625" style="142" customWidth="1"/>
    <col min="4866" max="4866" width="8.75" style="142" customWidth="1"/>
    <col min="4867" max="4867" width="8.5" style="142" bestFit="1" customWidth="1"/>
    <col min="4868" max="4868" width="7.25" style="142" customWidth="1"/>
    <col min="4869" max="4870" width="9.5" style="142" bestFit="1" customWidth="1"/>
    <col min="4871" max="4871" width="8.875" style="142" customWidth="1"/>
    <col min="4872" max="4872" width="9.5" style="142" bestFit="1" customWidth="1"/>
    <col min="4873" max="4873" width="8.875" style="142" bestFit="1" customWidth="1"/>
    <col min="4874" max="4874" width="6.875" style="142" bestFit="1" customWidth="1"/>
    <col min="4875" max="4876" width="8.875" style="142" customWidth="1"/>
    <col min="4877" max="4878" width="8.375" style="142" customWidth="1"/>
    <col min="4879" max="4880" width="7.625" style="142" customWidth="1"/>
    <col min="4881" max="4881" width="6.625" style="142" customWidth="1"/>
    <col min="4882" max="4883" width="7" style="142" customWidth="1"/>
    <col min="4884" max="4884" width="6.375" style="142" customWidth="1"/>
    <col min="4885" max="4886" width="7" style="142" customWidth="1"/>
    <col min="4887" max="4887" width="9" style="142" customWidth="1"/>
    <col min="4888" max="4888" width="8.125" style="142" customWidth="1"/>
    <col min="4889" max="4889" width="7.25" style="142" customWidth="1"/>
    <col min="4890" max="4890" width="8.125" style="142" customWidth="1"/>
    <col min="4891" max="4892" width="7.25" style="142" customWidth="1"/>
    <col min="4893" max="4898" width="5" style="142" customWidth="1"/>
    <col min="4899" max="5117" width="12.5" style="142" customWidth="1"/>
    <col min="5118" max="5120" width="12.5" style="142"/>
    <col min="5121" max="5121" width="6.625" style="142" customWidth="1"/>
    <col min="5122" max="5122" width="8.75" style="142" customWidth="1"/>
    <col min="5123" max="5123" width="8.5" style="142" bestFit="1" customWidth="1"/>
    <col min="5124" max="5124" width="7.25" style="142" customWidth="1"/>
    <col min="5125" max="5126" width="9.5" style="142" bestFit="1" customWidth="1"/>
    <col min="5127" max="5127" width="8.875" style="142" customWidth="1"/>
    <col min="5128" max="5128" width="9.5" style="142" bestFit="1" customWidth="1"/>
    <col min="5129" max="5129" width="8.875" style="142" bestFit="1" customWidth="1"/>
    <col min="5130" max="5130" width="6.875" style="142" bestFit="1" customWidth="1"/>
    <col min="5131" max="5132" width="8.875" style="142" customWidth="1"/>
    <col min="5133" max="5134" width="8.375" style="142" customWidth="1"/>
    <col min="5135" max="5136" width="7.625" style="142" customWidth="1"/>
    <col min="5137" max="5137" width="6.625" style="142" customWidth="1"/>
    <col min="5138" max="5139" width="7" style="142" customWidth="1"/>
    <col min="5140" max="5140" width="6.375" style="142" customWidth="1"/>
    <col min="5141" max="5142" width="7" style="142" customWidth="1"/>
    <col min="5143" max="5143" width="9" style="142" customWidth="1"/>
    <col min="5144" max="5144" width="8.125" style="142" customWidth="1"/>
    <col min="5145" max="5145" width="7.25" style="142" customWidth="1"/>
    <col min="5146" max="5146" width="8.125" style="142" customWidth="1"/>
    <col min="5147" max="5148" width="7.25" style="142" customWidth="1"/>
    <col min="5149" max="5154" width="5" style="142" customWidth="1"/>
    <col min="5155" max="5373" width="12.5" style="142" customWidth="1"/>
    <col min="5374" max="5376" width="12.5" style="142"/>
    <col min="5377" max="5377" width="6.625" style="142" customWidth="1"/>
    <col min="5378" max="5378" width="8.75" style="142" customWidth="1"/>
    <col min="5379" max="5379" width="8.5" style="142" bestFit="1" customWidth="1"/>
    <col min="5380" max="5380" width="7.25" style="142" customWidth="1"/>
    <col min="5381" max="5382" width="9.5" style="142" bestFit="1" customWidth="1"/>
    <col min="5383" max="5383" width="8.875" style="142" customWidth="1"/>
    <col min="5384" max="5384" width="9.5" style="142" bestFit="1" customWidth="1"/>
    <col min="5385" max="5385" width="8.875" style="142" bestFit="1" customWidth="1"/>
    <col min="5386" max="5386" width="6.875" style="142" bestFit="1" customWidth="1"/>
    <col min="5387" max="5388" width="8.875" style="142" customWidth="1"/>
    <col min="5389" max="5390" width="8.375" style="142" customWidth="1"/>
    <col min="5391" max="5392" width="7.625" style="142" customWidth="1"/>
    <col min="5393" max="5393" width="6.625" style="142" customWidth="1"/>
    <col min="5394" max="5395" width="7" style="142" customWidth="1"/>
    <col min="5396" max="5396" width="6.375" style="142" customWidth="1"/>
    <col min="5397" max="5398" width="7" style="142" customWidth="1"/>
    <col min="5399" max="5399" width="9" style="142" customWidth="1"/>
    <col min="5400" max="5400" width="8.125" style="142" customWidth="1"/>
    <col min="5401" max="5401" width="7.25" style="142" customWidth="1"/>
    <col min="5402" max="5402" width="8.125" style="142" customWidth="1"/>
    <col min="5403" max="5404" width="7.25" style="142" customWidth="1"/>
    <col min="5405" max="5410" width="5" style="142" customWidth="1"/>
    <col min="5411" max="5629" width="12.5" style="142" customWidth="1"/>
    <col min="5630" max="5632" width="12.5" style="142"/>
    <col min="5633" max="5633" width="6.625" style="142" customWidth="1"/>
    <col min="5634" max="5634" width="8.75" style="142" customWidth="1"/>
    <col min="5635" max="5635" width="8.5" style="142" bestFit="1" customWidth="1"/>
    <col min="5636" max="5636" width="7.25" style="142" customWidth="1"/>
    <col min="5637" max="5638" width="9.5" style="142" bestFit="1" customWidth="1"/>
    <col min="5639" max="5639" width="8.875" style="142" customWidth="1"/>
    <col min="5640" max="5640" width="9.5" style="142" bestFit="1" customWidth="1"/>
    <col min="5641" max="5641" width="8.875" style="142" bestFit="1" customWidth="1"/>
    <col min="5642" max="5642" width="6.875" style="142" bestFit="1" customWidth="1"/>
    <col min="5643" max="5644" width="8.875" style="142" customWidth="1"/>
    <col min="5645" max="5646" width="8.375" style="142" customWidth="1"/>
    <col min="5647" max="5648" width="7.625" style="142" customWidth="1"/>
    <col min="5649" max="5649" width="6.625" style="142" customWidth="1"/>
    <col min="5650" max="5651" width="7" style="142" customWidth="1"/>
    <col min="5652" max="5652" width="6.375" style="142" customWidth="1"/>
    <col min="5653" max="5654" width="7" style="142" customWidth="1"/>
    <col min="5655" max="5655" width="9" style="142" customWidth="1"/>
    <col min="5656" max="5656" width="8.125" style="142" customWidth="1"/>
    <col min="5657" max="5657" width="7.25" style="142" customWidth="1"/>
    <col min="5658" max="5658" width="8.125" style="142" customWidth="1"/>
    <col min="5659" max="5660" width="7.25" style="142" customWidth="1"/>
    <col min="5661" max="5666" width="5" style="142" customWidth="1"/>
    <col min="5667" max="5885" width="12.5" style="142" customWidth="1"/>
    <col min="5886" max="5888" width="12.5" style="142"/>
    <col min="5889" max="5889" width="6.625" style="142" customWidth="1"/>
    <col min="5890" max="5890" width="8.75" style="142" customWidth="1"/>
    <col min="5891" max="5891" width="8.5" style="142" bestFit="1" customWidth="1"/>
    <col min="5892" max="5892" width="7.25" style="142" customWidth="1"/>
    <col min="5893" max="5894" width="9.5" style="142" bestFit="1" customWidth="1"/>
    <col min="5895" max="5895" width="8.875" style="142" customWidth="1"/>
    <col min="5896" max="5896" width="9.5" style="142" bestFit="1" customWidth="1"/>
    <col min="5897" max="5897" width="8.875" style="142" bestFit="1" customWidth="1"/>
    <col min="5898" max="5898" width="6.875" style="142" bestFit="1" customWidth="1"/>
    <col min="5899" max="5900" width="8.875" style="142" customWidth="1"/>
    <col min="5901" max="5902" width="8.375" style="142" customWidth="1"/>
    <col min="5903" max="5904" width="7.625" style="142" customWidth="1"/>
    <col min="5905" max="5905" width="6.625" style="142" customWidth="1"/>
    <col min="5906" max="5907" width="7" style="142" customWidth="1"/>
    <col min="5908" max="5908" width="6.375" style="142" customWidth="1"/>
    <col min="5909" max="5910" width="7" style="142" customWidth="1"/>
    <col min="5911" max="5911" width="9" style="142" customWidth="1"/>
    <col min="5912" max="5912" width="8.125" style="142" customWidth="1"/>
    <col min="5913" max="5913" width="7.25" style="142" customWidth="1"/>
    <col min="5914" max="5914" width="8.125" style="142" customWidth="1"/>
    <col min="5915" max="5916" width="7.25" style="142" customWidth="1"/>
    <col min="5917" max="5922" width="5" style="142" customWidth="1"/>
    <col min="5923" max="6141" width="12.5" style="142" customWidth="1"/>
    <col min="6142" max="6144" width="12.5" style="142"/>
    <col min="6145" max="6145" width="6.625" style="142" customWidth="1"/>
    <col min="6146" max="6146" width="8.75" style="142" customWidth="1"/>
    <col min="6147" max="6147" width="8.5" style="142" bestFit="1" customWidth="1"/>
    <col min="6148" max="6148" width="7.25" style="142" customWidth="1"/>
    <col min="6149" max="6150" width="9.5" style="142" bestFit="1" customWidth="1"/>
    <col min="6151" max="6151" width="8.875" style="142" customWidth="1"/>
    <col min="6152" max="6152" width="9.5" style="142" bestFit="1" customWidth="1"/>
    <col min="6153" max="6153" width="8.875" style="142" bestFit="1" customWidth="1"/>
    <col min="6154" max="6154" width="6.875" style="142" bestFit="1" customWidth="1"/>
    <col min="6155" max="6156" width="8.875" style="142" customWidth="1"/>
    <col min="6157" max="6158" width="8.375" style="142" customWidth="1"/>
    <col min="6159" max="6160" width="7.625" style="142" customWidth="1"/>
    <col min="6161" max="6161" width="6.625" style="142" customWidth="1"/>
    <col min="6162" max="6163" width="7" style="142" customWidth="1"/>
    <col min="6164" max="6164" width="6.375" style="142" customWidth="1"/>
    <col min="6165" max="6166" width="7" style="142" customWidth="1"/>
    <col min="6167" max="6167" width="9" style="142" customWidth="1"/>
    <col min="6168" max="6168" width="8.125" style="142" customWidth="1"/>
    <col min="6169" max="6169" width="7.25" style="142" customWidth="1"/>
    <col min="6170" max="6170" width="8.125" style="142" customWidth="1"/>
    <col min="6171" max="6172" width="7.25" style="142" customWidth="1"/>
    <col min="6173" max="6178" width="5" style="142" customWidth="1"/>
    <col min="6179" max="6397" width="12.5" style="142" customWidth="1"/>
    <col min="6398" max="6400" width="12.5" style="142"/>
    <col min="6401" max="6401" width="6.625" style="142" customWidth="1"/>
    <col min="6402" max="6402" width="8.75" style="142" customWidth="1"/>
    <col min="6403" max="6403" width="8.5" style="142" bestFit="1" customWidth="1"/>
    <col min="6404" max="6404" width="7.25" style="142" customWidth="1"/>
    <col min="6405" max="6406" width="9.5" style="142" bestFit="1" customWidth="1"/>
    <col min="6407" max="6407" width="8.875" style="142" customWidth="1"/>
    <col min="6408" max="6408" width="9.5" style="142" bestFit="1" customWidth="1"/>
    <col min="6409" max="6409" width="8.875" style="142" bestFit="1" customWidth="1"/>
    <col min="6410" max="6410" width="6.875" style="142" bestFit="1" customWidth="1"/>
    <col min="6411" max="6412" width="8.875" style="142" customWidth="1"/>
    <col min="6413" max="6414" width="8.375" style="142" customWidth="1"/>
    <col min="6415" max="6416" width="7.625" style="142" customWidth="1"/>
    <col min="6417" max="6417" width="6.625" style="142" customWidth="1"/>
    <col min="6418" max="6419" width="7" style="142" customWidth="1"/>
    <col min="6420" max="6420" width="6.375" style="142" customWidth="1"/>
    <col min="6421" max="6422" width="7" style="142" customWidth="1"/>
    <col min="6423" max="6423" width="9" style="142" customWidth="1"/>
    <col min="6424" max="6424" width="8.125" style="142" customWidth="1"/>
    <col min="6425" max="6425" width="7.25" style="142" customWidth="1"/>
    <col min="6426" max="6426" width="8.125" style="142" customWidth="1"/>
    <col min="6427" max="6428" width="7.25" style="142" customWidth="1"/>
    <col min="6429" max="6434" width="5" style="142" customWidth="1"/>
    <col min="6435" max="6653" width="12.5" style="142" customWidth="1"/>
    <col min="6654" max="6656" width="12.5" style="142"/>
    <col min="6657" max="6657" width="6.625" style="142" customWidth="1"/>
    <col min="6658" max="6658" width="8.75" style="142" customWidth="1"/>
    <col min="6659" max="6659" width="8.5" style="142" bestFit="1" customWidth="1"/>
    <col min="6660" max="6660" width="7.25" style="142" customWidth="1"/>
    <col min="6661" max="6662" width="9.5" style="142" bestFit="1" customWidth="1"/>
    <col min="6663" max="6663" width="8.875" style="142" customWidth="1"/>
    <col min="6664" max="6664" width="9.5" style="142" bestFit="1" customWidth="1"/>
    <col min="6665" max="6665" width="8.875" style="142" bestFit="1" customWidth="1"/>
    <col min="6666" max="6666" width="6.875" style="142" bestFit="1" customWidth="1"/>
    <col min="6667" max="6668" width="8.875" style="142" customWidth="1"/>
    <col min="6669" max="6670" width="8.375" style="142" customWidth="1"/>
    <col min="6671" max="6672" width="7.625" style="142" customWidth="1"/>
    <col min="6673" max="6673" width="6.625" style="142" customWidth="1"/>
    <col min="6674" max="6675" width="7" style="142" customWidth="1"/>
    <col min="6676" max="6676" width="6.375" style="142" customWidth="1"/>
    <col min="6677" max="6678" width="7" style="142" customWidth="1"/>
    <col min="6679" max="6679" width="9" style="142" customWidth="1"/>
    <col min="6680" max="6680" width="8.125" style="142" customWidth="1"/>
    <col min="6681" max="6681" width="7.25" style="142" customWidth="1"/>
    <col min="6682" max="6682" width="8.125" style="142" customWidth="1"/>
    <col min="6683" max="6684" width="7.25" style="142" customWidth="1"/>
    <col min="6685" max="6690" width="5" style="142" customWidth="1"/>
    <col min="6691" max="6909" width="12.5" style="142" customWidth="1"/>
    <col min="6910" max="6912" width="12.5" style="142"/>
    <col min="6913" max="6913" width="6.625" style="142" customWidth="1"/>
    <col min="6914" max="6914" width="8.75" style="142" customWidth="1"/>
    <col min="6915" max="6915" width="8.5" style="142" bestFit="1" customWidth="1"/>
    <col min="6916" max="6916" width="7.25" style="142" customWidth="1"/>
    <col min="6917" max="6918" width="9.5" style="142" bestFit="1" customWidth="1"/>
    <col min="6919" max="6919" width="8.875" style="142" customWidth="1"/>
    <col min="6920" max="6920" width="9.5" style="142" bestFit="1" customWidth="1"/>
    <col min="6921" max="6921" width="8.875" style="142" bestFit="1" customWidth="1"/>
    <col min="6922" max="6922" width="6.875" style="142" bestFit="1" customWidth="1"/>
    <col min="6923" max="6924" width="8.875" style="142" customWidth="1"/>
    <col min="6925" max="6926" width="8.375" style="142" customWidth="1"/>
    <col min="6927" max="6928" width="7.625" style="142" customWidth="1"/>
    <col min="6929" max="6929" width="6.625" style="142" customWidth="1"/>
    <col min="6930" max="6931" width="7" style="142" customWidth="1"/>
    <col min="6932" max="6932" width="6.375" style="142" customWidth="1"/>
    <col min="6933" max="6934" width="7" style="142" customWidth="1"/>
    <col min="6935" max="6935" width="9" style="142" customWidth="1"/>
    <col min="6936" max="6936" width="8.125" style="142" customWidth="1"/>
    <col min="6937" max="6937" width="7.25" style="142" customWidth="1"/>
    <col min="6938" max="6938" width="8.125" style="142" customWidth="1"/>
    <col min="6939" max="6940" width="7.25" style="142" customWidth="1"/>
    <col min="6941" max="6946" width="5" style="142" customWidth="1"/>
    <col min="6947" max="7165" width="12.5" style="142" customWidth="1"/>
    <col min="7166" max="7168" width="12.5" style="142"/>
    <col min="7169" max="7169" width="6.625" style="142" customWidth="1"/>
    <col min="7170" max="7170" width="8.75" style="142" customWidth="1"/>
    <col min="7171" max="7171" width="8.5" style="142" bestFit="1" customWidth="1"/>
    <col min="7172" max="7172" width="7.25" style="142" customWidth="1"/>
    <col min="7173" max="7174" width="9.5" style="142" bestFit="1" customWidth="1"/>
    <col min="7175" max="7175" width="8.875" style="142" customWidth="1"/>
    <col min="7176" max="7176" width="9.5" style="142" bestFit="1" customWidth="1"/>
    <col min="7177" max="7177" width="8.875" style="142" bestFit="1" customWidth="1"/>
    <col min="7178" max="7178" width="6.875" style="142" bestFit="1" customWidth="1"/>
    <col min="7179" max="7180" width="8.875" style="142" customWidth="1"/>
    <col min="7181" max="7182" width="8.375" style="142" customWidth="1"/>
    <col min="7183" max="7184" width="7.625" style="142" customWidth="1"/>
    <col min="7185" max="7185" width="6.625" style="142" customWidth="1"/>
    <col min="7186" max="7187" width="7" style="142" customWidth="1"/>
    <col min="7188" max="7188" width="6.375" style="142" customWidth="1"/>
    <col min="7189" max="7190" width="7" style="142" customWidth="1"/>
    <col min="7191" max="7191" width="9" style="142" customWidth="1"/>
    <col min="7192" max="7192" width="8.125" style="142" customWidth="1"/>
    <col min="7193" max="7193" width="7.25" style="142" customWidth="1"/>
    <col min="7194" max="7194" width="8.125" style="142" customWidth="1"/>
    <col min="7195" max="7196" width="7.25" style="142" customWidth="1"/>
    <col min="7197" max="7202" width="5" style="142" customWidth="1"/>
    <col min="7203" max="7421" width="12.5" style="142" customWidth="1"/>
    <col min="7422" max="7424" width="12.5" style="142"/>
    <col min="7425" max="7425" width="6.625" style="142" customWidth="1"/>
    <col min="7426" max="7426" width="8.75" style="142" customWidth="1"/>
    <col min="7427" max="7427" width="8.5" style="142" bestFit="1" customWidth="1"/>
    <col min="7428" max="7428" width="7.25" style="142" customWidth="1"/>
    <col min="7429" max="7430" width="9.5" style="142" bestFit="1" customWidth="1"/>
    <col min="7431" max="7431" width="8.875" style="142" customWidth="1"/>
    <col min="7432" max="7432" width="9.5" style="142" bestFit="1" customWidth="1"/>
    <col min="7433" max="7433" width="8.875" style="142" bestFit="1" customWidth="1"/>
    <col min="7434" max="7434" width="6.875" style="142" bestFit="1" customWidth="1"/>
    <col min="7435" max="7436" width="8.875" style="142" customWidth="1"/>
    <col min="7437" max="7438" width="8.375" style="142" customWidth="1"/>
    <col min="7439" max="7440" width="7.625" style="142" customWidth="1"/>
    <col min="7441" max="7441" width="6.625" style="142" customWidth="1"/>
    <col min="7442" max="7443" width="7" style="142" customWidth="1"/>
    <col min="7444" max="7444" width="6.375" style="142" customWidth="1"/>
    <col min="7445" max="7446" width="7" style="142" customWidth="1"/>
    <col min="7447" max="7447" width="9" style="142" customWidth="1"/>
    <col min="7448" max="7448" width="8.125" style="142" customWidth="1"/>
    <col min="7449" max="7449" width="7.25" style="142" customWidth="1"/>
    <col min="7450" max="7450" width="8.125" style="142" customWidth="1"/>
    <col min="7451" max="7452" width="7.25" style="142" customWidth="1"/>
    <col min="7453" max="7458" width="5" style="142" customWidth="1"/>
    <col min="7459" max="7677" width="12.5" style="142" customWidth="1"/>
    <col min="7678" max="7680" width="12.5" style="142"/>
    <col min="7681" max="7681" width="6.625" style="142" customWidth="1"/>
    <col min="7682" max="7682" width="8.75" style="142" customWidth="1"/>
    <col min="7683" max="7683" width="8.5" style="142" bestFit="1" customWidth="1"/>
    <col min="7684" max="7684" width="7.25" style="142" customWidth="1"/>
    <col min="7685" max="7686" width="9.5" style="142" bestFit="1" customWidth="1"/>
    <col min="7687" max="7687" width="8.875" style="142" customWidth="1"/>
    <col min="7688" max="7688" width="9.5" style="142" bestFit="1" customWidth="1"/>
    <col min="7689" max="7689" width="8.875" style="142" bestFit="1" customWidth="1"/>
    <col min="7690" max="7690" width="6.875" style="142" bestFit="1" customWidth="1"/>
    <col min="7691" max="7692" width="8.875" style="142" customWidth="1"/>
    <col min="7693" max="7694" width="8.375" style="142" customWidth="1"/>
    <col min="7695" max="7696" width="7.625" style="142" customWidth="1"/>
    <col min="7697" max="7697" width="6.625" style="142" customWidth="1"/>
    <col min="7698" max="7699" width="7" style="142" customWidth="1"/>
    <col min="7700" max="7700" width="6.375" style="142" customWidth="1"/>
    <col min="7701" max="7702" width="7" style="142" customWidth="1"/>
    <col min="7703" max="7703" width="9" style="142" customWidth="1"/>
    <col min="7704" max="7704" width="8.125" style="142" customWidth="1"/>
    <col min="7705" max="7705" width="7.25" style="142" customWidth="1"/>
    <col min="7706" max="7706" width="8.125" style="142" customWidth="1"/>
    <col min="7707" max="7708" width="7.25" style="142" customWidth="1"/>
    <col min="7709" max="7714" width="5" style="142" customWidth="1"/>
    <col min="7715" max="7933" width="12.5" style="142" customWidth="1"/>
    <col min="7934" max="7936" width="12.5" style="142"/>
    <col min="7937" max="7937" width="6.625" style="142" customWidth="1"/>
    <col min="7938" max="7938" width="8.75" style="142" customWidth="1"/>
    <col min="7939" max="7939" width="8.5" style="142" bestFit="1" customWidth="1"/>
    <col min="7940" max="7940" width="7.25" style="142" customWidth="1"/>
    <col min="7941" max="7942" width="9.5" style="142" bestFit="1" customWidth="1"/>
    <col min="7943" max="7943" width="8.875" style="142" customWidth="1"/>
    <col min="7944" max="7944" width="9.5" style="142" bestFit="1" customWidth="1"/>
    <col min="7945" max="7945" width="8.875" style="142" bestFit="1" customWidth="1"/>
    <col min="7946" max="7946" width="6.875" style="142" bestFit="1" customWidth="1"/>
    <col min="7947" max="7948" width="8.875" style="142" customWidth="1"/>
    <col min="7949" max="7950" width="8.375" style="142" customWidth="1"/>
    <col min="7951" max="7952" width="7.625" style="142" customWidth="1"/>
    <col min="7953" max="7953" width="6.625" style="142" customWidth="1"/>
    <col min="7954" max="7955" width="7" style="142" customWidth="1"/>
    <col min="7956" max="7956" width="6.375" style="142" customWidth="1"/>
    <col min="7957" max="7958" width="7" style="142" customWidth="1"/>
    <col min="7959" max="7959" width="9" style="142" customWidth="1"/>
    <col min="7960" max="7960" width="8.125" style="142" customWidth="1"/>
    <col min="7961" max="7961" width="7.25" style="142" customWidth="1"/>
    <col min="7962" max="7962" width="8.125" style="142" customWidth="1"/>
    <col min="7963" max="7964" width="7.25" style="142" customWidth="1"/>
    <col min="7965" max="7970" width="5" style="142" customWidth="1"/>
    <col min="7971" max="8189" width="12.5" style="142" customWidth="1"/>
    <col min="8190" max="8192" width="12.5" style="142"/>
    <col min="8193" max="8193" width="6.625" style="142" customWidth="1"/>
    <col min="8194" max="8194" width="8.75" style="142" customWidth="1"/>
    <col min="8195" max="8195" width="8.5" style="142" bestFit="1" customWidth="1"/>
    <col min="8196" max="8196" width="7.25" style="142" customWidth="1"/>
    <col min="8197" max="8198" width="9.5" style="142" bestFit="1" customWidth="1"/>
    <col min="8199" max="8199" width="8.875" style="142" customWidth="1"/>
    <col min="8200" max="8200" width="9.5" style="142" bestFit="1" customWidth="1"/>
    <col min="8201" max="8201" width="8.875" style="142" bestFit="1" customWidth="1"/>
    <col min="8202" max="8202" width="6.875" style="142" bestFit="1" customWidth="1"/>
    <col min="8203" max="8204" width="8.875" style="142" customWidth="1"/>
    <col min="8205" max="8206" width="8.375" style="142" customWidth="1"/>
    <col min="8207" max="8208" width="7.625" style="142" customWidth="1"/>
    <col min="8209" max="8209" width="6.625" style="142" customWidth="1"/>
    <col min="8210" max="8211" width="7" style="142" customWidth="1"/>
    <col min="8212" max="8212" width="6.375" style="142" customWidth="1"/>
    <col min="8213" max="8214" width="7" style="142" customWidth="1"/>
    <col min="8215" max="8215" width="9" style="142" customWidth="1"/>
    <col min="8216" max="8216" width="8.125" style="142" customWidth="1"/>
    <col min="8217" max="8217" width="7.25" style="142" customWidth="1"/>
    <col min="8218" max="8218" width="8.125" style="142" customWidth="1"/>
    <col min="8219" max="8220" width="7.25" style="142" customWidth="1"/>
    <col min="8221" max="8226" width="5" style="142" customWidth="1"/>
    <col min="8227" max="8445" width="12.5" style="142" customWidth="1"/>
    <col min="8446" max="8448" width="12.5" style="142"/>
    <col min="8449" max="8449" width="6.625" style="142" customWidth="1"/>
    <col min="8450" max="8450" width="8.75" style="142" customWidth="1"/>
    <col min="8451" max="8451" width="8.5" style="142" bestFit="1" customWidth="1"/>
    <col min="8452" max="8452" width="7.25" style="142" customWidth="1"/>
    <col min="8453" max="8454" width="9.5" style="142" bestFit="1" customWidth="1"/>
    <col min="8455" max="8455" width="8.875" style="142" customWidth="1"/>
    <col min="8456" max="8456" width="9.5" style="142" bestFit="1" customWidth="1"/>
    <col min="8457" max="8457" width="8.875" style="142" bestFit="1" customWidth="1"/>
    <col min="8458" max="8458" width="6.875" style="142" bestFit="1" customWidth="1"/>
    <col min="8459" max="8460" width="8.875" style="142" customWidth="1"/>
    <col min="8461" max="8462" width="8.375" style="142" customWidth="1"/>
    <col min="8463" max="8464" width="7.625" style="142" customWidth="1"/>
    <col min="8465" max="8465" width="6.625" style="142" customWidth="1"/>
    <col min="8466" max="8467" width="7" style="142" customWidth="1"/>
    <col min="8468" max="8468" width="6.375" style="142" customWidth="1"/>
    <col min="8469" max="8470" width="7" style="142" customWidth="1"/>
    <col min="8471" max="8471" width="9" style="142" customWidth="1"/>
    <col min="8472" max="8472" width="8.125" style="142" customWidth="1"/>
    <col min="8473" max="8473" width="7.25" style="142" customWidth="1"/>
    <col min="8474" max="8474" width="8.125" style="142" customWidth="1"/>
    <col min="8475" max="8476" width="7.25" style="142" customWidth="1"/>
    <col min="8477" max="8482" width="5" style="142" customWidth="1"/>
    <col min="8483" max="8701" width="12.5" style="142" customWidth="1"/>
    <col min="8702" max="8704" width="12.5" style="142"/>
    <col min="8705" max="8705" width="6.625" style="142" customWidth="1"/>
    <col min="8706" max="8706" width="8.75" style="142" customWidth="1"/>
    <col min="8707" max="8707" width="8.5" style="142" bestFit="1" customWidth="1"/>
    <col min="8708" max="8708" width="7.25" style="142" customWidth="1"/>
    <col min="8709" max="8710" width="9.5" style="142" bestFit="1" customWidth="1"/>
    <col min="8711" max="8711" width="8.875" style="142" customWidth="1"/>
    <col min="8712" max="8712" width="9.5" style="142" bestFit="1" customWidth="1"/>
    <col min="8713" max="8713" width="8.875" style="142" bestFit="1" customWidth="1"/>
    <col min="8714" max="8714" width="6.875" style="142" bestFit="1" customWidth="1"/>
    <col min="8715" max="8716" width="8.875" style="142" customWidth="1"/>
    <col min="8717" max="8718" width="8.375" style="142" customWidth="1"/>
    <col min="8719" max="8720" width="7.625" style="142" customWidth="1"/>
    <col min="8721" max="8721" width="6.625" style="142" customWidth="1"/>
    <col min="8722" max="8723" width="7" style="142" customWidth="1"/>
    <col min="8724" max="8724" width="6.375" style="142" customWidth="1"/>
    <col min="8725" max="8726" width="7" style="142" customWidth="1"/>
    <col min="8727" max="8727" width="9" style="142" customWidth="1"/>
    <col min="8728" max="8728" width="8.125" style="142" customWidth="1"/>
    <col min="8729" max="8729" width="7.25" style="142" customWidth="1"/>
    <col min="8730" max="8730" width="8.125" style="142" customWidth="1"/>
    <col min="8731" max="8732" width="7.25" style="142" customWidth="1"/>
    <col min="8733" max="8738" width="5" style="142" customWidth="1"/>
    <col min="8739" max="8957" width="12.5" style="142" customWidth="1"/>
    <col min="8958" max="8960" width="12.5" style="142"/>
    <col min="8961" max="8961" width="6.625" style="142" customWidth="1"/>
    <col min="8962" max="8962" width="8.75" style="142" customWidth="1"/>
    <col min="8963" max="8963" width="8.5" style="142" bestFit="1" customWidth="1"/>
    <col min="8964" max="8964" width="7.25" style="142" customWidth="1"/>
    <col min="8965" max="8966" width="9.5" style="142" bestFit="1" customWidth="1"/>
    <col min="8967" max="8967" width="8.875" style="142" customWidth="1"/>
    <col min="8968" max="8968" width="9.5" style="142" bestFit="1" customWidth="1"/>
    <col min="8969" max="8969" width="8.875" style="142" bestFit="1" customWidth="1"/>
    <col min="8970" max="8970" width="6.875" style="142" bestFit="1" customWidth="1"/>
    <col min="8971" max="8972" width="8.875" style="142" customWidth="1"/>
    <col min="8973" max="8974" width="8.375" style="142" customWidth="1"/>
    <col min="8975" max="8976" width="7.625" style="142" customWidth="1"/>
    <col min="8977" max="8977" width="6.625" style="142" customWidth="1"/>
    <col min="8978" max="8979" width="7" style="142" customWidth="1"/>
    <col min="8980" max="8980" width="6.375" style="142" customWidth="1"/>
    <col min="8981" max="8982" width="7" style="142" customWidth="1"/>
    <col min="8983" max="8983" width="9" style="142" customWidth="1"/>
    <col min="8984" max="8984" width="8.125" style="142" customWidth="1"/>
    <col min="8985" max="8985" width="7.25" style="142" customWidth="1"/>
    <col min="8986" max="8986" width="8.125" style="142" customWidth="1"/>
    <col min="8987" max="8988" width="7.25" style="142" customWidth="1"/>
    <col min="8989" max="8994" width="5" style="142" customWidth="1"/>
    <col min="8995" max="9213" width="12.5" style="142" customWidth="1"/>
    <col min="9214" max="9216" width="12.5" style="142"/>
    <col min="9217" max="9217" width="6.625" style="142" customWidth="1"/>
    <col min="9218" max="9218" width="8.75" style="142" customWidth="1"/>
    <col min="9219" max="9219" width="8.5" style="142" bestFit="1" customWidth="1"/>
    <col min="9220" max="9220" width="7.25" style="142" customWidth="1"/>
    <col min="9221" max="9222" width="9.5" style="142" bestFit="1" customWidth="1"/>
    <col min="9223" max="9223" width="8.875" style="142" customWidth="1"/>
    <col min="9224" max="9224" width="9.5" style="142" bestFit="1" customWidth="1"/>
    <col min="9225" max="9225" width="8.875" style="142" bestFit="1" customWidth="1"/>
    <col min="9226" max="9226" width="6.875" style="142" bestFit="1" customWidth="1"/>
    <col min="9227" max="9228" width="8.875" style="142" customWidth="1"/>
    <col min="9229" max="9230" width="8.375" style="142" customWidth="1"/>
    <col min="9231" max="9232" width="7.625" style="142" customWidth="1"/>
    <col min="9233" max="9233" width="6.625" style="142" customWidth="1"/>
    <col min="9234" max="9235" width="7" style="142" customWidth="1"/>
    <col min="9236" max="9236" width="6.375" style="142" customWidth="1"/>
    <col min="9237" max="9238" width="7" style="142" customWidth="1"/>
    <col min="9239" max="9239" width="9" style="142" customWidth="1"/>
    <col min="9240" max="9240" width="8.125" style="142" customWidth="1"/>
    <col min="9241" max="9241" width="7.25" style="142" customWidth="1"/>
    <col min="9242" max="9242" width="8.125" style="142" customWidth="1"/>
    <col min="9243" max="9244" width="7.25" style="142" customWidth="1"/>
    <col min="9245" max="9250" width="5" style="142" customWidth="1"/>
    <col min="9251" max="9469" width="12.5" style="142" customWidth="1"/>
    <col min="9470" max="9472" width="12.5" style="142"/>
    <col min="9473" max="9473" width="6.625" style="142" customWidth="1"/>
    <col min="9474" max="9474" width="8.75" style="142" customWidth="1"/>
    <col min="9475" max="9475" width="8.5" style="142" bestFit="1" customWidth="1"/>
    <col min="9476" max="9476" width="7.25" style="142" customWidth="1"/>
    <col min="9477" max="9478" width="9.5" style="142" bestFit="1" customWidth="1"/>
    <col min="9479" max="9479" width="8.875" style="142" customWidth="1"/>
    <col min="9480" max="9480" width="9.5" style="142" bestFit="1" customWidth="1"/>
    <col min="9481" max="9481" width="8.875" style="142" bestFit="1" customWidth="1"/>
    <col min="9482" max="9482" width="6.875" style="142" bestFit="1" customWidth="1"/>
    <col min="9483" max="9484" width="8.875" style="142" customWidth="1"/>
    <col min="9485" max="9486" width="8.375" style="142" customWidth="1"/>
    <col min="9487" max="9488" width="7.625" style="142" customWidth="1"/>
    <col min="9489" max="9489" width="6.625" style="142" customWidth="1"/>
    <col min="9490" max="9491" width="7" style="142" customWidth="1"/>
    <col min="9492" max="9492" width="6.375" style="142" customWidth="1"/>
    <col min="9493" max="9494" width="7" style="142" customWidth="1"/>
    <col min="9495" max="9495" width="9" style="142" customWidth="1"/>
    <col min="9496" max="9496" width="8.125" style="142" customWidth="1"/>
    <col min="9497" max="9497" width="7.25" style="142" customWidth="1"/>
    <col min="9498" max="9498" width="8.125" style="142" customWidth="1"/>
    <col min="9499" max="9500" width="7.25" style="142" customWidth="1"/>
    <col min="9501" max="9506" width="5" style="142" customWidth="1"/>
    <col min="9507" max="9725" width="12.5" style="142" customWidth="1"/>
    <col min="9726" max="9728" width="12.5" style="142"/>
    <col min="9729" max="9729" width="6.625" style="142" customWidth="1"/>
    <col min="9730" max="9730" width="8.75" style="142" customWidth="1"/>
    <col min="9731" max="9731" width="8.5" style="142" bestFit="1" customWidth="1"/>
    <col min="9732" max="9732" width="7.25" style="142" customWidth="1"/>
    <col min="9733" max="9734" width="9.5" style="142" bestFit="1" customWidth="1"/>
    <col min="9735" max="9735" width="8.875" style="142" customWidth="1"/>
    <col min="9736" max="9736" width="9.5" style="142" bestFit="1" customWidth="1"/>
    <col min="9737" max="9737" width="8.875" style="142" bestFit="1" customWidth="1"/>
    <col min="9738" max="9738" width="6.875" style="142" bestFit="1" customWidth="1"/>
    <col min="9739" max="9740" width="8.875" style="142" customWidth="1"/>
    <col min="9741" max="9742" width="8.375" style="142" customWidth="1"/>
    <col min="9743" max="9744" width="7.625" style="142" customWidth="1"/>
    <col min="9745" max="9745" width="6.625" style="142" customWidth="1"/>
    <col min="9746" max="9747" width="7" style="142" customWidth="1"/>
    <col min="9748" max="9748" width="6.375" style="142" customWidth="1"/>
    <col min="9749" max="9750" width="7" style="142" customWidth="1"/>
    <col min="9751" max="9751" width="9" style="142" customWidth="1"/>
    <col min="9752" max="9752" width="8.125" style="142" customWidth="1"/>
    <col min="9753" max="9753" width="7.25" style="142" customWidth="1"/>
    <col min="9754" max="9754" width="8.125" style="142" customWidth="1"/>
    <col min="9755" max="9756" width="7.25" style="142" customWidth="1"/>
    <col min="9757" max="9762" width="5" style="142" customWidth="1"/>
    <col min="9763" max="9981" width="12.5" style="142" customWidth="1"/>
    <col min="9982" max="9984" width="12.5" style="142"/>
    <col min="9985" max="9985" width="6.625" style="142" customWidth="1"/>
    <col min="9986" max="9986" width="8.75" style="142" customWidth="1"/>
    <col min="9987" max="9987" width="8.5" style="142" bestFit="1" customWidth="1"/>
    <col min="9988" max="9988" width="7.25" style="142" customWidth="1"/>
    <col min="9989" max="9990" width="9.5" style="142" bestFit="1" customWidth="1"/>
    <col min="9991" max="9991" width="8.875" style="142" customWidth="1"/>
    <col min="9992" max="9992" width="9.5" style="142" bestFit="1" customWidth="1"/>
    <col min="9993" max="9993" width="8.875" style="142" bestFit="1" customWidth="1"/>
    <col min="9994" max="9994" width="6.875" style="142" bestFit="1" customWidth="1"/>
    <col min="9995" max="9996" width="8.875" style="142" customWidth="1"/>
    <col min="9997" max="9998" width="8.375" style="142" customWidth="1"/>
    <col min="9999" max="10000" width="7.625" style="142" customWidth="1"/>
    <col min="10001" max="10001" width="6.625" style="142" customWidth="1"/>
    <col min="10002" max="10003" width="7" style="142" customWidth="1"/>
    <col min="10004" max="10004" width="6.375" style="142" customWidth="1"/>
    <col min="10005" max="10006" width="7" style="142" customWidth="1"/>
    <col min="10007" max="10007" width="9" style="142" customWidth="1"/>
    <col min="10008" max="10008" width="8.125" style="142" customWidth="1"/>
    <col min="10009" max="10009" width="7.25" style="142" customWidth="1"/>
    <col min="10010" max="10010" width="8.125" style="142" customWidth="1"/>
    <col min="10011" max="10012" width="7.25" style="142" customWidth="1"/>
    <col min="10013" max="10018" width="5" style="142" customWidth="1"/>
    <col min="10019" max="10237" width="12.5" style="142" customWidth="1"/>
    <col min="10238" max="10240" width="12.5" style="142"/>
    <col min="10241" max="10241" width="6.625" style="142" customWidth="1"/>
    <col min="10242" max="10242" width="8.75" style="142" customWidth="1"/>
    <col min="10243" max="10243" width="8.5" style="142" bestFit="1" customWidth="1"/>
    <col min="10244" max="10244" width="7.25" style="142" customWidth="1"/>
    <col min="10245" max="10246" width="9.5" style="142" bestFit="1" customWidth="1"/>
    <col min="10247" max="10247" width="8.875" style="142" customWidth="1"/>
    <col min="10248" max="10248" width="9.5" style="142" bestFit="1" customWidth="1"/>
    <col min="10249" max="10249" width="8.875" style="142" bestFit="1" customWidth="1"/>
    <col min="10250" max="10250" width="6.875" style="142" bestFit="1" customWidth="1"/>
    <col min="10251" max="10252" width="8.875" style="142" customWidth="1"/>
    <col min="10253" max="10254" width="8.375" style="142" customWidth="1"/>
    <col min="10255" max="10256" width="7.625" style="142" customWidth="1"/>
    <col min="10257" max="10257" width="6.625" style="142" customWidth="1"/>
    <col min="10258" max="10259" width="7" style="142" customWidth="1"/>
    <col min="10260" max="10260" width="6.375" style="142" customWidth="1"/>
    <col min="10261" max="10262" width="7" style="142" customWidth="1"/>
    <col min="10263" max="10263" width="9" style="142" customWidth="1"/>
    <col min="10264" max="10264" width="8.125" style="142" customWidth="1"/>
    <col min="10265" max="10265" width="7.25" style="142" customWidth="1"/>
    <col min="10266" max="10266" width="8.125" style="142" customWidth="1"/>
    <col min="10267" max="10268" width="7.25" style="142" customWidth="1"/>
    <col min="10269" max="10274" width="5" style="142" customWidth="1"/>
    <col min="10275" max="10493" width="12.5" style="142" customWidth="1"/>
    <col min="10494" max="10496" width="12.5" style="142"/>
    <col min="10497" max="10497" width="6.625" style="142" customWidth="1"/>
    <col min="10498" max="10498" width="8.75" style="142" customWidth="1"/>
    <col min="10499" max="10499" width="8.5" style="142" bestFit="1" customWidth="1"/>
    <col min="10500" max="10500" width="7.25" style="142" customWidth="1"/>
    <col min="10501" max="10502" width="9.5" style="142" bestFit="1" customWidth="1"/>
    <col min="10503" max="10503" width="8.875" style="142" customWidth="1"/>
    <col min="10504" max="10504" width="9.5" style="142" bestFit="1" customWidth="1"/>
    <col min="10505" max="10505" width="8.875" style="142" bestFit="1" customWidth="1"/>
    <col min="10506" max="10506" width="6.875" style="142" bestFit="1" customWidth="1"/>
    <col min="10507" max="10508" width="8.875" style="142" customWidth="1"/>
    <col min="10509" max="10510" width="8.375" style="142" customWidth="1"/>
    <col min="10511" max="10512" width="7.625" style="142" customWidth="1"/>
    <col min="10513" max="10513" width="6.625" style="142" customWidth="1"/>
    <col min="10514" max="10515" width="7" style="142" customWidth="1"/>
    <col min="10516" max="10516" width="6.375" style="142" customWidth="1"/>
    <col min="10517" max="10518" width="7" style="142" customWidth="1"/>
    <col min="10519" max="10519" width="9" style="142" customWidth="1"/>
    <col min="10520" max="10520" width="8.125" style="142" customWidth="1"/>
    <col min="10521" max="10521" width="7.25" style="142" customWidth="1"/>
    <col min="10522" max="10522" width="8.125" style="142" customWidth="1"/>
    <col min="10523" max="10524" width="7.25" style="142" customWidth="1"/>
    <col min="10525" max="10530" width="5" style="142" customWidth="1"/>
    <col min="10531" max="10749" width="12.5" style="142" customWidth="1"/>
    <col min="10750" max="10752" width="12.5" style="142"/>
    <col min="10753" max="10753" width="6.625" style="142" customWidth="1"/>
    <col min="10754" max="10754" width="8.75" style="142" customWidth="1"/>
    <col min="10755" max="10755" width="8.5" style="142" bestFit="1" customWidth="1"/>
    <col min="10756" max="10756" width="7.25" style="142" customWidth="1"/>
    <col min="10757" max="10758" width="9.5" style="142" bestFit="1" customWidth="1"/>
    <col min="10759" max="10759" width="8.875" style="142" customWidth="1"/>
    <col min="10760" max="10760" width="9.5" style="142" bestFit="1" customWidth="1"/>
    <col min="10761" max="10761" width="8.875" style="142" bestFit="1" customWidth="1"/>
    <col min="10762" max="10762" width="6.875" style="142" bestFit="1" customWidth="1"/>
    <col min="10763" max="10764" width="8.875" style="142" customWidth="1"/>
    <col min="10765" max="10766" width="8.375" style="142" customWidth="1"/>
    <col min="10767" max="10768" width="7.625" style="142" customWidth="1"/>
    <col min="10769" max="10769" width="6.625" style="142" customWidth="1"/>
    <col min="10770" max="10771" width="7" style="142" customWidth="1"/>
    <col min="10772" max="10772" width="6.375" style="142" customWidth="1"/>
    <col min="10773" max="10774" width="7" style="142" customWidth="1"/>
    <col min="10775" max="10775" width="9" style="142" customWidth="1"/>
    <col min="10776" max="10776" width="8.125" style="142" customWidth="1"/>
    <col min="10777" max="10777" width="7.25" style="142" customWidth="1"/>
    <col min="10778" max="10778" width="8.125" style="142" customWidth="1"/>
    <col min="10779" max="10780" width="7.25" style="142" customWidth="1"/>
    <col min="10781" max="10786" width="5" style="142" customWidth="1"/>
    <col min="10787" max="11005" width="12.5" style="142" customWidth="1"/>
    <col min="11006" max="11008" width="12.5" style="142"/>
    <col min="11009" max="11009" width="6.625" style="142" customWidth="1"/>
    <col min="11010" max="11010" width="8.75" style="142" customWidth="1"/>
    <col min="11011" max="11011" width="8.5" style="142" bestFit="1" customWidth="1"/>
    <col min="11012" max="11012" width="7.25" style="142" customWidth="1"/>
    <col min="11013" max="11014" width="9.5" style="142" bestFit="1" customWidth="1"/>
    <col min="11015" max="11015" width="8.875" style="142" customWidth="1"/>
    <col min="11016" max="11016" width="9.5" style="142" bestFit="1" customWidth="1"/>
    <col min="11017" max="11017" width="8.875" style="142" bestFit="1" customWidth="1"/>
    <col min="11018" max="11018" width="6.875" style="142" bestFit="1" customWidth="1"/>
    <col min="11019" max="11020" width="8.875" style="142" customWidth="1"/>
    <col min="11021" max="11022" width="8.375" style="142" customWidth="1"/>
    <col min="11023" max="11024" width="7.625" style="142" customWidth="1"/>
    <col min="11025" max="11025" width="6.625" style="142" customWidth="1"/>
    <col min="11026" max="11027" width="7" style="142" customWidth="1"/>
    <col min="11028" max="11028" width="6.375" style="142" customWidth="1"/>
    <col min="11029" max="11030" width="7" style="142" customWidth="1"/>
    <col min="11031" max="11031" width="9" style="142" customWidth="1"/>
    <col min="11032" max="11032" width="8.125" style="142" customWidth="1"/>
    <col min="11033" max="11033" width="7.25" style="142" customWidth="1"/>
    <col min="11034" max="11034" width="8.125" style="142" customWidth="1"/>
    <col min="11035" max="11036" width="7.25" style="142" customWidth="1"/>
    <col min="11037" max="11042" width="5" style="142" customWidth="1"/>
    <col min="11043" max="11261" width="12.5" style="142" customWidth="1"/>
    <col min="11262" max="11264" width="12.5" style="142"/>
    <col min="11265" max="11265" width="6.625" style="142" customWidth="1"/>
    <col min="11266" max="11266" width="8.75" style="142" customWidth="1"/>
    <col min="11267" max="11267" width="8.5" style="142" bestFit="1" customWidth="1"/>
    <col min="11268" max="11268" width="7.25" style="142" customWidth="1"/>
    <col min="11269" max="11270" width="9.5" style="142" bestFit="1" customWidth="1"/>
    <col min="11271" max="11271" width="8.875" style="142" customWidth="1"/>
    <col min="11272" max="11272" width="9.5" style="142" bestFit="1" customWidth="1"/>
    <col min="11273" max="11273" width="8.875" style="142" bestFit="1" customWidth="1"/>
    <col min="11274" max="11274" width="6.875" style="142" bestFit="1" customWidth="1"/>
    <col min="11275" max="11276" width="8.875" style="142" customWidth="1"/>
    <col min="11277" max="11278" width="8.375" style="142" customWidth="1"/>
    <col min="11279" max="11280" width="7.625" style="142" customWidth="1"/>
    <col min="11281" max="11281" width="6.625" style="142" customWidth="1"/>
    <col min="11282" max="11283" width="7" style="142" customWidth="1"/>
    <col min="11284" max="11284" width="6.375" style="142" customWidth="1"/>
    <col min="11285" max="11286" width="7" style="142" customWidth="1"/>
    <col min="11287" max="11287" width="9" style="142" customWidth="1"/>
    <col min="11288" max="11288" width="8.125" style="142" customWidth="1"/>
    <col min="11289" max="11289" width="7.25" style="142" customWidth="1"/>
    <col min="11290" max="11290" width="8.125" style="142" customWidth="1"/>
    <col min="11291" max="11292" width="7.25" style="142" customWidth="1"/>
    <col min="11293" max="11298" width="5" style="142" customWidth="1"/>
    <col min="11299" max="11517" width="12.5" style="142" customWidth="1"/>
    <col min="11518" max="11520" width="12.5" style="142"/>
    <col min="11521" max="11521" width="6.625" style="142" customWidth="1"/>
    <col min="11522" max="11522" width="8.75" style="142" customWidth="1"/>
    <col min="11523" max="11523" width="8.5" style="142" bestFit="1" customWidth="1"/>
    <col min="11524" max="11524" width="7.25" style="142" customWidth="1"/>
    <col min="11525" max="11526" width="9.5" style="142" bestFit="1" customWidth="1"/>
    <col min="11527" max="11527" width="8.875" style="142" customWidth="1"/>
    <col min="11528" max="11528" width="9.5" style="142" bestFit="1" customWidth="1"/>
    <col min="11529" max="11529" width="8.875" style="142" bestFit="1" customWidth="1"/>
    <col min="11530" max="11530" width="6.875" style="142" bestFit="1" customWidth="1"/>
    <col min="11531" max="11532" width="8.875" style="142" customWidth="1"/>
    <col min="11533" max="11534" width="8.375" style="142" customWidth="1"/>
    <col min="11535" max="11536" width="7.625" style="142" customWidth="1"/>
    <col min="11537" max="11537" width="6.625" style="142" customWidth="1"/>
    <col min="11538" max="11539" width="7" style="142" customWidth="1"/>
    <col min="11540" max="11540" width="6.375" style="142" customWidth="1"/>
    <col min="11541" max="11542" width="7" style="142" customWidth="1"/>
    <col min="11543" max="11543" width="9" style="142" customWidth="1"/>
    <col min="11544" max="11544" width="8.125" style="142" customWidth="1"/>
    <col min="11545" max="11545" width="7.25" style="142" customWidth="1"/>
    <col min="11546" max="11546" width="8.125" style="142" customWidth="1"/>
    <col min="11547" max="11548" width="7.25" style="142" customWidth="1"/>
    <col min="11549" max="11554" width="5" style="142" customWidth="1"/>
    <col min="11555" max="11773" width="12.5" style="142" customWidth="1"/>
    <col min="11774" max="11776" width="12.5" style="142"/>
    <col min="11777" max="11777" width="6.625" style="142" customWidth="1"/>
    <col min="11778" max="11778" width="8.75" style="142" customWidth="1"/>
    <col min="11779" max="11779" width="8.5" style="142" bestFit="1" customWidth="1"/>
    <col min="11780" max="11780" width="7.25" style="142" customWidth="1"/>
    <col min="11781" max="11782" width="9.5" style="142" bestFit="1" customWidth="1"/>
    <col min="11783" max="11783" width="8.875" style="142" customWidth="1"/>
    <col min="11784" max="11784" width="9.5" style="142" bestFit="1" customWidth="1"/>
    <col min="11785" max="11785" width="8.875" style="142" bestFit="1" customWidth="1"/>
    <col min="11786" max="11786" width="6.875" style="142" bestFit="1" customWidth="1"/>
    <col min="11787" max="11788" width="8.875" style="142" customWidth="1"/>
    <col min="11789" max="11790" width="8.375" style="142" customWidth="1"/>
    <col min="11791" max="11792" width="7.625" style="142" customWidth="1"/>
    <col min="11793" max="11793" width="6.625" style="142" customWidth="1"/>
    <col min="11794" max="11795" width="7" style="142" customWidth="1"/>
    <col min="11796" max="11796" width="6.375" style="142" customWidth="1"/>
    <col min="11797" max="11798" width="7" style="142" customWidth="1"/>
    <col min="11799" max="11799" width="9" style="142" customWidth="1"/>
    <col min="11800" max="11800" width="8.125" style="142" customWidth="1"/>
    <col min="11801" max="11801" width="7.25" style="142" customWidth="1"/>
    <col min="11802" max="11802" width="8.125" style="142" customWidth="1"/>
    <col min="11803" max="11804" width="7.25" style="142" customWidth="1"/>
    <col min="11805" max="11810" width="5" style="142" customWidth="1"/>
    <col min="11811" max="12029" width="12.5" style="142" customWidth="1"/>
    <col min="12030" max="12032" width="12.5" style="142"/>
    <col min="12033" max="12033" width="6.625" style="142" customWidth="1"/>
    <col min="12034" max="12034" width="8.75" style="142" customWidth="1"/>
    <col min="12035" max="12035" width="8.5" style="142" bestFit="1" customWidth="1"/>
    <col min="12036" max="12036" width="7.25" style="142" customWidth="1"/>
    <col min="12037" max="12038" width="9.5" style="142" bestFit="1" customWidth="1"/>
    <col min="12039" max="12039" width="8.875" style="142" customWidth="1"/>
    <col min="12040" max="12040" width="9.5" style="142" bestFit="1" customWidth="1"/>
    <col min="12041" max="12041" width="8.875" style="142" bestFit="1" customWidth="1"/>
    <col min="12042" max="12042" width="6.875" style="142" bestFit="1" customWidth="1"/>
    <col min="12043" max="12044" width="8.875" style="142" customWidth="1"/>
    <col min="12045" max="12046" width="8.375" style="142" customWidth="1"/>
    <col min="12047" max="12048" width="7.625" style="142" customWidth="1"/>
    <col min="12049" max="12049" width="6.625" style="142" customWidth="1"/>
    <col min="12050" max="12051" width="7" style="142" customWidth="1"/>
    <col min="12052" max="12052" width="6.375" style="142" customWidth="1"/>
    <col min="12053" max="12054" width="7" style="142" customWidth="1"/>
    <col min="12055" max="12055" width="9" style="142" customWidth="1"/>
    <col min="12056" max="12056" width="8.125" style="142" customWidth="1"/>
    <col min="12057" max="12057" width="7.25" style="142" customWidth="1"/>
    <col min="12058" max="12058" width="8.125" style="142" customWidth="1"/>
    <col min="12059" max="12060" width="7.25" style="142" customWidth="1"/>
    <col min="12061" max="12066" width="5" style="142" customWidth="1"/>
    <col min="12067" max="12285" width="12.5" style="142" customWidth="1"/>
    <col min="12286" max="12288" width="12.5" style="142"/>
    <col min="12289" max="12289" width="6.625" style="142" customWidth="1"/>
    <col min="12290" max="12290" width="8.75" style="142" customWidth="1"/>
    <col min="12291" max="12291" width="8.5" style="142" bestFit="1" customWidth="1"/>
    <col min="12292" max="12292" width="7.25" style="142" customWidth="1"/>
    <col min="12293" max="12294" width="9.5" style="142" bestFit="1" customWidth="1"/>
    <col min="12295" max="12295" width="8.875" style="142" customWidth="1"/>
    <col min="12296" max="12296" width="9.5" style="142" bestFit="1" customWidth="1"/>
    <col min="12297" max="12297" width="8.875" style="142" bestFit="1" customWidth="1"/>
    <col min="12298" max="12298" width="6.875" style="142" bestFit="1" customWidth="1"/>
    <col min="12299" max="12300" width="8.875" style="142" customWidth="1"/>
    <col min="12301" max="12302" width="8.375" style="142" customWidth="1"/>
    <col min="12303" max="12304" width="7.625" style="142" customWidth="1"/>
    <col min="12305" max="12305" width="6.625" style="142" customWidth="1"/>
    <col min="12306" max="12307" width="7" style="142" customWidth="1"/>
    <col min="12308" max="12308" width="6.375" style="142" customWidth="1"/>
    <col min="12309" max="12310" width="7" style="142" customWidth="1"/>
    <col min="12311" max="12311" width="9" style="142" customWidth="1"/>
    <col min="12312" max="12312" width="8.125" style="142" customWidth="1"/>
    <col min="12313" max="12313" width="7.25" style="142" customWidth="1"/>
    <col min="12314" max="12314" width="8.125" style="142" customWidth="1"/>
    <col min="12315" max="12316" width="7.25" style="142" customWidth="1"/>
    <col min="12317" max="12322" width="5" style="142" customWidth="1"/>
    <col min="12323" max="12541" width="12.5" style="142" customWidth="1"/>
    <col min="12542" max="12544" width="12.5" style="142"/>
    <col min="12545" max="12545" width="6.625" style="142" customWidth="1"/>
    <col min="12546" max="12546" width="8.75" style="142" customWidth="1"/>
    <col min="12547" max="12547" width="8.5" style="142" bestFit="1" customWidth="1"/>
    <col min="12548" max="12548" width="7.25" style="142" customWidth="1"/>
    <col min="12549" max="12550" width="9.5" style="142" bestFit="1" customWidth="1"/>
    <col min="12551" max="12551" width="8.875" style="142" customWidth="1"/>
    <col min="12552" max="12552" width="9.5" style="142" bestFit="1" customWidth="1"/>
    <col min="12553" max="12553" width="8.875" style="142" bestFit="1" customWidth="1"/>
    <col min="12554" max="12554" width="6.875" style="142" bestFit="1" customWidth="1"/>
    <col min="12555" max="12556" width="8.875" style="142" customWidth="1"/>
    <col min="12557" max="12558" width="8.375" style="142" customWidth="1"/>
    <col min="12559" max="12560" width="7.625" style="142" customWidth="1"/>
    <col min="12561" max="12561" width="6.625" style="142" customWidth="1"/>
    <col min="12562" max="12563" width="7" style="142" customWidth="1"/>
    <col min="12564" max="12564" width="6.375" style="142" customWidth="1"/>
    <col min="12565" max="12566" width="7" style="142" customWidth="1"/>
    <col min="12567" max="12567" width="9" style="142" customWidth="1"/>
    <col min="12568" max="12568" width="8.125" style="142" customWidth="1"/>
    <col min="12569" max="12569" width="7.25" style="142" customWidth="1"/>
    <col min="12570" max="12570" width="8.125" style="142" customWidth="1"/>
    <col min="12571" max="12572" width="7.25" style="142" customWidth="1"/>
    <col min="12573" max="12578" width="5" style="142" customWidth="1"/>
    <col min="12579" max="12797" width="12.5" style="142" customWidth="1"/>
    <col min="12798" max="12800" width="12.5" style="142"/>
    <col min="12801" max="12801" width="6.625" style="142" customWidth="1"/>
    <col min="12802" max="12802" width="8.75" style="142" customWidth="1"/>
    <col min="12803" max="12803" width="8.5" style="142" bestFit="1" customWidth="1"/>
    <col min="12804" max="12804" width="7.25" style="142" customWidth="1"/>
    <col min="12805" max="12806" width="9.5" style="142" bestFit="1" customWidth="1"/>
    <col min="12807" max="12807" width="8.875" style="142" customWidth="1"/>
    <col min="12808" max="12808" width="9.5" style="142" bestFit="1" customWidth="1"/>
    <col min="12809" max="12809" width="8.875" style="142" bestFit="1" customWidth="1"/>
    <col min="12810" max="12810" width="6.875" style="142" bestFit="1" customWidth="1"/>
    <col min="12811" max="12812" width="8.875" style="142" customWidth="1"/>
    <col min="12813" max="12814" width="8.375" style="142" customWidth="1"/>
    <col min="12815" max="12816" width="7.625" style="142" customWidth="1"/>
    <col min="12817" max="12817" width="6.625" style="142" customWidth="1"/>
    <col min="12818" max="12819" width="7" style="142" customWidth="1"/>
    <col min="12820" max="12820" width="6.375" style="142" customWidth="1"/>
    <col min="12821" max="12822" width="7" style="142" customWidth="1"/>
    <col min="12823" max="12823" width="9" style="142" customWidth="1"/>
    <col min="12824" max="12824" width="8.125" style="142" customWidth="1"/>
    <col min="12825" max="12825" width="7.25" style="142" customWidth="1"/>
    <col min="12826" max="12826" width="8.125" style="142" customWidth="1"/>
    <col min="12827" max="12828" width="7.25" style="142" customWidth="1"/>
    <col min="12829" max="12834" width="5" style="142" customWidth="1"/>
    <col min="12835" max="13053" width="12.5" style="142" customWidth="1"/>
    <col min="13054" max="13056" width="12.5" style="142"/>
    <col min="13057" max="13057" width="6.625" style="142" customWidth="1"/>
    <col min="13058" max="13058" width="8.75" style="142" customWidth="1"/>
    <col min="13059" max="13059" width="8.5" style="142" bestFit="1" customWidth="1"/>
    <col min="13060" max="13060" width="7.25" style="142" customWidth="1"/>
    <col min="13061" max="13062" width="9.5" style="142" bestFit="1" customWidth="1"/>
    <col min="13063" max="13063" width="8.875" style="142" customWidth="1"/>
    <col min="13064" max="13064" width="9.5" style="142" bestFit="1" customWidth="1"/>
    <col min="13065" max="13065" width="8.875" style="142" bestFit="1" customWidth="1"/>
    <col min="13066" max="13066" width="6.875" style="142" bestFit="1" customWidth="1"/>
    <col min="13067" max="13068" width="8.875" style="142" customWidth="1"/>
    <col min="13069" max="13070" width="8.375" style="142" customWidth="1"/>
    <col min="13071" max="13072" width="7.625" style="142" customWidth="1"/>
    <col min="13073" max="13073" width="6.625" style="142" customWidth="1"/>
    <col min="13074" max="13075" width="7" style="142" customWidth="1"/>
    <col min="13076" max="13076" width="6.375" style="142" customWidth="1"/>
    <col min="13077" max="13078" width="7" style="142" customWidth="1"/>
    <col min="13079" max="13079" width="9" style="142" customWidth="1"/>
    <col min="13080" max="13080" width="8.125" style="142" customWidth="1"/>
    <col min="13081" max="13081" width="7.25" style="142" customWidth="1"/>
    <col min="13082" max="13082" width="8.125" style="142" customWidth="1"/>
    <col min="13083" max="13084" width="7.25" style="142" customWidth="1"/>
    <col min="13085" max="13090" width="5" style="142" customWidth="1"/>
    <col min="13091" max="13309" width="12.5" style="142" customWidth="1"/>
    <col min="13310" max="13312" width="12.5" style="142"/>
    <col min="13313" max="13313" width="6.625" style="142" customWidth="1"/>
    <col min="13314" max="13314" width="8.75" style="142" customWidth="1"/>
    <col min="13315" max="13315" width="8.5" style="142" bestFit="1" customWidth="1"/>
    <col min="13316" max="13316" width="7.25" style="142" customWidth="1"/>
    <col min="13317" max="13318" width="9.5" style="142" bestFit="1" customWidth="1"/>
    <col min="13319" max="13319" width="8.875" style="142" customWidth="1"/>
    <col min="13320" max="13320" width="9.5" style="142" bestFit="1" customWidth="1"/>
    <col min="13321" max="13321" width="8.875" style="142" bestFit="1" customWidth="1"/>
    <col min="13322" max="13322" width="6.875" style="142" bestFit="1" customWidth="1"/>
    <col min="13323" max="13324" width="8.875" style="142" customWidth="1"/>
    <col min="13325" max="13326" width="8.375" style="142" customWidth="1"/>
    <col min="13327" max="13328" width="7.625" style="142" customWidth="1"/>
    <col min="13329" max="13329" width="6.625" style="142" customWidth="1"/>
    <col min="13330" max="13331" width="7" style="142" customWidth="1"/>
    <col min="13332" max="13332" width="6.375" style="142" customWidth="1"/>
    <col min="13333" max="13334" width="7" style="142" customWidth="1"/>
    <col min="13335" max="13335" width="9" style="142" customWidth="1"/>
    <col min="13336" max="13336" width="8.125" style="142" customWidth="1"/>
    <col min="13337" max="13337" width="7.25" style="142" customWidth="1"/>
    <col min="13338" max="13338" width="8.125" style="142" customWidth="1"/>
    <col min="13339" max="13340" width="7.25" style="142" customWidth="1"/>
    <col min="13341" max="13346" width="5" style="142" customWidth="1"/>
    <col min="13347" max="13565" width="12.5" style="142" customWidth="1"/>
    <col min="13566" max="13568" width="12.5" style="142"/>
    <col min="13569" max="13569" width="6.625" style="142" customWidth="1"/>
    <col min="13570" max="13570" width="8.75" style="142" customWidth="1"/>
    <col min="13571" max="13571" width="8.5" style="142" bestFit="1" customWidth="1"/>
    <col min="13572" max="13572" width="7.25" style="142" customWidth="1"/>
    <col min="13573" max="13574" width="9.5" style="142" bestFit="1" customWidth="1"/>
    <col min="13575" max="13575" width="8.875" style="142" customWidth="1"/>
    <col min="13576" max="13576" width="9.5" style="142" bestFit="1" customWidth="1"/>
    <col min="13577" max="13577" width="8.875" style="142" bestFit="1" customWidth="1"/>
    <col min="13578" max="13578" width="6.875" style="142" bestFit="1" customWidth="1"/>
    <col min="13579" max="13580" width="8.875" style="142" customWidth="1"/>
    <col min="13581" max="13582" width="8.375" style="142" customWidth="1"/>
    <col min="13583" max="13584" width="7.625" style="142" customWidth="1"/>
    <col min="13585" max="13585" width="6.625" style="142" customWidth="1"/>
    <col min="13586" max="13587" width="7" style="142" customWidth="1"/>
    <col min="13588" max="13588" width="6.375" style="142" customWidth="1"/>
    <col min="13589" max="13590" width="7" style="142" customWidth="1"/>
    <col min="13591" max="13591" width="9" style="142" customWidth="1"/>
    <col min="13592" max="13592" width="8.125" style="142" customWidth="1"/>
    <col min="13593" max="13593" width="7.25" style="142" customWidth="1"/>
    <col min="13594" max="13594" width="8.125" style="142" customWidth="1"/>
    <col min="13595" max="13596" width="7.25" style="142" customWidth="1"/>
    <col min="13597" max="13602" width="5" style="142" customWidth="1"/>
    <col min="13603" max="13821" width="12.5" style="142" customWidth="1"/>
    <col min="13822" max="13824" width="12.5" style="142"/>
    <col min="13825" max="13825" width="6.625" style="142" customWidth="1"/>
    <col min="13826" max="13826" width="8.75" style="142" customWidth="1"/>
    <col min="13827" max="13827" width="8.5" style="142" bestFit="1" customWidth="1"/>
    <col min="13828" max="13828" width="7.25" style="142" customWidth="1"/>
    <col min="13829" max="13830" width="9.5" style="142" bestFit="1" customWidth="1"/>
    <col min="13831" max="13831" width="8.875" style="142" customWidth="1"/>
    <col min="13832" max="13832" width="9.5" style="142" bestFit="1" customWidth="1"/>
    <col min="13833" max="13833" width="8.875" style="142" bestFit="1" customWidth="1"/>
    <col min="13834" max="13834" width="6.875" style="142" bestFit="1" customWidth="1"/>
    <col min="13835" max="13836" width="8.875" style="142" customWidth="1"/>
    <col min="13837" max="13838" width="8.375" style="142" customWidth="1"/>
    <col min="13839" max="13840" width="7.625" style="142" customWidth="1"/>
    <col min="13841" max="13841" width="6.625" style="142" customWidth="1"/>
    <col min="13842" max="13843" width="7" style="142" customWidth="1"/>
    <col min="13844" max="13844" width="6.375" style="142" customWidth="1"/>
    <col min="13845" max="13846" width="7" style="142" customWidth="1"/>
    <col min="13847" max="13847" width="9" style="142" customWidth="1"/>
    <col min="13848" max="13848" width="8.125" style="142" customWidth="1"/>
    <col min="13849" max="13849" width="7.25" style="142" customWidth="1"/>
    <col min="13850" max="13850" width="8.125" style="142" customWidth="1"/>
    <col min="13851" max="13852" width="7.25" style="142" customWidth="1"/>
    <col min="13853" max="13858" width="5" style="142" customWidth="1"/>
    <col min="13859" max="14077" width="12.5" style="142" customWidth="1"/>
    <col min="14078" max="14080" width="12.5" style="142"/>
    <col min="14081" max="14081" width="6.625" style="142" customWidth="1"/>
    <col min="14082" max="14082" width="8.75" style="142" customWidth="1"/>
    <col min="14083" max="14083" width="8.5" style="142" bestFit="1" customWidth="1"/>
    <col min="14084" max="14084" width="7.25" style="142" customWidth="1"/>
    <col min="14085" max="14086" width="9.5" style="142" bestFit="1" customWidth="1"/>
    <col min="14087" max="14087" width="8.875" style="142" customWidth="1"/>
    <col min="14088" max="14088" width="9.5" style="142" bestFit="1" customWidth="1"/>
    <col min="14089" max="14089" width="8.875" style="142" bestFit="1" customWidth="1"/>
    <col min="14090" max="14090" width="6.875" style="142" bestFit="1" customWidth="1"/>
    <col min="14091" max="14092" width="8.875" style="142" customWidth="1"/>
    <col min="14093" max="14094" width="8.375" style="142" customWidth="1"/>
    <col min="14095" max="14096" width="7.625" style="142" customWidth="1"/>
    <col min="14097" max="14097" width="6.625" style="142" customWidth="1"/>
    <col min="14098" max="14099" width="7" style="142" customWidth="1"/>
    <col min="14100" max="14100" width="6.375" style="142" customWidth="1"/>
    <col min="14101" max="14102" width="7" style="142" customWidth="1"/>
    <col min="14103" max="14103" width="9" style="142" customWidth="1"/>
    <col min="14104" max="14104" width="8.125" style="142" customWidth="1"/>
    <col min="14105" max="14105" width="7.25" style="142" customWidth="1"/>
    <col min="14106" max="14106" width="8.125" style="142" customWidth="1"/>
    <col min="14107" max="14108" width="7.25" style="142" customWidth="1"/>
    <col min="14109" max="14114" width="5" style="142" customWidth="1"/>
    <col min="14115" max="14333" width="12.5" style="142" customWidth="1"/>
    <col min="14334" max="14336" width="12.5" style="142"/>
    <col min="14337" max="14337" width="6.625" style="142" customWidth="1"/>
    <col min="14338" max="14338" width="8.75" style="142" customWidth="1"/>
    <col min="14339" max="14339" width="8.5" style="142" bestFit="1" customWidth="1"/>
    <col min="14340" max="14340" width="7.25" style="142" customWidth="1"/>
    <col min="14341" max="14342" width="9.5" style="142" bestFit="1" customWidth="1"/>
    <col min="14343" max="14343" width="8.875" style="142" customWidth="1"/>
    <col min="14344" max="14344" width="9.5" style="142" bestFit="1" customWidth="1"/>
    <col min="14345" max="14345" width="8.875" style="142" bestFit="1" customWidth="1"/>
    <col min="14346" max="14346" width="6.875" style="142" bestFit="1" customWidth="1"/>
    <col min="14347" max="14348" width="8.875" style="142" customWidth="1"/>
    <col min="14349" max="14350" width="8.375" style="142" customWidth="1"/>
    <col min="14351" max="14352" width="7.625" style="142" customWidth="1"/>
    <col min="14353" max="14353" width="6.625" style="142" customWidth="1"/>
    <col min="14354" max="14355" width="7" style="142" customWidth="1"/>
    <col min="14356" max="14356" width="6.375" style="142" customWidth="1"/>
    <col min="14357" max="14358" width="7" style="142" customWidth="1"/>
    <col min="14359" max="14359" width="9" style="142" customWidth="1"/>
    <col min="14360" max="14360" width="8.125" style="142" customWidth="1"/>
    <col min="14361" max="14361" width="7.25" style="142" customWidth="1"/>
    <col min="14362" max="14362" width="8.125" style="142" customWidth="1"/>
    <col min="14363" max="14364" width="7.25" style="142" customWidth="1"/>
    <col min="14365" max="14370" width="5" style="142" customWidth="1"/>
    <col min="14371" max="14589" width="12.5" style="142" customWidth="1"/>
    <col min="14590" max="14592" width="12.5" style="142"/>
    <col min="14593" max="14593" width="6.625" style="142" customWidth="1"/>
    <col min="14594" max="14594" width="8.75" style="142" customWidth="1"/>
    <col min="14595" max="14595" width="8.5" style="142" bestFit="1" customWidth="1"/>
    <col min="14596" max="14596" width="7.25" style="142" customWidth="1"/>
    <col min="14597" max="14598" width="9.5" style="142" bestFit="1" customWidth="1"/>
    <col min="14599" max="14599" width="8.875" style="142" customWidth="1"/>
    <col min="14600" max="14600" width="9.5" style="142" bestFit="1" customWidth="1"/>
    <col min="14601" max="14601" width="8.875" style="142" bestFit="1" customWidth="1"/>
    <col min="14602" max="14602" width="6.875" style="142" bestFit="1" customWidth="1"/>
    <col min="14603" max="14604" width="8.875" style="142" customWidth="1"/>
    <col min="14605" max="14606" width="8.375" style="142" customWidth="1"/>
    <col min="14607" max="14608" width="7.625" style="142" customWidth="1"/>
    <col min="14609" max="14609" width="6.625" style="142" customWidth="1"/>
    <col min="14610" max="14611" width="7" style="142" customWidth="1"/>
    <col min="14612" max="14612" width="6.375" style="142" customWidth="1"/>
    <col min="14613" max="14614" width="7" style="142" customWidth="1"/>
    <col min="14615" max="14615" width="9" style="142" customWidth="1"/>
    <col min="14616" max="14616" width="8.125" style="142" customWidth="1"/>
    <col min="14617" max="14617" width="7.25" style="142" customWidth="1"/>
    <col min="14618" max="14618" width="8.125" style="142" customWidth="1"/>
    <col min="14619" max="14620" width="7.25" style="142" customWidth="1"/>
    <col min="14621" max="14626" width="5" style="142" customWidth="1"/>
    <col min="14627" max="14845" width="12.5" style="142" customWidth="1"/>
    <col min="14846" max="14848" width="12.5" style="142"/>
    <col min="14849" max="14849" width="6.625" style="142" customWidth="1"/>
    <col min="14850" max="14850" width="8.75" style="142" customWidth="1"/>
    <col min="14851" max="14851" width="8.5" style="142" bestFit="1" customWidth="1"/>
    <col min="14852" max="14852" width="7.25" style="142" customWidth="1"/>
    <col min="14853" max="14854" width="9.5" style="142" bestFit="1" customWidth="1"/>
    <col min="14855" max="14855" width="8.875" style="142" customWidth="1"/>
    <col min="14856" max="14856" width="9.5" style="142" bestFit="1" customWidth="1"/>
    <col min="14857" max="14857" width="8.875" style="142" bestFit="1" customWidth="1"/>
    <col min="14858" max="14858" width="6.875" style="142" bestFit="1" customWidth="1"/>
    <col min="14859" max="14860" width="8.875" style="142" customWidth="1"/>
    <col min="14861" max="14862" width="8.375" style="142" customWidth="1"/>
    <col min="14863" max="14864" width="7.625" style="142" customWidth="1"/>
    <col min="14865" max="14865" width="6.625" style="142" customWidth="1"/>
    <col min="14866" max="14867" width="7" style="142" customWidth="1"/>
    <col min="14868" max="14868" width="6.375" style="142" customWidth="1"/>
    <col min="14869" max="14870" width="7" style="142" customWidth="1"/>
    <col min="14871" max="14871" width="9" style="142" customWidth="1"/>
    <col min="14872" max="14872" width="8.125" style="142" customWidth="1"/>
    <col min="14873" max="14873" width="7.25" style="142" customWidth="1"/>
    <col min="14874" max="14874" width="8.125" style="142" customWidth="1"/>
    <col min="14875" max="14876" width="7.25" style="142" customWidth="1"/>
    <col min="14877" max="14882" width="5" style="142" customWidth="1"/>
    <col min="14883" max="15101" width="12.5" style="142" customWidth="1"/>
    <col min="15102" max="15104" width="12.5" style="142"/>
    <col min="15105" max="15105" width="6.625" style="142" customWidth="1"/>
    <col min="15106" max="15106" width="8.75" style="142" customWidth="1"/>
    <col min="15107" max="15107" width="8.5" style="142" bestFit="1" customWidth="1"/>
    <col min="15108" max="15108" width="7.25" style="142" customWidth="1"/>
    <col min="15109" max="15110" width="9.5" style="142" bestFit="1" customWidth="1"/>
    <col min="15111" max="15111" width="8.875" style="142" customWidth="1"/>
    <col min="15112" max="15112" width="9.5" style="142" bestFit="1" customWidth="1"/>
    <col min="15113" max="15113" width="8.875" style="142" bestFit="1" customWidth="1"/>
    <col min="15114" max="15114" width="6.875" style="142" bestFit="1" customWidth="1"/>
    <col min="15115" max="15116" width="8.875" style="142" customWidth="1"/>
    <col min="15117" max="15118" width="8.375" style="142" customWidth="1"/>
    <col min="15119" max="15120" width="7.625" style="142" customWidth="1"/>
    <col min="15121" max="15121" width="6.625" style="142" customWidth="1"/>
    <col min="15122" max="15123" width="7" style="142" customWidth="1"/>
    <col min="15124" max="15124" width="6.375" style="142" customWidth="1"/>
    <col min="15125" max="15126" width="7" style="142" customWidth="1"/>
    <col min="15127" max="15127" width="9" style="142" customWidth="1"/>
    <col min="15128" max="15128" width="8.125" style="142" customWidth="1"/>
    <col min="15129" max="15129" width="7.25" style="142" customWidth="1"/>
    <col min="15130" max="15130" width="8.125" style="142" customWidth="1"/>
    <col min="15131" max="15132" width="7.25" style="142" customWidth="1"/>
    <col min="15133" max="15138" width="5" style="142" customWidth="1"/>
    <col min="15139" max="15357" width="12.5" style="142" customWidth="1"/>
    <col min="15358" max="15360" width="12.5" style="142"/>
    <col min="15361" max="15361" width="6.625" style="142" customWidth="1"/>
    <col min="15362" max="15362" width="8.75" style="142" customWidth="1"/>
    <col min="15363" max="15363" width="8.5" style="142" bestFit="1" customWidth="1"/>
    <col min="15364" max="15364" width="7.25" style="142" customWidth="1"/>
    <col min="15365" max="15366" width="9.5" style="142" bestFit="1" customWidth="1"/>
    <col min="15367" max="15367" width="8.875" style="142" customWidth="1"/>
    <col min="15368" max="15368" width="9.5" style="142" bestFit="1" customWidth="1"/>
    <col min="15369" max="15369" width="8.875" style="142" bestFit="1" customWidth="1"/>
    <col min="15370" max="15370" width="6.875" style="142" bestFit="1" customWidth="1"/>
    <col min="15371" max="15372" width="8.875" style="142" customWidth="1"/>
    <col min="15373" max="15374" width="8.375" style="142" customWidth="1"/>
    <col min="15375" max="15376" width="7.625" style="142" customWidth="1"/>
    <col min="15377" max="15377" width="6.625" style="142" customWidth="1"/>
    <col min="15378" max="15379" width="7" style="142" customWidth="1"/>
    <col min="15380" max="15380" width="6.375" style="142" customWidth="1"/>
    <col min="15381" max="15382" width="7" style="142" customWidth="1"/>
    <col min="15383" max="15383" width="9" style="142" customWidth="1"/>
    <col min="15384" max="15384" width="8.125" style="142" customWidth="1"/>
    <col min="15385" max="15385" width="7.25" style="142" customWidth="1"/>
    <col min="15386" max="15386" width="8.125" style="142" customWidth="1"/>
    <col min="15387" max="15388" width="7.25" style="142" customWidth="1"/>
    <col min="15389" max="15394" width="5" style="142" customWidth="1"/>
    <col min="15395" max="15613" width="12.5" style="142" customWidth="1"/>
    <col min="15614" max="15616" width="12.5" style="142"/>
    <col min="15617" max="15617" width="6.625" style="142" customWidth="1"/>
    <col min="15618" max="15618" width="8.75" style="142" customWidth="1"/>
    <col min="15619" max="15619" width="8.5" style="142" bestFit="1" customWidth="1"/>
    <col min="15620" max="15620" width="7.25" style="142" customWidth="1"/>
    <col min="15621" max="15622" width="9.5" style="142" bestFit="1" customWidth="1"/>
    <col min="15623" max="15623" width="8.875" style="142" customWidth="1"/>
    <col min="15624" max="15624" width="9.5" style="142" bestFit="1" customWidth="1"/>
    <col min="15625" max="15625" width="8.875" style="142" bestFit="1" customWidth="1"/>
    <col min="15626" max="15626" width="6.875" style="142" bestFit="1" customWidth="1"/>
    <col min="15627" max="15628" width="8.875" style="142" customWidth="1"/>
    <col min="15629" max="15630" width="8.375" style="142" customWidth="1"/>
    <col min="15631" max="15632" width="7.625" style="142" customWidth="1"/>
    <col min="15633" max="15633" width="6.625" style="142" customWidth="1"/>
    <col min="15634" max="15635" width="7" style="142" customWidth="1"/>
    <col min="15636" max="15636" width="6.375" style="142" customWidth="1"/>
    <col min="15637" max="15638" width="7" style="142" customWidth="1"/>
    <col min="15639" max="15639" width="9" style="142" customWidth="1"/>
    <col min="15640" max="15640" width="8.125" style="142" customWidth="1"/>
    <col min="15641" max="15641" width="7.25" style="142" customWidth="1"/>
    <col min="15642" max="15642" width="8.125" style="142" customWidth="1"/>
    <col min="15643" max="15644" width="7.25" style="142" customWidth="1"/>
    <col min="15645" max="15650" width="5" style="142" customWidth="1"/>
    <col min="15651" max="15869" width="12.5" style="142" customWidth="1"/>
    <col min="15870" max="15872" width="12.5" style="142"/>
    <col min="15873" max="15873" width="6.625" style="142" customWidth="1"/>
    <col min="15874" max="15874" width="8.75" style="142" customWidth="1"/>
    <col min="15875" max="15875" width="8.5" style="142" bestFit="1" customWidth="1"/>
    <col min="15876" max="15876" width="7.25" style="142" customWidth="1"/>
    <col min="15877" max="15878" width="9.5" style="142" bestFit="1" customWidth="1"/>
    <col min="15879" max="15879" width="8.875" style="142" customWidth="1"/>
    <col min="15880" max="15880" width="9.5" style="142" bestFit="1" customWidth="1"/>
    <col min="15881" max="15881" width="8.875" style="142" bestFit="1" customWidth="1"/>
    <col min="15882" max="15882" width="6.875" style="142" bestFit="1" customWidth="1"/>
    <col min="15883" max="15884" width="8.875" style="142" customWidth="1"/>
    <col min="15885" max="15886" width="8.375" style="142" customWidth="1"/>
    <col min="15887" max="15888" width="7.625" style="142" customWidth="1"/>
    <col min="15889" max="15889" width="6.625" style="142" customWidth="1"/>
    <col min="15890" max="15891" width="7" style="142" customWidth="1"/>
    <col min="15892" max="15892" width="6.375" style="142" customWidth="1"/>
    <col min="15893" max="15894" width="7" style="142" customWidth="1"/>
    <col min="15895" max="15895" width="9" style="142" customWidth="1"/>
    <col min="15896" max="15896" width="8.125" style="142" customWidth="1"/>
    <col min="15897" max="15897" width="7.25" style="142" customWidth="1"/>
    <col min="15898" max="15898" width="8.125" style="142" customWidth="1"/>
    <col min="15899" max="15900" width="7.25" style="142" customWidth="1"/>
    <col min="15901" max="15906" width="5" style="142" customWidth="1"/>
    <col min="15907" max="16125" width="12.5" style="142" customWidth="1"/>
    <col min="16126" max="16128" width="12.5" style="142"/>
    <col min="16129" max="16129" width="6.625" style="142" customWidth="1"/>
    <col min="16130" max="16130" width="8.75" style="142" customWidth="1"/>
    <col min="16131" max="16131" width="8.5" style="142" bestFit="1" customWidth="1"/>
    <col min="16132" max="16132" width="7.25" style="142" customWidth="1"/>
    <col min="16133" max="16134" width="9.5" style="142" bestFit="1" customWidth="1"/>
    <col min="16135" max="16135" width="8.875" style="142" customWidth="1"/>
    <col min="16136" max="16136" width="9.5" style="142" bestFit="1" customWidth="1"/>
    <col min="16137" max="16137" width="8.875" style="142" bestFit="1" customWidth="1"/>
    <col min="16138" max="16138" width="6.875" style="142" bestFit="1" customWidth="1"/>
    <col min="16139" max="16140" width="8.875" style="142" customWidth="1"/>
    <col min="16141" max="16142" width="8.375" style="142" customWidth="1"/>
    <col min="16143" max="16144" width="7.625" style="142" customWidth="1"/>
    <col min="16145" max="16145" width="6.625" style="142" customWidth="1"/>
    <col min="16146" max="16147" width="7" style="142" customWidth="1"/>
    <col min="16148" max="16148" width="6.375" style="142" customWidth="1"/>
    <col min="16149" max="16150" width="7" style="142" customWidth="1"/>
    <col min="16151" max="16151" width="9" style="142" customWidth="1"/>
    <col min="16152" max="16152" width="8.125" style="142" customWidth="1"/>
    <col min="16153" max="16153" width="7.25" style="142" customWidth="1"/>
    <col min="16154" max="16154" width="8.125" style="142" customWidth="1"/>
    <col min="16155" max="16156" width="7.25" style="142" customWidth="1"/>
    <col min="16157" max="16162" width="5" style="142" customWidth="1"/>
    <col min="16163" max="16381" width="12.5" style="142" customWidth="1"/>
    <col min="16382" max="16384" width="12.5" style="142"/>
  </cols>
  <sheetData>
    <row r="1" spans="1:253">
      <c r="A1" s="247" t="s">
        <v>177</v>
      </c>
      <c r="C1" s="166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253" ht="8.25" customHeight="1">
      <c r="A2" s="165"/>
      <c r="C2" s="166"/>
      <c r="D2" s="167"/>
      <c r="E2" s="167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253" ht="22.5" customHeight="1" thickBot="1">
      <c r="A3" s="16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70"/>
      <c r="W3" s="170"/>
      <c r="X3" s="171"/>
      <c r="Y3" s="170"/>
      <c r="Z3" s="170"/>
      <c r="AA3" s="170"/>
      <c r="AB3" s="171" t="s">
        <v>331</v>
      </c>
    </row>
    <row r="4" spans="1:253" ht="19.5" customHeight="1">
      <c r="A4" s="172"/>
      <c r="B4" s="173" t="s">
        <v>178</v>
      </c>
      <c r="C4" s="366" t="s">
        <v>81</v>
      </c>
      <c r="D4" s="368" t="s">
        <v>179</v>
      </c>
      <c r="E4" s="321" t="s">
        <v>180</v>
      </c>
      <c r="F4" s="370"/>
      <c r="G4" s="370"/>
      <c r="H4" s="370"/>
      <c r="I4" s="370"/>
      <c r="J4" s="370"/>
      <c r="K4" s="242"/>
      <c r="L4" s="243" t="s">
        <v>334</v>
      </c>
      <c r="M4" s="244" t="s">
        <v>333</v>
      </c>
      <c r="N4" s="243"/>
      <c r="O4" s="243"/>
      <c r="P4" s="243"/>
      <c r="Q4" s="371" t="s">
        <v>181</v>
      </c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2"/>
    </row>
    <row r="5" spans="1:253" ht="19.5" customHeight="1">
      <c r="A5" s="174"/>
      <c r="B5" s="175"/>
      <c r="C5" s="367"/>
      <c r="D5" s="369"/>
      <c r="E5" s="373" t="s">
        <v>182</v>
      </c>
      <c r="F5" s="374"/>
      <c r="G5" s="374"/>
      <c r="H5" s="375"/>
      <c r="I5" s="376" t="s">
        <v>183</v>
      </c>
      <c r="J5" s="377"/>
      <c r="K5" s="378" t="s">
        <v>184</v>
      </c>
      <c r="L5" s="379"/>
      <c r="M5" s="380" t="s">
        <v>185</v>
      </c>
      <c r="N5" s="378"/>
      <c r="O5" s="378"/>
      <c r="P5" s="381" t="s">
        <v>186</v>
      </c>
      <c r="Q5" s="395" t="s">
        <v>187</v>
      </c>
      <c r="R5" s="395" t="s">
        <v>188</v>
      </c>
      <c r="S5" s="403" t="s">
        <v>189</v>
      </c>
      <c r="T5" s="403"/>
      <c r="U5" s="403"/>
      <c r="V5" s="403"/>
      <c r="W5" s="395" t="s">
        <v>190</v>
      </c>
      <c r="X5" s="378" t="s">
        <v>191</v>
      </c>
      <c r="Y5" s="378"/>
      <c r="Z5" s="378"/>
      <c r="AA5" s="378"/>
      <c r="AB5" s="379"/>
    </row>
    <row r="6" spans="1:253" ht="19.5" customHeight="1">
      <c r="A6" s="174"/>
      <c r="B6" s="175"/>
      <c r="C6" s="367"/>
      <c r="D6" s="369"/>
      <c r="E6" s="384" t="s">
        <v>192</v>
      </c>
      <c r="F6" s="384" t="s">
        <v>193</v>
      </c>
      <c r="G6" s="384" t="s">
        <v>97</v>
      </c>
      <c r="H6" s="384" t="s">
        <v>130</v>
      </c>
      <c r="I6" s="393" t="s">
        <v>194</v>
      </c>
      <c r="J6" s="393" t="s">
        <v>195</v>
      </c>
      <c r="K6" s="384" t="s">
        <v>196</v>
      </c>
      <c r="L6" s="397" t="s">
        <v>197</v>
      </c>
      <c r="M6" s="399">
        <v>0</v>
      </c>
      <c r="N6" s="401">
        <v>1</v>
      </c>
      <c r="O6" s="384">
        <v>2</v>
      </c>
      <c r="P6" s="382"/>
      <c r="Q6" s="396"/>
      <c r="R6" s="396"/>
      <c r="S6" s="391" t="s">
        <v>198</v>
      </c>
      <c r="T6" s="392" t="s">
        <v>199</v>
      </c>
      <c r="U6" s="392" t="s">
        <v>200</v>
      </c>
      <c r="V6" s="392" t="s">
        <v>201</v>
      </c>
      <c r="W6" s="395"/>
      <c r="X6" s="365" t="s">
        <v>202</v>
      </c>
      <c r="Y6" s="365" t="s">
        <v>203</v>
      </c>
      <c r="Z6" s="365" t="s">
        <v>204</v>
      </c>
      <c r="AA6" s="385" t="s">
        <v>205</v>
      </c>
      <c r="AB6" s="386" t="s">
        <v>162</v>
      </c>
    </row>
    <row r="7" spans="1:253" ht="45" customHeight="1">
      <c r="A7" s="176" t="s">
        <v>206</v>
      </c>
      <c r="B7" s="177" t="s">
        <v>207</v>
      </c>
      <c r="C7" s="367"/>
      <c r="D7" s="369"/>
      <c r="E7" s="384"/>
      <c r="F7" s="384"/>
      <c r="G7" s="384"/>
      <c r="H7" s="384"/>
      <c r="I7" s="369"/>
      <c r="J7" s="369"/>
      <c r="K7" s="394"/>
      <c r="L7" s="398"/>
      <c r="M7" s="400"/>
      <c r="N7" s="402"/>
      <c r="O7" s="394"/>
      <c r="P7" s="383"/>
      <c r="Q7" s="396"/>
      <c r="R7" s="396"/>
      <c r="S7" s="391"/>
      <c r="T7" s="392"/>
      <c r="U7" s="392"/>
      <c r="V7" s="392"/>
      <c r="W7" s="395"/>
      <c r="X7" s="365"/>
      <c r="Y7" s="365"/>
      <c r="Z7" s="365"/>
      <c r="AA7" s="385"/>
      <c r="AB7" s="386"/>
    </row>
    <row r="8" spans="1:253" s="133" customFormat="1" ht="16.5" customHeight="1">
      <c r="A8" s="387" t="s">
        <v>208</v>
      </c>
      <c r="B8" s="134" t="s">
        <v>209</v>
      </c>
      <c r="C8" s="178">
        <f t="shared" ref="C8:AB8" si="0">SUM(C9:C24)</f>
        <v>3243</v>
      </c>
      <c r="D8" s="179">
        <f t="shared" si="0"/>
        <v>362</v>
      </c>
      <c r="E8" s="179">
        <f t="shared" si="0"/>
        <v>91202</v>
      </c>
      <c r="F8" s="179">
        <f t="shared" si="0"/>
        <v>55791</v>
      </c>
      <c r="G8" s="179">
        <f t="shared" si="0"/>
        <v>2891</v>
      </c>
      <c r="H8" s="179">
        <f t="shared" si="0"/>
        <v>32520</v>
      </c>
      <c r="I8" s="179">
        <f t="shared" si="0"/>
        <v>264</v>
      </c>
      <c r="J8" s="179">
        <f t="shared" si="0"/>
        <v>477</v>
      </c>
      <c r="K8" s="179">
        <f t="shared" si="0"/>
        <v>1215</v>
      </c>
      <c r="L8" s="179">
        <f t="shared" si="0"/>
        <v>2026</v>
      </c>
      <c r="M8" s="179">
        <f t="shared" si="0"/>
        <v>1573</v>
      </c>
      <c r="N8" s="179">
        <f t="shared" si="0"/>
        <v>1410</v>
      </c>
      <c r="O8" s="179">
        <f t="shared" si="0"/>
        <v>258</v>
      </c>
      <c r="P8" s="179">
        <f t="shared" si="0"/>
        <v>2</v>
      </c>
      <c r="Q8" s="180">
        <f t="shared" si="0"/>
        <v>159</v>
      </c>
      <c r="R8" s="180">
        <f t="shared" si="0"/>
        <v>966</v>
      </c>
      <c r="S8" s="180">
        <f t="shared" si="0"/>
        <v>479</v>
      </c>
      <c r="T8" s="180">
        <f t="shared" si="0"/>
        <v>40</v>
      </c>
      <c r="U8" s="180">
        <f t="shared" si="0"/>
        <v>922</v>
      </c>
      <c r="V8" s="180">
        <f t="shared" si="0"/>
        <v>7</v>
      </c>
      <c r="W8" s="180">
        <f t="shared" si="0"/>
        <v>2118</v>
      </c>
      <c r="X8" s="180">
        <f t="shared" si="0"/>
        <v>1410</v>
      </c>
      <c r="Y8" s="181">
        <f t="shared" si="0"/>
        <v>258</v>
      </c>
      <c r="Z8" s="182">
        <f t="shared" si="0"/>
        <v>1073</v>
      </c>
      <c r="AA8" s="182">
        <f t="shared" si="0"/>
        <v>125</v>
      </c>
      <c r="AB8" s="181">
        <f t="shared" si="0"/>
        <v>114</v>
      </c>
      <c r="AC8" s="183"/>
      <c r="AD8" s="183"/>
      <c r="AE8" s="183"/>
      <c r="AF8" s="183"/>
      <c r="AG8" s="183"/>
      <c r="AH8" s="183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</row>
    <row r="9" spans="1:253" ht="16.5" customHeight="1">
      <c r="A9" s="388"/>
      <c r="B9" s="10" t="s">
        <v>210</v>
      </c>
      <c r="C9" s="185">
        <v>245</v>
      </c>
      <c r="D9" s="186">
        <v>17</v>
      </c>
      <c r="E9" s="187">
        <v>6834</v>
      </c>
      <c r="F9" s="186">
        <v>4261</v>
      </c>
      <c r="G9" s="186">
        <v>180</v>
      </c>
      <c r="H9" s="186">
        <v>2393</v>
      </c>
      <c r="I9" s="186">
        <v>18</v>
      </c>
      <c r="J9" s="186">
        <v>23</v>
      </c>
      <c r="K9" s="186">
        <v>95</v>
      </c>
      <c r="L9" s="186">
        <v>150</v>
      </c>
      <c r="M9" s="186">
        <v>110</v>
      </c>
      <c r="N9" s="186">
        <v>113</v>
      </c>
      <c r="O9" s="186">
        <v>22</v>
      </c>
      <c r="P9" s="186">
        <v>0</v>
      </c>
      <c r="Q9" s="186">
        <v>15</v>
      </c>
      <c r="R9" s="186">
        <v>68</v>
      </c>
      <c r="S9" s="186">
        <v>29</v>
      </c>
      <c r="T9" s="186">
        <v>6</v>
      </c>
      <c r="U9" s="186">
        <v>68</v>
      </c>
      <c r="V9" s="186">
        <v>0</v>
      </c>
      <c r="W9" s="186">
        <v>162</v>
      </c>
      <c r="X9" s="186">
        <v>113</v>
      </c>
      <c r="Y9" s="9">
        <v>22</v>
      </c>
      <c r="Z9" s="188">
        <v>74</v>
      </c>
      <c r="AA9" s="188">
        <v>6</v>
      </c>
      <c r="AB9" s="31">
        <v>4</v>
      </c>
      <c r="AC9" s="20"/>
      <c r="AD9" s="20"/>
      <c r="AE9" s="20"/>
      <c r="AF9" s="20"/>
      <c r="AG9" s="20"/>
      <c r="AH9" s="20"/>
    </row>
    <row r="10" spans="1:253" ht="16.5" customHeight="1">
      <c r="A10" s="388"/>
      <c r="B10" s="10" t="s">
        <v>3</v>
      </c>
      <c r="C10" s="185">
        <v>124</v>
      </c>
      <c r="D10" s="186">
        <v>17</v>
      </c>
      <c r="E10" s="187">
        <v>3486</v>
      </c>
      <c r="F10" s="186">
        <v>2104</v>
      </c>
      <c r="G10" s="186">
        <v>93</v>
      </c>
      <c r="H10" s="186">
        <v>1289</v>
      </c>
      <c r="I10" s="186">
        <v>10</v>
      </c>
      <c r="J10" s="186">
        <v>16</v>
      </c>
      <c r="K10" s="186">
        <v>50</v>
      </c>
      <c r="L10" s="186">
        <v>74</v>
      </c>
      <c r="M10" s="186">
        <v>49</v>
      </c>
      <c r="N10" s="186">
        <v>64</v>
      </c>
      <c r="O10" s="186">
        <v>11</v>
      </c>
      <c r="P10" s="186">
        <v>0</v>
      </c>
      <c r="Q10" s="186">
        <v>12</v>
      </c>
      <c r="R10" s="186">
        <v>26</v>
      </c>
      <c r="S10" s="186">
        <v>6</v>
      </c>
      <c r="T10" s="186">
        <v>1</v>
      </c>
      <c r="U10" s="186">
        <v>26</v>
      </c>
      <c r="V10" s="186">
        <v>0</v>
      </c>
      <c r="W10" s="186">
        <v>86</v>
      </c>
      <c r="X10" s="186">
        <v>64</v>
      </c>
      <c r="Y10" s="31">
        <v>11</v>
      </c>
      <c r="Z10" s="188">
        <v>42</v>
      </c>
      <c r="AA10" s="188">
        <v>4</v>
      </c>
      <c r="AB10" s="31">
        <v>3</v>
      </c>
      <c r="AC10" s="20"/>
      <c r="AD10" s="20"/>
      <c r="AE10" s="20"/>
      <c r="AF10" s="20"/>
      <c r="AG10" s="20"/>
      <c r="AH10" s="20"/>
    </row>
    <row r="11" spans="1:253" ht="16.5" customHeight="1">
      <c r="A11" s="388"/>
      <c r="B11" s="10" t="s">
        <v>4</v>
      </c>
      <c r="C11" s="185">
        <v>183</v>
      </c>
      <c r="D11" s="186">
        <v>29</v>
      </c>
      <c r="E11" s="187">
        <v>5132</v>
      </c>
      <c r="F11" s="186">
        <v>3105</v>
      </c>
      <c r="G11" s="186">
        <v>176</v>
      </c>
      <c r="H11" s="186">
        <v>1851</v>
      </c>
      <c r="I11" s="186">
        <v>49</v>
      </c>
      <c r="J11" s="186">
        <v>25</v>
      </c>
      <c r="K11" s="186">
        <v>65</v>
      </c>
      <c r="L11" s="186">
        <v>118</v>
      </c>
      <c r="M11" s="186">
        <v>93</v>
      </c>
      <c r="N11" s="186">
        <v>80</v>
      </c>
      <c r="O11" s="186">
        <v>10</v>
      </c>
      <c r="P11" s="186">
        <v>0</v>
      </c>
      <c r="Q11" s="186">
        <v>9</v>
      </c>
      <c r="R11" s="186">
        <v>61</v>
      </c>
      <c r="S11" s="186">
        <v>36</v>
      </c>
      <c r="T11" s="186">
        <v>0</v>
      </c>
      <c r="U11" s="186">
        <v>58</v>
      </c>
      <c r="V11" s="186">
        <v>0</v>
      </c>
      <c r="W11" s="186">
        <v>113</v>
      </c>
      <c r="X11" s="186">
        <v>80</v>
      </c>
      <c r="Y11" s="31">
        <v>10</v>
      </c>
      <c r="Z11" s="188">
        <v>52</v>
      </c>
      <c r="AA11" s="188">
        <v>17</v>
      </c>
      <c r="AB11" s="31">
        <v>13</v>
      </c>
      <c r="AC11" s="20"/>
      <c r="AD11" s="20"/>
      <c r="AE11" s="20"/>
      <c r="AF11" s="20"/>
      <c r="AG11" s="20"/>
      <c r="AH11" s="20"/>
    </row>
    <row r="12" spans="1:253" ht="16.5" customHeight="1">
      <c r="A12" s="388"/>
      <c r="B12" s="10" t="s">
        <v>5</v>
      </c>
      <c r="C12" s="185">
        <v>202</v>
      </c>
      <c r="D12" s="186">
        <v>23</v>
      </c>
      <c r="E12" s="187">
        <v>5675</v>
      </c>
      <c r="F12" s="186">
        <v>3381</v>
      </c>
      <c r="G12" s="186">
        <v>167</v>
      </c>
      <c r="H12" s="186">
        <v>2127</v>
      </c>
      <c r="I12" s="186">
        <v>10</v>
      </c>
      <c r="J12" s="186">
        <v>32</v>
      </c>
      <c r="K12" s="186">
        <v>80</v>
      </c>
      <c r="L12" s="186">
        <v>122</v>
      </c>
      <c r="M12" s="186">
        <v>123</v>
      </c>
      <c r="N12" s="186">
        <v>68</v>
      </c>
      <c r="O12" s="186">
        <v>11</v>
      </c>
      <c r="P12" s="186">
        <v>0</v>
      </c>
      <c r="Q12" s="186">
        <v>11</v>
      </c>
      <c r="R12" s="186">
        <v>64</v>
      </c>
      <c r="S12" s="186">
        <v>33</v>
      </c>
      <c r="T12" s="186">
        <v>1</v>
      </c>
      <c r="U12" s="186">
        <v>62</v>
      </c>
      <c r="V12" s="186">
        <v>0</v>
      </c>
      <c r="W12" s="186">
        <v>127</v>
      </c>
      <c r="X12" s="186">
        <v>68</v>
      </c>
      <c r="Y12" s="31">
        <v>11</v>
      </c>
      <c r="Z12" s="188">
        <v>70</v>
      </c>
      <c r="AA12" s="188">
        <v>8</v>
      </c>
      <c r="AB12" s="31">
        <v>2</v>
      </c>
      <c r="AC12" s="20"/>
      <c r="AD12" s="20"/>
      <c r="AE12" s="20"/>
      <c r="AF12" s="20"/>
      <c r="AG12" s="20"/>
      <c r="AH12" s="20"/>
    </row>
    <row r="13" spans="1:253" ht="16.5" customHeight="1">
      <c r="A13" s="388"/>
      <c r="B13" s="10" t="s">
        <v>211</v>
      </c>
      <c r="C13" s="185">
        <v>169</v>
      </c>
      <c r="D13" s="186">
        <v>28</v>
      </c>
      <c r="E13" s="187">
        <v>4788</v>
      </c>
      <c r="F13" s="186">
        <v>2933</v>
      </c>
      <c r="G13" s="186">
        <v>109</v>
      </c>
      <c r="H13" s="186">
        <v>1746</v>
      </c>
      <c r="I13" s="186">
        <v>13</v>
      </c>
      <c r="J13" s="186">
        <v>31</v>
      </c>
      <c r="K13" s="186">
        <v>77</v>
      </c>
      <c r="L13" s="186">
        <v>91</v>
      </c>
      <c r="M13" s="186">
        <v>78</v>
      </c>
      <c r="N13" s="186">
        <v>73</v>
      </c>
      <c r="O13" s="186">
        <v>17</v>
      </c>
      <c r="P13" s="186">
        <v>1</v>
      </c>
      <c r="Q13" s="186">
        <v>12</v>
      </c>
      <c r="R13" s="186">
        <v>42</v>
      </c>
      <c r="S13" s="186">
        <v>17</v>
      </c>
      <c r="T13" s="186">
        <v>1</v>
      </c>
      <c r="U13" s="186">
        <v>42</v>
      </c>
      <c r="V13" s="186">
        <v>0</v>
      </c>
      <c r="W13" s="186">
        <v>115</v>
      </c>
      <c r="X13" s="186">
        <v>73</v>
      </c>
      <c r="Y13" s="31">
        <v>17</v>
      </c>
      <c r="Z13" s="188">
        <v>43</v>
      </c>
      <c r="AA13" s="188">
        <v>6</v>
      </c>
      <c r="AB13" s="31">
        <v>10</v>
      </c>
      <c r="AC13" s="20"/>
      <c r="AD13" s="20"/>
      <c r="AE13" s="20"/>
      <c r="AF13" s="20"/>
      <c r="AG13" s="20"/>
      <c r="AH13" s="20"/>
    </row>
    <row r="14" spans="1:253" ht="16.5" customHeight="1">
      <c r="A14" s="388"/>
      <c r="B14" s="10" t="s">
        <v>7</v>
      </c>
      <c r="C14" s="185">
        <v>114</v>
      </c>
      <c r="D14" s="186">
        <v>18</v>
      </c>
      <c r="E14" s="187">
        <v>3167</v>
      </c>
      <c r="F14" s="186">
        <v>1932</v>
      </c>
      <c r="G14" s="186">
        <v>104</v>
      </c>
      <c r="H14" s="186">
        <v>1131</v>
      </c>
      <c r="I14" s="186">
        <v>11</v>
      </c>
      <c r="J14" s="186">
        <v>43</v>
      </c>
      <c r="K14" s="186">
        <v>38</v>
      </c>
      <c r="L14" s="186">
        <v>76</v>
      </c>
      <c r="M14" s="186">
        <v>67</v>
      </c>
      <c r="N14" s="186">
        <v>39</v>
      </c>
      <c r="O14" s="186">
        <v>8</v>
      </c>
      <c r="P14" s="186">
        <v>0</v>
      </c>
      <c r="Q14" s="186">
        <v>5</v>
      </c>
      <c r="R14" s="186">
        <v>50</v>
      </c>
      <c r="S14" s="186">
        <v>29</v>
      </c>
      <c r="T14" s="186">
        <v>2</v>
      </c>
      <c r="U14" s="186">
        <v>47</v>
      </c>
      <c r="V14" s="186">
        <v>0</v>
      </c>
      <c r="W14" s="186">
        <v>59</v>
      </c>
      <c r="X14" s="186">
        <v>39</v>
      </c>
      <c r="Y14" s="31">
        <v>8</v>
      </c>
      <c r="Z14" s="188">
        <v>28</v>
      </c>
      <c r="AA14" s="188">
        <v>3</v>
      </c>
      <c r="AB14" s="31">
        <v>5</v>
      </c>
      <c r="AC14" s="20"/>
      <c r="AD14" s="20"/>
      <c r="AE14" s="20"/>
      <c r="AF14" s="20"/>
      <c r="AG14" s="20"/>
      <c r="AH14" s="20"/>
    </row>
    <row r="15" spans="1:253" ht="16.5" customHeight="1">
      <c r="A15" s="388"/>
      <c r="B15" s="189" t="s">
        <v>212</v>
      </c>
      <c r="C15" s="186">
        <v>148</v>
      </c>
      <c r="D15" s="186">
        <v>10</v>
      </c>
      <c r="E15" s="187">
        <v>4135</v>
      </c>
      <c r="F15" s="186">
        <v>2711</v>
      </c>
      <c r="G15" s="186">
        <v>65</v>
      </c>
      <c r="H15" s="186">
        <v>1359</v>
      </c>
      <c r="I15" s="186">
        <v>13</v>
      </c>
      <c r="J15" s="186">
        <v>7</v>
      </c>
      <c r="K15" s="186">
        <v>69</v>
      </c>
      <c r="L15" s="186">
        <v>79</v>
      </c>
      <c r="M15" s="186">
        <v>106</v>
      </c>
      <c r="N15" s="186">
        <v>33</v>
      </c>
      <c r="O15" s="186">
        <v>9</v>
      </c>
      <c r="P15" s="186">
        <v>0</v>
      </c>
      <c r="Q15" s="186">
        <v>8</v>
      </c>
      <c r="R15" s="186">
        <v>74</v>
      </c>
      <c r="S15" s="186">
        <v>42</v>
      </c>
      <c r="T15" s="186">
        <v>4</v>
      </c>
      <c r="U15" s="186">
        <v>68</v>
      </c>
      <c r="V15" s="186">
        <v>1</v>
      </c>
      <c r="W15" s="186">
        <v>66</v>
      </c>
      <c r="X15" s="186">
        <v>33</v>
      </c>
      <c r="Y15" s="31">
        <v>9</v>
      </c>
      <c r="Z15" s="188">
        <v>30</v>
      </c>
      <c r="AA15" s="188">
        <v>5</v>
      </c>
      <c r="AB15" s="31">
        <v>3</v>
      </c>
      <c r="AC15" s="20"/>
      <c r="AD15" s="20"/>
      <c r="AE15" s="20"/>
      <c r="AF15" s="20"/>
      <c r="AG15" s="20"/>
      <c r="AH15" s="20"/>
    </row>
    <row r="16" spans="1:253" ht="16.5" customHeight="1">
      <c r="A16" s="388"/>
      <c r="B16" s="10" t="s">
        <v>213</v>
      </c>
      <c r="C16" s="185">
        <v>165</v>
      </c>
      <c r="D16" s="186">
        <v>12</v>
      </c>
      <c r="E16" s="187">
        <v>4636</v>
      </c>
      <c r="F16" s="186">
        <v>2834</v>
      </c>
      <c r="G16" s="186">
        <v>136</v>
      </c>
      <c r="H16" s="186">
        <v>1666</v>
      </c>
      <c r="I16" s="186">
        <v>5</v>
      </c>
      <c r="J16" s="186">
        <v>15</v>
      </c>
      <c r="K16" s="186">
        <v>67</v>
      </c>
      <c r="L16" s="186">
        <v>98</v>
      </c>
      <c r="M16" s="186">
        <v>90</v>
      </c>
      <c r="N16" s="186">
        <v>64</v>
      </c>
      <c r="O16" s="186">
        <v>11</v>
      </c>
      <c r="P16" s="186">
        <v>0</v>
      </c>
      <c r="Q16" s="186">
        <v>14</v>
      </c>
      <c r="R16" s="186">
        <v>50</v>
      </c>
      <c r="S16" s="186">
        <v>22</v>
      </c>
      <c r="T16" s="186">
        <v>0</v>
      </c>
      <c r="U16" s="186">
        <v>46</v>
      </c>
      <c r="V16" s="186">
        <v>2</v>
      </c>
      <c r="W16" s="186">
        <v>101</v>
      </c>
      <c r="X16" s="186">
        <v>64</v>
      </c>
      <c r="Y16" s="31">
        <v>11</v>
      </c>
      <c r="Z16" s="188">
        <v>52</v>
      </c>
      <c r="AA16" s="188">
        <v>2</v>
      </c>
      <c r="AB16" s="31">
        <v>5</v>
      </c>
      <c r="AC16" s="20"/>
      <c r="AD16" s="20"/>
      <c r="AE16" s="20"/>
      <c r="AF16" s="20"/>
      <c r="AG16" s="20"/>
      <c r="AH16" s="20"/>
    </row>
    <row r="17" spans="1:251" ht="16.5" customHeight="1">
      <c r="A17" s="388"/>
      <c r="B17" s="10" t="s">
        <v>214</v>
      </c>
      <c r="C17" s="185">
        <v>104</v>
      </c>
      <c r="D17" s="186">
        <v>9</v>
      </c>
      <c r="E17" s="187">
        <v>2938</v>
      </c>
      <c r="F17" s="186">
        <v>1703</v>
      </c>
      <c r="G17" s="186">
        <v>136</v>
      </c>
      <c r="H17" s="186">
        <v>1099</v>
      </c>
      <c r="I17" s="186">
        <v>4</v>
      </c>
      <c r="J17" s="186">
        <v>30</v>
      </c>
      <c r="K17" s="186">
        <v>28</v>
      </c>
      <c r="L17" s="186">
        <v>76</v>
      </c>
      <c r="M17" s="186">
        <v>49</v>
      </c>
      <c r="N17" s="186">
        <v>49</v>
      </c>
      <c r="O17" s="186">
        <v>6</v>
      </c>
      <c r="P17" s="186">
        <v>0</v>
      </c>
      <c r="Q17" s="186">
        <v>4</v>
      </c>
      <c r="R17" s="186">
        <v>31</v>
      </c>
      <c r="S17" s="186">
        <v>17</v>
      </c>
      <c r="T17" s="186">
        <v>0</v>
      </c>
      <c r="U17" s="186">
        <v>27</v>
      </c>
      <c r="V17" s="186">
        <v>0</v>
      </c>
      <c r="W17" s="186">
        <v>69</v>
      </c>
      <c r="X17" s="186">
        <v>49</v>
      </c>
      <c r="Y17" s="31">
        <v>6</v>
      </c>
      <c r="Z17" s="188">
        <v>40</v>
      </c>
      <c r="AA17" s="188">
        <v>3</v>
      </c>
      <c r="AB17" s="31">
        <v>5</v>
      </c>
      <c r="AC17" s="20"/>
      <c r="AD17" s="20"/>
      <c r="AE17" s="20"/>
      <c r="AF17" s="20"/>
      <c r="AG17" s="20"/>
      <c r="AH17" s="20"/>
    </row>
    <row r="18" spans="1:251" ht="16.5" customHeight="1">
      <c r="A18" s="388"/>
      <c r="B18" s="10" t="s">
        <v>215</v>
      </c>
      <c r="C18" s="185">
        <v>290</v>
      </c>
      <c r="D18" s="186">
        <v>31</v>
      </c>
      <c r="E18" s="187">
        <v>8209</v>
      </c>
      <c r="F18" s="186">
        <v>5114</v>
      </c>
      <c r="G18" s="186">
        <v>282</v>
      </c>
      <c r="H18" s="186">
        <v>2813</v>
      </c>
      <c r="I18" s="186">
        <v>19</v>
      </c>
      <c r="J18" s="186">
        <v>50</v>
      </c>
      <c r="K18" s="186">
        <v>97</v>
      </c>
      <c r="L18" s="186">
        <v>193</v>
      </c>
      <c r="M18" s="186">
        <v>118</v>
      </c>
      <c r="N18" s="186">
        <v>150</v>
      </c>
      <c r="O18" s="186">
        <v>22</v>
      </c>
      <c r="P18" s="186">
        <v>0</v>
      </c>
      <c r="Q18" s="186">
        <v>9</v>
      </c>
      <c r="R18" s="186">
        <v>62</v>
      </c>
      <c r="S18" s="186">
        <v>31</v>
      </c>
      <c r="T18" s="186">
        <v>5</v>
      </c>
      <c r="U18" s="186">
        <v>59</v>
      </c>
      <c r="V18" s="186">
        <v>1</v>
      </c>
      <c r="W18" s="186">
        <v>219</v>
      </c>
      <c r="X18" s="186">
        <v>150</v>
      </c>
      <c r="Y18" s="31">
        <v>22</v>
      </c>
      <c r="Z18" s="188">
        <v>110</v>
      </c>
      <c r="AA18" s="188">
        <v>10</v>
      </c>
      <c r="AB18" s="31">
        <v>19</v>
      </c>
      <c r="AC18" s="20"/>
      <c r="AD18" s="20"/>
      <c r="AE18" s="20"/>
      <c r="AF18" s="20"/>
      <c r="AG18" s="20"/>
      <c r="AH18" s="20"/>
    </row>
    <row r="19" spans="1:251" ht="16.5" customHeight="1">
      <c r="A19" s="388"/>
      <c r="B19" s="10" t="s">
        <v>12</v>
      </c>
      <c r="C19" s="185">
        <v>134</v>
      </c>
      <c r="D19" s="186">
        <v>19</v>
      </c>
      <c r="E19" s="187">
        <v>3782</v>
      </c>
      <c r="F19" s="186">
        <v>2286</v>
      </c>
      <c r="G19" s="186">
        <v>149</v>
      </c>
      <c r="H19" s="186">
        <v>1347</v>
      </c>
      <c r="I19" s="186">
        <v>11</v>
      </c>
      <c r="J19" s="186">
        <v>32</v>
      </c>
      <c r="K19" s="186">
        <v>46</v>
      </c>
      <c r="L19" s="186">
        <v>88</v>
      </c>
      <c r="M19" s="186">
        <v>47</v>
      </c>
      <c r="N19" s="186">
        <v>72</v>
      </c>
      <c r="O19" s="186">
        <v>15</v>
      </c>
      <c r="P19" s="186">
        <v>0</v>
      </c>
      <c r="Q19" s="186">
        <v>6</v>
      </c>
      <c r="R19" s="186">
        <v>25</v>
      </c>
      <c r="S19" s="186">
        <v>12</v>
      </c>
      <c r="T19" s="186">
        <v>0</v>
      </c>
      <c r="U19" s="186">
        <v>23</v>
      </c>
      <c r="V19" s="186">
        <v>1</v>
      </c>
      <c r="W19" s="186">
        <v>103</v>
      </c>
      <c r="X19" s="186">
        <v>72</v>
      </c>
      <c r="Y19" s="31">
        <v>15</v>
      </c>
      <c r="Z19" s="188">
        <v>54</v>
      </c>
      <c r="AA19" s="188">
        <v>6</v>
      </c>
      <c r="AB19" s="31">
        <v>5</v>
      </c>
      <c r="AC19" s="20"/>
      <c r="AD19" s="20"/>
      <c r="AE19" s="20"/>
      <c r="AF19" s="20"/>
      <c r="AG19" s="20"/>
      <c r="AH19" s="20"/>
    </row>
    <row r="20" spans="1:251" ht="16.5" customHeight="1">
      <c r="A20" s="388"/>
      <c r="B20" s="189" t="s">
        <v>13</v>
      </c>
      <c r="C20" s="186">
        <v>134</v>
      </c>
      <c r="D20" s="186">
        <v>23</v>
      </c>
      <c r="E20" s="187">
        <v>3726</v>
      </c>
      <c r="F20" s="186">
        <v>2194</v>
      </c>
      <c r="G20" s="186">
        <v>189</v>
      </c>
      <c r="H20" s="186">
        <v>1343</v>
      </c>
      <c r="I20" s="186">
        <v>18</v>
      </c>
      <c r="J20" s="186">
        <v>25</v>
      </c>
      <c r="K20" s="186">
        <v>50</v>
      </c>
      <c r="L20" s="186">
        <v>84</v>
      </c>
      <c r="M20" s="186">
        <v>68</v>
      </c>
      <c r="N20" s="186">
        <v>54</v>
      </c>
      <c r="O20" s="186">
        <v>12</v>
      </c>
      <c r="P20" s="186">
        <v>0</v>
      </c>
      <c r="Q20" s="186">
        <v>10</v>
      </c>
      <c r="R20" s="186">
        <v>41</v>
      </c>
      <c r="S20" s="186">
        <v>22</v>
      </c>
      <c r="T20" s="186">
        <v>4</v>
      </c>
      <c r="U20" s="186">
        <v>37</v>
      </c>
      <c r="V20" s="186">
        <v>0</v>
      </c>
      <c r="W20" s="186">
        <v>83</v>
      </c>
      <c r="X20" s="186">
        <v>54</v>
      </c>
      <c r="Y20" s="31">
        <v>12</v>
      </c>
      <c r="Z20" s="188">
        <v>50</v>
      </c>
      <c r="AA20" s="188">
        <v>10</v>
      </c>
      <c r="AB20" s="31">
        <v>5</v>
      </c>
      <c r="AC20" s="20"/>
      <c r="AD20" s="20"/>
      <c r="AE20" s="20"/>
      <c r="AF20" s="20"/>
      <c r="AG20" s="20"/>
      <c r="AH20" s="20"/>
    </row>
    <row r="21" spans="1:251" ht="16.5" customHeight="1">
      <c r="A21" s="388"/>
      <c r="B21" s="10" t="s">
        <v>216</v>
      </c>
      <c r="C21" s="185">
        <v>309</v>
      </c>
      <c r="D21" s="186">
        <v>28</v>
      </c>
      <c r="E21" s="187">
        <v>8748</v>
      </c>
      <c r="F21" s="186">
        <v>5392</v>
      </c>
      <c r="G21" s="186">
        <v>340</v>
      </c>
      <c r="H21" s="186">
        <v>3016</v>
      </c>
      <c r="I21" s="186">
        <v>19</v>
      </c>
      <c r="J21" s="186">
        <v>31</v>
      </c>
      <c r="K21" s="186">
        <v>105</v>
      </c>
      <c r="L21" s="186">
        <v>203</v>
      </c>
      <c r="M21" s="186">
        <v>136</v>
      </c>
      <c r="N21" s="186">
        <v>139</v>
      </c>
      <c r="O21" s="186">
        <v>33</v>
      </c>
      <c r="P21" s="186">
        <v>1</v>
      </c>
      <c r="Q21" s="186">
        <v>11</v>
      </c>
      <c r="R21" s="186">
        <v>82</v>
      </c>
      <c r="S21" s="186">
        <v>42</v>
      </c>
      <c r="T21" s="186">
        <v>2</v>
      </c>
      <c r="U21" s="186">
        <v>78</v>
      </c>
      <c r="V21" s="186">
        <v>0</v>
      </c>
      <c r="W21" s="186">
        <v>216</v>
      </c>
      <c r="X21" s="186">
        <v>139</v>
      </c>
      <c r="Y21" s="31">
        <v>33</v>
      </c>
      <c r="Z21" s="188">
        <v>122</v>
      </c>
      <c r="AA21" s="188">
        <v>9</v>
      </c>
      <c r="AB21" s="31">
        <v>5</v>
      </c>
      <c r="AC21" s="20"/>
      <c r="AD21" s="20"/>
      <c r="AE21" s="20"/>
      <c r="AF21" s="20"/>
      <c r="AG21" s="20"/>
      <c r="AH21" s="20"/>
    </row>
    <row r="22" spans="1:251" ht="16.5" customHeight="1">
      <c r="A22" s="388"/>
      <c r="B22" s="10" t="s">
        <v>15</v>
      </c>
      <c r="C22" s="185">
        <v>445</v>
      </c>
      <c r="D22" s="186">
        <v>50</v>
      </c>
      <c r="E22" s="187">
        <v>12552</v>
      </c>
      <c r="F22" s="186">
        <v>7748</v>
      </c>
      <c r="G22" s="186">
        <v>392</v>
      </c>
      <c r="H22" s="186">
        <v>4412</v>
      </c>
      <c r="I22" s="186">
        <v>33</v>
      </c>
      <c r="J22" s="186">
        <v>62</v>
      </c>
      <c r="K22" s="186">
        <v>163</v>
      </c>
      <c r="L22" s="186">
        <v>282</v>
      </c>
      <c r="M22" s="186">
        <v>219</v>
      </c>
      <c r="N22" s="186">
        <v>190</v>
      </c>
      <c r="O22" s="186">
        <v>36</v>
      </c>
      <c r="P22" s="186">
        <v>0</v>
      </c>
      <c r="Q22" s="186">
        <v>17</v>
      </c>
      <c r="R22" s="186">
        <v>140</v>
      </c>
      <c r="S22" s="186">
        <v>62</v>
      </c>
      <c r="T22" s="186">
        <v>10</v>
      </c>
      <c r="U22" s="186">
        <v>137</v>
      </c>
      <c r="V22" s="186">
        <v>1</v>
      </c>
      <c r="W22" s="186">
        <v>288</v>
      </c>
      <c r="X22" s="186">
        <v>190</v>
      </c>
      <c r="Y22" s="31">
        <v>36</v>
      </c>
      <c r="Z22" s="188">
        <v>143</v>
      </c>
      <c r="AA22" s="188">
        <v>18</v>
      </c>
      <c r="AB22" s="31">
        <v>17</v>
      </c>
      <c r="AC22" s="20"/>
      <c r="AD22" s="20"/>
      <c r="AE22" s="20"/>
      <c r="AF22" s="20"/>
      <c r="AG22" s="20"/>
      <c r="AH22" s="20"/>
    </row>
    <row r="23" spans="1:251" ht="16.5" customHeight="1">
      <c r="A23" s="388"/>
      <c r="B23" s="10" t="s">
        <v>217</v>
      </c>
      <c r="C23" s="185">
        <v>266</v>
      </c>
      <c r="D23" s="186">
        <v>19</v>
      </c>
      <c r="E23" s="187">
        <v>7495</v>
      </c>
      <c r="F23" s="186">
        <v>4601</v>
      </c>
      <c r="G23" s="186">
        <v>225</v>
      </c>
      <c r="H23" s="186">
        <v>2669</v>
      </c>
      <c r="I23" s="186">
        <v>16</v>
      </c>
      <c r="J23" s="186">
        <v>16</v>
      </c>
      <c r="K23" s="186">
        <v>116</v>
      </c>
      <c r="L23" s="186">
        <v>150</v>
      </c>
      <c r="M23" s="186">
        <v>116</v>
      </c>
      <c r="N23" s="186">
        <v>133</v>
      </c>
      <c r="O23" s="186">
        <v>17</v>
      </c>
      <c r="P23" s="186">
        <v>0</v>
      </c>
      <c r="Q23" s="186">
        <v>13</v>
      </c>
      <c r="R23" s="186">
        <v>74</v>
      </c>
      <c r="S23" s="186">
        <v>36</v>
      </c>
      <c r="T23" s="186">
        <v>0</v>
      </c>
      <c r="U23" s="186">
        <v>70</v>
      </c>
      <c r="V23" s="186">
        <v>0</v>
      </c>
      <c r="W23" s="186">
        <v>179</v>
      </c>
      <c r="X23" s="186">
        <v>133</v>
      </c>
      <c r="Y23" s="31">
        <v>17</v>
      </c>
      <c r="Z23" s="188">
        <v>97</v>
      </c>
      <c r="AA23" s="188">
        <v>8</v>
      </c>
      <c r="AB23" s="31">
        <v>4</v>
      </c>
      <c r="AC23" s="20"/>
      <c r="AD23" s="20"/>
      <c r="AE23" s="20"/>
      <c r="AF23" s="20"/>
      <c r="AG23" s="20"/>
      <c r="AH23" s="20"/>
    </row>
    <row r="24" spans="1:251" s="195" customFormat="1" ht="16.5" customHeight="1" thickBot="1">
      <c r="A24" s="389"/>
      <c r="B24" s="7" t="s">
        <v>218</v>
      </c>
      <c r="C24" s="190">
        <v>211</v>
      </c>
      <c r="D24" s="191">
        <v>29</v>
      </c>
      <c r="E24" s="192">
        <v>5899</v>
      </c>
      <c r="F24" s="191">
        <v>3492</v>
      </c>
      <c r="G24" s="191">
        <v>148</v>
      </c>
      <c r="H24" s="191">
        <v>2259</v>
      </c>
      <c r="I24" s="191">
        <v>15</v>
      </c>
      <c r="J24" s="191">
        <v>39</v>
      </c>
      <c r="K24" s="191">
        <v>69</v>
      </c>
      <c r="L24" s="191">
        <v>142</v>
      </c>
      <c r="M24" s="191">
        <v>104</v>
      </c>
      <c r="N24" s="191">
        <v>89</v>
      </c>
      <c r="O24" s="191">
        <v>18</v>
      </c>
      <c r="P24" s="186">
        <v>0</v>
      </c>
      <c r="Q24" s="191">
        <v>3</v>
      </c>
      <c r="R24" s="191">
        <v>76</v>
      </c>
      <c r="S24" s="191">
        <v>43</v>
      </c>
      <c r="T24" s="191">
        <v>4</v>
      </c>
      <c r="U24" s="191">
        <v>74</v>
      </c>
      <c r="V24" s="191">
        <v>1</v>
      </c>
      <c r="W24" s="191">
        <v>132</v>
      </c>
      <c r="X24" s="191">
        <v>89</v>
      </c>
      <c r="Y24" s="193">
        <v>18</v>
      </c>
      <c r="Z24" s="193">
        <v>66</v>
      </c>
      <c r="AA24" s="193">
        <v>10</v>
      </c>
      <c r="AB24" s="193">
        <v>9</v>
      </c>
      <c r="AC24" s="194"/>
      <c r="AD24" s="194"/>
      <c r="AE24" s="194"/>
      <c r="AF24" s="194"/>
      <c r="AG24" s="194"/>
      <c r="AH24" s="194"/>
    </row>
    <row r="25" spans="1:251" s="195" customFormat="1" ht="22.5" customHeight="1">
      <c r="A25" s="142"/>
      <c r="B25" s="142"/>
      <c r="C25" s="196"/>
      <c r="D25" s="196"/>
      <c r="E25" s="196"/>
      <c r="F25" s="196"/>
      <c r="G25" s="196"/>
      <c r="H25" s="196"/>
      <c r="I25" s="196"/>
      <c r="J25" s="196"/>
      <c r="K25" s="20" t="s">
        <v>219</v>
      </c>
      <c r="L25" s="196"/>
      <c r="M25" s="390" t="s">
        <v>220</v>
      </c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196"/>
      <c r="Y25" s="142"/>
      <c r="Z25" s="142"/>
      <c r="AA25" s="142"/>
      <c r="AC25" s="194"/>
      <c r="AD25" s="194"/>
      <c r="AE25" s="194"/>
      <c r="AF25" s="194"/>
      <c r="AG25" s="194"/>
      <c r="AH25" s="194"/>
    </row>
    <row r="26" spans="1:251" s="195" customFormat="1" ht="35.1" customHeight="1" thickBot="1">
      <c r="A26" s="197"/>
      <c r="B26" s="198"/>
      <c r="D26" s="186"/>
      <c r="E26" s="187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91"/>
      <c r="R26" s="191"/>
      <c r="S26" s="191"/>
      <c r="T26" s="191"/>
      <c r="U26" s="191"/>
      <c r="V26" s="191"/>
      <c r="W26" s="191"/>
      <c r="X26" s="171"/>
      <c r="Y26" s="4"/>
      <c r="Z26" s="4"/>
      <c r="AA26" s="4"/>
      <c r="AB26" s="171" t="s">
        <v>331</v>
      </c>
      <c r="AC26" s="194"/>
      <c r="AD26" s="194"/>
      <c r="AE26" s="194"/>
      <c r="AF26" s="194"/>
      <c r="AG26" s="194"/>
      <c r="AH26" s="194"/>
    </row>
    <row r="27" spans="1:251" s="195" customFormat="1" ht="20.25" customHeight="1">
      <c r="A27" s="172"/>
      <c r="B27" s="173" t="s">
        <v>178</v>
      </c>
      <c r="C27" s="366" t="s">
        <v>81</v>
      </c>
      <c r="D27" s="368" t="s">
        <v>179</v>
      </c>
      <c r="E27" s="321" t="s">
        <v>180</v>
      </c>
      <c r="F27" s="370"/>
      <c r="G27" s="370"/>
      <c r="H27" s="370"/>
      <c r="I27" s="370"/>
      <c r="J27" s="370"/>
      <c r="K27" s="242"/>
      <c r="L27" s="243" t="s">
        <v>334</v>
      </c>
      <c r="M27" s="244" t="s">
        <v>333</v>
      </c>
      <c r="N27" s="243"/>
      <c r="O27" s="243"/>
      <c r="P27" s="243"/>
      <c r="Q27" s="371" t="s">
        <v>181</v>
      </c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2"/>
      <c r="AC27" s="194"/>
      <c r="AD27" s="194"/>
      <c r="AE27" s="194"/>
      <c r="AF27" s="194"/>
      <c r="AG27" s="194"/>
      <c r="AH27" s="194"/>
    </row>
    <row r="28" spans="1:251" s="195" customFormat="1" ht="20.25" customHeight="1">
      <c r="A28" s="174"/>
      <c r="B28" s="175"/>
      <c r="C28" s="367"/>
      <c r="D28" s="369"/>
      <c r="E28" s="373" t="s">
        <v>182</v>
      </c>
      <c r="F28" s="374"/>
      <c r="G28" s="374"/>
      <c r="H28" s="375"/>
      <c r="I28" s="376" t="s">
        <v>183</v>
      </c>
      <c r="J28" s="377"/>
      <c r="K28" s="378" t="s">
        <v>221</v>
      </c>
      <c r="L28" s="379"/>
      <c r="M28" s="380" t="s">
        <v>222</v>
      </c>
      <c r="N28" s="378"/>
      <c r="O28" s="378"/>
      <c r="P28" s="381" t="s">
        <v>186</v>
      </c>
      <c r="Q28" s="395" t="s">
        <v>187</v>
      </c>
      <c r="R28" s="395" t="s">
        <v>188</v>
      </c>
      <c r="S28" s="403" t="s">
        <v>189</v>
      </c>
      <c r="T28" s="403"/>
      <c r="U28" s="403"/>
      <c r="V28" s="403"/>
      <c r="W28" s="395" t="s">
        <v>190</v>
      </c>
      <c r="X28" s="378" t="s">
        <v>191</v>
      </c>
      <c r="Y28" s="378"/>
      <c r="Z28" s="378"/>
      <c r="AA28" s="378"/>
      <c r="AB28" s="379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</row>
    <row r="29" spans="1:251" s="195" customFormat="1" ht="20.25" customHeight="1">
      <c r="A29" s="174"/>
      <c r="B29" s="175"/>
      <c r="C29" s="367"/>
      <c r="D29" s="369"/>
      <c r="E29" s="384" t="s">
        <v>192</v>
      </c>
      <c r="F29" s="384" t="s">
        <v>193</v>
      </c>
      <c r="G29" s="384" t="s">
        <v>97</v>
      </c>
      <c r="H29" s="384" t="s">
        <v>130</v>
      </c>
      <c r="I29" s="393" t="s">
        <v>194</v>
      </c>
      <c r="J29" s="393" t="s">
        <v>195</v>
      </c>
      <c r="K29" s="384" t="s">
        <v>196</v>
      </c>
      <c r="L29" s="404" t="s">
        <v>197</v>
      </c>
      <c r="M29" s="399">
        <v>0</v>
      </c>
      <c r="N29" s="401">
        <v>1</v>
      </c>
      <c r="O29" s="384">
        <v>2</v>
      </c>
      <c r="P29" s="382"/>
      <c r="Q29" s="396"/>
      <c r="R29" s="396"/>
      <c r="S29" s="391" t="s">
        <v>223</v>
      </c>
      <c r="T29" s="392" t="s">
        <v>199</v>
      </c>
      <c r="U29" s="392" t="s">
        <v>200</v>
      </c>
      <c r="V29" s="392" t="s">
        <v>201</v>
      </c>
      <c r="W29" s="395"/>
      <c r="X29" s="365" t="s">
        <v>224</v>
      </c>
      <c r="Y29" s="365" t="s">
        <v>225</v>
      </c>
      <c r="Z29" s="365" t="s">
        <v>204</v>
      </c>
      <c r="AA29" s="385" t="s">
        <v>205</v>
      </c>
      <c r="AB29" s="386" t="s">
        <v>162</v>
      </c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</row>
    <row r="30" spans="1:251" s="195" customFormat="1" ht="46.5" customHeight="1">
      <c r="A30" s="176" t="s">
        <v>206</v>
      </c>
      <c r="B30" s="177" t="s">
        <v>207</v>
      </c>
      <c r="C30" s="367"/>
      <c r="D30" s="369"/>
      <c r="E30" s="384"/>
      <c r="F30" s="384"/>
      <c r="G30" s="384"/>
      <c r="H30" s="384"/>
      <c r="I30" s="369"/>
      <c r="J30" s="369"/>
      <c r="K30" s="384"/>
      <c r="L30" s="404"/>
      <c r="M30" s="399"/>
      <c r="N30" s="401"/>
      <c r="O30" s="384"/>
      <c r="P30" s="382"/>
      <c r="Q30" s="407"/>
      <c r="R30" s="407"/>
      <c r="S30" s="405"/>
      <c r="T30" s="406"/>
      <c r="U30" s="406"/>
      <c r="V30" s="406"/>
      <c r="W30" s="408"/>
      <c r="X30" s="409"/>
      <c r="Y30" s="409"/>
      <c r="Z30" s="409"/>
      <c r="AA30" s="410"/>
      <c r="AB30" s="411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</row>
    <row r="31" spans="1:251" s="133" customFormat="1" ht="16.5" customHeight="1">
      <c r="A31" s="387" t="s">
        <v>226</v>
      </c>
      <c r="B31" s="134" t="s">
        <v>209</v>
      </c>
      <c r="C31" s="178">
        <f>SUM(C32:C47)</f>
        <v>3226</v>
      </c>
      <c r="D31" s="179">
        <f t="shared" ref="D31:AB31" si="1">SUM(D32:D47)</f>
        <v>524</v>
      </c>
      <c r="E31" s="179">
        <f t="shared" si="1"/>
        <v>90127</v>
      </c>
      <c r="F31" s="179">
        <f t="shared" si="1"/>
        <v>49747</v>
      </c>
      <c r="G31" s="179">
        <f t="shared" si="1"/>
        <v>2689</v>
      </c>
      <c r="H31" s="179">
        <f t="shared" si="1"/>
        <v>37691</v>
      </c>
      <c r="I31" s="179">
        <f t="shared" si="1"/>
        <v>331</v>
      </c>
      <c r="J31" s="179">
        <f t="shared" si="1"/>
        <v>768</v>
      </c>
      <c r="K31" s="179">
        <f t="shared" si="1"/>
        <v>1232</v>
      </c>
      <c r="L31" s="179">
        <f t="shared" si="1"/>
        <v>1992</v>
      </c>
      <c r="M31" s="179">
        <f t="shared" si="1"/>
        <v>1530</v>
      </c>
      <c r="N31" s="179">
        <f t="shared" si="1"/>
        <v>1400</v>
      </c>
      <c r="O31" s="179">
        <f t="shared" si="1"/>
        <v>294</v>
      </c>
      <c r="P31" s="179">
        <f t="shared" si="1"/>
        <v>2</v>
      </c>
      <c r="Q31" s="179">
        <f t="shared" si="1"/>
        <v>146</v>
      </c>
      <c r="R31" s="179">
        <f t="shared" si="1"/>
        <v>912</v>
      </c>
      <c r="S31" s="179">
        <f t="shared" si="1"/>
        <v>444</v>
      </c>
      <c r="T31" s="179">
        <f t="shared" si="1"/>
        <v>27</v>
      </c>
      <c r="U31" s="179">
        <f t="shared" si="1"/>
        <v>876</v>
      </c>
      <c r="V31" s="179">
        <f t="shared" si="1"/>
        <v>5</v>
      </c>
      <c r="W31" s="179">
        <f t="shared" si="1"/>
        <v>2168</v>
      </c>
      <c r="X31" s="179">
        <f t="shared" si="1"/>
        <v>1400</v>
      </c>
      <c r="Y31" s="179">
        <f t="shared" si="1"/>
        <v>294</v>
      </c>
      <c r="Z31" s="179">
        <f t="shared" si="1"/>
        <v>1031</v>
      </c>
      <c r="AA31" s="179">
        <f t="shared" si="1"/>
        <v>148</v>
      </c>
      <c r="AB31" s="179">
        <f t="shared" si="1"/>
        <v>122</v>
      </c>
      <c r="AC31" s="183"/>
      <c r="AD31" s="183"/>
      <c r="AE31" s="183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</row>
    <row r="32" spans="1:251" ht="16.5" customHeight="1">
      <c r="A32" s="388"/>
      <c r="B32" s="10" t="s">
        <v>227</v>
      </c>
      <c r="C32" s="185">
        <v>221</v>
      </c>
      <c r="D32" s="186">
        <v>29</v>
      </c>
      <c r="E32" s="187">
        <v>6182</v>
      </c>
      <c r="F32" s="187">
        <v>3353</v>
      </c>
      <c r="G32" s="186">
        <v>173</v>
      </c>
      <c r="H32" s="186">
        <v>2656</v>
      </c>
      <c r="I32" s="186">
        <v>9</v>
      </c>
      <c r="J32" s="186">
        <v>43</v>
      </c>
      <c r="K32" s="186">
        <v>102</v>
      </c>
      <c r="L32" s="186">
        <v>119</v>
      </c>
      <c r="M32" s="186">
        <v>110</v>
      </c>
      <c r="N32" s="186">
        <v>94</v>
      </c>
      <c r="O32" s="186">
        <v>17</v>
      </c>
      <c r="P32" s="199">
        <v>0</v>
      </c>
      <c r="Q32" s="186">
        <v>12</v>
      </c>
      <c r="R32" s="186">
        <v>65</v>
      </c>
      <c r="S32" s="186">
        <v>28</v>
      </c>
      <c r="T32" s="186">
        <v>0</v>
      </c>
      <c r="U32" s="186">
        <v>64</v>
      </c>
      <c r="V32" s="186">
        <v>0</v>
      </c>
      <c r="W32" s="186">
        <v>144</v>
      </c>
      <c r="X32" s="186">
        <v>94</v>
      </c>
      <c r="Y32" s="186">
        <v>17</v>
      </c>
      <c r="Z32" s="9">
        <v>71</v>
      </c>
      <c r="AA32" s="188">
        <v>7</v>
      </c>
      <c r="AB32" s="188">
        <v>5</v>
      </c>
      <c r="AC32" s="20"/>
      <c r="AD32" s="20"/>
      <c r="AE32" s="20"/>
    </row>
    <row r="33" spans="1:31" ht="16.5" customHeight="1">
      <c r="A33" s="388"/>
      <c r="B33" s="10" t="s">
        <v>3</v>
      </c>
      <c r="C33" s="185">
        <v>134</v>
      </c>
      <c r="D33" s="186">
        <v>23</v>
      </c>
      <c r="E33" s="187">
        <v>3772</v>
      </c>
      <c r="F33" s="187">
        <v>2130</v>
      </c>
      <c r="G33" s="186">
        <v>130</v>
      </c>
      <c r="H33" s="186">
        <v>1512</v>
      </c>
      <c r="I33" s="186">
        <v>11</v>
      </c>
      <c r="J33" s="186">
        <v>29</v>
      </c>
      <c r="K33" s="186">
        <v>44</v>
      </c>
      <c r="L33" s="186">
        <v>90</v>
      </c>
      <c r="M33" s="186">
        <v>57</v>
      </c>
      <c r="N33" s="186">
        <v>60</v>
      </c>
      <c r="O33" s="186">
        <v>17</v>
      </c>
      <c r="P33" s="199">
        <v>0</v>
      </c>
      <c r="Q33" s="186">
        <v>5</v>
      </c>
      <c r="R33" s="186">
        <v>39</v>
      </c>
      <c r="S33" s="186">
        <v>18</v>
      </c>
      <c r="T33" s="186">
        <v>0</v>
      </c>
      <c r="U33" s="186">
        <v>36</v>
      </c>
      <c r="V33" s="186">
        <v>1</v>
      </c>
      <c r="W33" s="186">
        <v>90</v>
      </c>
      <c r="X33" s="186">
        <v>60</v>
      </c>
      <c r="Y33" s="186">
        <v>17</v>
      </c>
      <c r="Z33" s="31">
        <v>34</v>
      </c>
      <c r="AA33" s="188">
        <v>5</v>
      </c>
      <c r="AB33" s="188">
        <v>8</v>
      </c>
      <c r="AC33" s="20"/>
      <c r="AD33" s="20"/>
      <c r="AE33" s="20"/>
    </row>
    <row r="34" spans="1:31" ht="16.5" customHeight="1">
      <c r="A34" s="388"/>
      <c r="B34" s="10" t="s">
        <v>4</v>
      </c>
      <c r="C34" s="185">
        <v>188</v>
      </c>
      <c r="D34" s="186">
        <v>35</v>
      </c>
      <c r="E34" s="187">
        <v>5289</v>
      </c>
      <c r="F34" s="187">
        <v>2919</v>
      </c>
      <c r="G34" s="186">
        <v>184</v>
      </c>
      <c r="H34" s="186">
        <v>2186</v>
      </c>
      <c r="I34" s="186">
        <v>51</v>
      </c>
      <c r="J34" s="186">
        <v>33</v>
      </c>
      <c r="K34" s="186">
        <v>60</v>
      </c>
      <c r="L34" s="186">
        <v>128</v>
      </c>
      <c r="M34" s="186">
        <v>93</v>
      </c>
      <c r="N34" s="186">
        <v>85</v>
      </c>
      <c r="O34" s="186">
        <v>10</v>
      </c>
      <c r="P34" s="199">
        <v>0</v>
      </c>
      <c r="Q34" s="186">
        <v>8</v>
      </c>
      <c r="R34" s="186">
        <v>61</v>
      </c>
      <c r="S34" s="186">
        <v>34</v>
      </c>
      <c r="T34" s="186">
        <v>1</v>
      </c>
      <c r="U34" s="186">
        <v>56</v>
      </c>
      <c r="V34" s="199">
        <v>0</v>
      </c>
      <c r="W34" s="186">
        <v>119</v>
      </c>
      <c r="X34" s="186">
        <v>85</v>
      </c>
      <c r="Y34" s="186">
        <v>10</v>
      </c>
      <c r="Z34" s="31">
        <v>56</v>
      </c>
      <c r="AA34" s="188">
        <v>15</v>
      </c>
      <c r="AB34" s="188">
        <v>12</v>
      </c>
      <c r="AC34" s="20"/>
      <c r="AD34" s="20"/>
      <c r="AE34" s="20"/>
    </row>
    <row r="35" spans="1:31" ht="16.5" customHeight="1">
      <c r="A35" s="388"/>
      <c r="B35" s="10" t="s">
        <v>5</v>
      </c>
      <c r="C35" s="185">
        <v>213</v>
      </c>
      <c r="D35" s="186">
        <v>28</v>
      </c>
      <c r="E35" s="187">
        <v>5933</v>
      </c>
      <c r="F35" s="187">
        <v>3308</v>
      </c>
      <c r="G35" s="186">
        <v>170</v>
      </c>
      <c r="H35" s="186">
        <v>2455</v>
      </c>
      <c r="I35" s="186">
        <v>8</v>
      </c>
      <c r="J35" s="186">
        <v>83</v>
      </c>
      <c r="K35" s="186">
        <v>82</v>
      </c>
      <c r="L35" s="186">
        <v>131</v>
      </c>
      <c r="M35" s="186">
        <v>110</v>
      </c>
      <c r="N35" s="186">
        <v>81</v>
      </c>
      <c r="O35" s="186">
        <v>22</v>
      </c>
      <c r="P35" s="199">
        <v>0</v>
      </c>
      <c r="Q35" s="186">
        <v>8</v>
      </c>
      <c r="R35" s="186">
        <v>65</v>
      </c>
      <c r="S35" s="186">
        <v>27</v>
      </c>
      <c r="T35" s="186">
        <v>3</v>
      </c>
      <c r="U35" s="186">
        <v>61</v>
      </c>
      <c r="V35" s="199">
        <v>0</v>
      </c>
      <c r="W35" s="186">
        <v>140</v>
      </c>
      <c r="X35" s="186">
        <v>81</v>
      </c>
      <c r="Y35" s="186">
        <v>22</v>
      </c>
      <c r="Z35" s="31">
        <v>73</v>
      </c>
      <c r="AA35" s="188">
        <v>3</v>
      </c>
      <c r="AB35" s="188">
        <v>5</v>
      </c>
      <c r="AC35" s="20"/>
      <c r="AD35" s="20"/>
      <c r="AE35" s="20"/>
    </row>
    <row r="36" spans="1:31" ht="16.5" customHeight="1">
      <c r="A36" s="388"/>
      <c r="B36" s="10" t="s">
        <v>228</v>
      </c>
      <c r="C36" s="185">
        <v>166</v>
      </c>
      <c r="D36" s="186">
        <v>24</v>
      </c>
      <c r="E36" s="187">
        <v>4601</v>
      </c>
      <c r="F36" s="187">
        <v>2599</v>
      </c>
      <c r="G36" s="186">
        <v>119</v>
      </c>
      <c r="H36" s="186">
        <v>1883</v>
      </c>
      <c r="I36" s="186">
        <v>7</v>
      </c>
      <c r="J36" s="186">
        <v>73</v>
      </c>
      <c r="K36" s="186">
        <v>69</v>
      </c>
      <c r="L36" s="186">
        <v>96</v>
      </c>
      <c r="M36" s="186">
        <v>79</v>
      </c>
      <c r="N36" s="186">
        <v>63</v>
      </c>
      <c r="O36" s="186">
        <v>23</v>
      </c>
      <c r="P36" s="186">
        <v>1</v>
      </c>
      <c r="Q36" s="186">
        <v>7</v>
      </c>
      <c r="R36" s="199">
        <v>49</v>
      </c>
      <c r="S36" s="186">
        <v>22</v>
      </c>
      <c r="T36" s="186">
        <v>0</v>
      </c>
      <c r="U36" s="186">
        <v>47</v>
      </c>
      <c r="V36" s="186">
        <v>1</v>
      </c>
      <c r="W36" s="186">
        <v>110</v>
      </c>
      <c r="X36" s="199">
        <v>63</v>
      </c>
      <c r="Y36" s="186">
        <v>23</v>
      </c>
      <c r="Z36" s="31">
        <v>46</v>
      </c>
      <c r="AA36" s="188">
        <v>5</v>
      </c>
      <c r="AB36" s="188">
        <v>4</v>
      </c>
      <c r="AC36" s="20"/>
      <c r="AD36" s="20"/>
      <c r="AE36" s="20"/>
    </row>
    <row r="37" spans="1:31" ht="16.5" customHeight="1">
      <c r="A37" s="388"/>
      <c r="B37" s="10" t="s">
        <v>7</v>
      </c>
      <c r="C37" s="185">
        <v>129</v>
      </c>
      <c r="D37" s="186">
        <v>25</v>
      </c>
      <c r="E37" s="187">
        <v>3575</v>
      </c>
      <c r="F37" s="187">
        <v>2020</v>
      </c>
      <c r="G37" s="186">
        <v>107</v>
      </c>
      <c r="H37" s="186">
        <v>1448</v>
      </c>
      <c r="I37" s="186">
        <v>11</v>
      </c>
      <c r="J37" s="186">
        <v>45</v>
      </c>
      <c r="K37" s="186">
        <v>58</v>
      </c>
      <c r="L37" s="186">
        <v>71</v>
      </c>
      <c r="M37" s="186">
        <v>72</v>
      </c>
      <c r="N37" s="186">
        <v>45</v>
      </c>
      <c r="O37" s="186">
        <v>12</v>
      </c>
      <c r="P37" s="199" t="s">
        <v>357</v>
      </c>
      <c r="Q37" s="186">
        <v>7</v>
      </c>
      <c r="R37" s="186">
        <v>41</v>
      </c>
      <c r="S37" s="186">
        <v>19</v>
      </c>
      <c r="T37" s="199">
        <v>2</v>
      </c>
      <c r="U37" s="186">
        <v>39</v>
      </c>
      <c r="V37" s="199">
        <v>0</v>
      </c>
      <c r="W37" s="186">
        <v>81</v>
      </c>
      <c r="X37" s="186">
        <v>45</v>
      </c>
      <c r="Y37" s="186">
        <v>12</v>
      </c>
      <c r="Z37" s="31">
        <v>48</v>
      </c>
      <c r="AA37" s="188">
        <v>6</v>
      </c>
      <c r="AB37" s="188">
        <v>2</v>
      </c>
      <c r="AC37" s="20"/>
      <c r="AD37" s="20"/>
      <c r="AE37" s="20"/>
    </row>
    <row r="38" spans="1:31" ht="16.5" customHeight="1">
      <c r="A38" s="388"/>
      <c r="B38" s="189" t="s">
        <v>229</v>
      </c>
      <c r="C38" s="186">
        <v>135</v>
      </c>
      <c r="D38" s="186">
        <v>17</v>
      </c>
      <c r="E38" s="187">
        <v>3754</v>
      </c>
      <c r="F38" s="187">
        <v>2246</v>
      </c>
      <c r="G38" s="186">
        <v>70</v>
      </c>
      <c r="H38" s="186">
        <v>1438</v>
      </c>
      <c r="I38" s="186">
        <v>11</v>
      </c>
      <c r="J38" s="186">
        <v>25</v>
      </c>
      <c r="K38" s="186">
        <v>58</v>
      </c>
      <c r="L38" s="186">
        <v>76</v>
      </c>
      <c r="M38" s="186">
        <v>87</v>
      </c>
      <c r="N38" s="186">
        <v>42</v>
      </c>
      <c r="O38" s="186">
        <v>5</v>
      </c>
      <c r="P38" s="199">
        <v>1</v>
      </c>
      <c r="Q38" s="186">
        <v>9</v>
      </c>
      <c r="R38" s="186">
        <v>57</v>
      </c>
      <c r="S38" s="186">
        <v>35</v>
      </c>
      <c r="T38" s="186">
        <v>1</v>
      </c>
      <c r="U38" s="186">
        <v>54</v>
      </c>
      <c r="V38" s="199">
        <v>0</v>
      </c>
      <c r="W38" s="186">
        <v>69</v>
      </c>
      <c r="X38" s="186">
        <v>42</v>
      </c>
      <c r="Y38" s="186">
        <v>5</v>
      </c>
      <c r="Z38" s="31">
        <v>29</v>
      </c>
      <c r="AA38" s="188">
        <v>6</v>
      </c>
      <c r="AB38" s="188">
        <v>4</v>
      </c>
      <c r="AC38" s="20"/>
      <c r="AD38" s="20"/>
      <c r="AE38" s="20"/>
    </row>
    <row r="39" spans="1:31" ht="16.5" customHeight="1">
      <c r="A39" s="388"/>
      <c r="B39" s="10" t="s">
        <v>230</v>
      </c>
      <c r="C39" s="185">
        <v>154</v>
      </c>
      <c r="D39" s="186">
        <v>24</v>
      </c>
      <c r="E39" s="187">
        <v>4290</v>
      </c>
      <c r="F39" s="187">
        <v>2304</v>
      </c>
      <c r="G39" s="186">
        <v>102</v>
      </c>
      <c r="H39" s="186">
        <v>1884</v>
      </c>
      <c r="I39" s="186">
        <v>15</v>
      </c>
      <c r="J39" s="186">
        <v>39</v>
      </c>
      <c r="K39" s="186">
        <v>64</v>
      </c>
      <c r="L39" s="186">
        <v>90</v>
      </c>
      <c r="M39" s="186">
        <v>74</v>
      </c>
      <c r="N39" s="186">
        <v>72</v>
      </c>
      <c r="O39" s="186">
        <v>8</v>
      </c>
      <c r="P39" s="199" t="s">
        <v>357</v>
      </c>
      <c r="Q39" s="186">
        <v>11</v>
      </c>
      <c r="R39" s="186">
        <v>42</v>
      </c>
      <c r="S39" s="186">
        <v>17</v>
      </c>
      <c r="T39" s="199">
        <v>2</v>
      </c>
      <c r="U39" s="186">
        <v>40</v>
      </c>
      <c r="V39" s="199">
        <v>0</v>
      </c>
      <c r="W39" s="186">
        <v>101</v>
      </c>
      <c r="X39" s="186">
        <v>72</v>
      </c>
      <c r="Y39" s="186">
        <v>8</v>
      </c>
      <c r="Z39" s="31">
        <v>44</v>
      </c>
      <c r="AA39" s="188">
        <v>7</v>
      </c>
      <c r="AB39" s="188">
        <v>8</v>
      </c>
      <c r="AC39" s="20"/>
      <c r="AD39" s="20"/>
      <c r="AE39" s="20"/>
    </row>
    <row r="40" spans="1:31" ht="16.5" customHeight="1">
      <c r="A40" s="388"/>
      <c r="B40" s="10" t="s">
        <v>231</v>
      </c>
      <c r="C40" s="185">
        <v>119</v>
      </c>
      <c r="D40" s="186">
        <v>17</v>
      </c>
      <c r="E40" s="187">
        <v>3343</v>
      </c>
      <c r="F40" s="187">
        <v>1901</v>
      </c>
      <c r="G40" s="186">
        <v>105</v>
      </c>
      <c r="H40" s="186">
        <v>1337</v>
      </c>
      <c r="I40" s="186">
        <v>7</v>
      </c>
      <c r="J40" s="186">
        <v>19</v>
      </c>
      <c r="K40" s="186">
        <v>50</v>
      </c>
      <c r="L40" s="186">
        <v>69</v>
      </c>
      <c r="M40" s="186">
        <v>52</v>
      </c>
      <c r="N40" s="186">
        <v>56</v>
      </c>
      <c r="O40" s="186">
        <v>11</v>
      </c>
      <c r="P40" s="199">
        <v>0</v>
      </c>
      <c r="Q40" s="186">
        <v>8</v>
      </c>
      <c r="R40" s="186">
        <v>30</v>
      </c>
      <c r="S40" s="186">
        <v>9</v>
      </c>
      <c r="T40" s="199">
        <v>1</v>
      </c>
      <c r="U40" s="186">
        <v>30</v>
      </c>
      <c r="V40" s="199">
        <v>0</v>
      </c>
      <c r="W40" s="186">
        <v>81</v>
      </c>
      <c r="X40" s="186">
        <v>56</v>
      </c>
      <c r="Y40" s="186">
        <v>11</v>
      </c>
      <c r="Z40" s="31">
        <v>45</v>
      </c>
      <c r="AA40" s="188">
        <v>5</v>
      </c>
      <c r="AB40" s="188">
        <v>4</v>
      </c>
      <c r="AC40" s="20"/>
      <c r="AD40" s="20"/>
      <c r="AE40" s="20"/>
    </row>
    <row r="41" spans="1:31" ht="16.5" customHeight="1">
      <c r="A41" s="388"/>
      <c r="B41" s="10" t="s">
        <v>232</v>
      </c>
      <c r="C41" s="185">
        <v>327</v>
      </c>
      <c r="D41" s="186">
        <v>64</v>
      </c>
      <c r="E41" s="187">
        <v>9070</v>
      </c>
      <c r="F41" s="187">
        <v>4873</v>
      </c>
      <c r="G41" s="186">
        <v>366</v>
      </c>
      <c r="H41" s="186">
        <v>3831</v>
      </c>
      <c r="I41" s="186">
        <v>57</v>
      </c>
      <c r="J41" s="186">
        <v>94</v>
      </c>
      <c r="K41" s="186">
        <v>107</v>
      </c>
      <c r="L41" s="186">
        <v>220</v>
      </c>
      <c r="M41" s="186">
        <v>121</v>
      </c>
      <c r="N41" s="186">
        <v>161</v>
      </c>
      <c r="O41" s="186">
        <v>45</v>
      </c>
      <c r="P41" s="199">
        <v>0</v>
      </c>
      <c r="Q41" s="186">
        <v>12</v>
      </c>
      <c r="R41" s="186">
        <v>55</v>
      </c>
      <c r="S41" s="186">
        <v>26</v>
      </c>
      <c r="T41" s="186">
        <v>1</v>
      </c>
      <c r="U41" s="186">
        <v>50</v>
      </c>
      <c r="V41" s="199">
        <v>0</v>
      </c>
      <c r="W41" s="186">
        <v>260</v>
      </c>
      <c r="X41" s="186">
        <v>161</v>
      </c>
      <c r="Y41" s="186">
        <v>45</v>
      </c>
      <c r="Z41" s="31">
        <v>129</v>
      </c>
      <c r="AA41" s="188">
        <v>19</v>
      </c>
      <c r="AB41" s="188">
        <v>21</v>
      </c>
      <c r="AC41" s="20"/>
      <c r="AD41" s="20"/>
      <c r="AE41" s="20"/>
    </row>
    <row r="42" spans="1:31" ht="16.5" customHeight="1">
      <c r="A42" s="388"/>
      <c r="B42" s="10" t="s">
        <v>12</v>
      </c>
      <c r="C42" s="185">
        <v>140</v>
      </c>
      <c r="D42" s="186">
        <v>27</v>
      </c>
      <c r="E42" s="187">
        <v>3926</v>
      </c>
      <c r="F42" s="187">
        <v>2126</v>
      </c>
      <c r="G42" s="186">
        <v>150</v>
      </c>
      <c r="H42" s="186">
        <v>1650</v>
      </c>
      <c r="I42" s="186">
        <v>23</v>
      </c>
      <c r="J42" s="186">
        <v>28</v>
      </c>
      <c r="K42" s="186">
        <v>49</v>
      </c>
      <c r="L42" s="186">
        <v>91</v>
      </c>
      <c r="M42" s="186">
        <v>59</v>
      </c>
      <c r="N42" s="186">
        <v>72</v>
      </c>
      <c r="O42" s="186">
        <v>9</v>
      </c>
      <c r="P42" s="199">
        <v>0</v>
      </c>
      <c r="Q42" s="186">
        <v>4</v>
      </c>
      <c r="R42" s="186">
        <v>35</v>
      </c>
      <c r="S42" s="186">
        <v>15</v>
      </c>
      <c r="T42" s="186">
        <v>1</v>
      </c>
      <c r="U42" s="186">
        <v>34</v>
      </c>
      <c r="V42" s="199">
        <v>0</v>
      </c>
      <c r="W42" s="186">
        <v>101</v>
      </c>
      <c r="X42" s="186">
        <v>72</v>
      </c>
      <c r="Y42" s="186">
        <v>9</v>
      </c>
      <c r="Z42" s="31">
        <v>59</v>
      </c>
      <c r="AA42" s="188">
        <v>7</v>
      </c>
      <c r="AB42" s="188">
        <v>7</v>
      </c>
      <c r="AC42" s="20"/>
      <c r="AD42" s="20"/>
      <c r="AE42" s="20"/>
    </row>
    <row r="43" spans="1:31" ht="16.5" customHeight="1">
      <c r="A43" s="388"/>
      <c r="B43" s="189" t="s">
        <v>13</v>
      </c>
      <c r="C43" s="186">
        <v>146</v>
      </c>
      <c r="D43" s="186">
        <v>32</v>
      </c>
      <c r="E43" s="187">
        <v>4114</v>
      </c>
      <c r="F43" s="187">
        <v>2287</v>
      </c>
      <c r="G43" s="186">
        <v>179</v>
      </c>
      <c r="H43" s="186">
        <v>1648</v>
      </c>
      <c r="I43" s="186">
        <v>24</v>
      </c>
      <c r="J43" s="186">
        <v>37</v>
      </c>
      <c r="K43" s="186">
        <v>42</v>
      </c>
      <c r="L43" s="186">
        <v>104</v>
      </c>
      <c r="M43" s="186">
        <v>51</v>
      </c>
      <c r="N43" s="186">
        <v>77</v>
      </c>
      <c r="O43" s="186">
        <v>18</v>
      </c>
      <c r="P43" s="186">
        <v>0</v>
      </c>
      <c r="Q43" s="186">
        <v>4</v>
      </c>
      <c r="R43" s="186">
        <v>30</v>
      </c>
      <c r="S43" s="186">
        <v>16</v>
      </c>
      <c r="T43" s="199">
        <v>1</v>
      </c>
      <c r="U43" s="186">
        <v>30</v>
      </c>
      <c r="V43" s="199">
        <v>1</v>
      </c>
      <c r="W43" s="186">
        <v>112</v>
      </c>
      <c r="X43" s="186">
        <v>77</v>
      </c>
      <c r="Y43" s="186">
        <v>18</v>
      </c>
      <c r="Z43" s="31">
        <v>54</v>
      </c>
      <c r="AA43" s="188">
        <v>14</v>
      </c>
      <c r="AB43" s="188">
        <v>6</v>
      </c>
      <c r="AC43" s="20"/>
      <c r="AD43" s="20"/>
      <c r="AE43" s="20"/>
    </row>
    <row r="44" spans="1:31" ht="16.5" customHeight="1">
      <c r="A44" s="388"/>
      <c r="B44" s="10" t="s">
        <v>216</v>
      </c>
      <c r="C44" s="185">
        <v>246</v>
      </c>
      <c r="D44" s="186">
        <v>31</v>
      </c>
      <c r="E44" s="187">
        <v>6920</v>
      </c>
      <c r="F44" s="187">
        <v>3737</v>
      </c>
      <c r="G44" s="186">
        <v>174</v>
      </c>
      <c r="H44" s="186">
        <v>3009</v>
      </c>
      <c r="I44" s="186">
        <v>10</v>
      </c>
      <c r="J44" s="186">
        <v>39</v>
      </c>
      <c r="K44" s="186">
        <v>112</v>
      </c>
      <c r="L44" s="186">
        <v>134</v>
      </c>
      <c r="M44" s="186">
        <v>115</v>
      </c>
      <c r="N44" s="186">
        <v>108</v>
      </c>
      <c r="O44" s="186">
        <v>23</v>
      </c>
      <c r="P44" s="199">
        <v>0</v>
      </c>
      <c r="Q44" s="186">
        <v>8</v>
      </c>
      <c r="R44" s="186">
        <v>73</v>
      </c>
      <c r="S44" s="186">
        <v>21</v>
      </c>
      <c r="T44" s="186">
        <v>1</v>
      </c>
      <c r="U44" s="186">
        <v>73</v>
      </c>
      <c r="V44" s="186">
        <v>0</v>
      </c>
      <c r="W44" s="186">
        <v>165</v>
      </c>
      <c r="X44" s="186">
        <v>108</v>
      </c>
      <c r="Y44" s="186">
        <v>23</v>
      </c>
      <c r="Z44" s="31">
        <v>80</v>
      </c>
      <c r="AA44" s="188">
        <v>5</v>
      </c>
      <c r="AB44" s="188">
        <v>3</v>
      </c>
      <c r="AC44" s="20"/>
      <c r="AD44" s="20"/>
      <c r="AE44" s="20"/>
    </row>
    <row r="45" spans="1:31" ht="16.5" customHeight="1">
      <c r="A45" s="388"/>
      <c r="B45" s="10" t="s">
        <v>15</v>
      </c>
      <c r="C45" s="185">
        <v>431</v>
      </c>
      <c r="D45" s="186">
        <v>66</v>
      </c>
      <c r="E45" s="187">
        <v>12098</v>
      </c>
      <c r="F45" s="187">
        <v>6630</v>
      </c>
      <c r="G45" s="186">
        <v>339</v>
      </c>
      <c r="H45" s="186">
        <v>5129</v>
      </c>
      <c r="I45" s="186">
        <v>36</v>
      </c>
      <c r="J45" s="186">
        <v>73</v>
      </c>
      <c r="K45" s="186">
        <v>157</v>
      </c>
      <c r="L45" s="186">
        <v>274</v>
      </c>
      <c r="M45" s="186">
        <v>223</v>
      </c>
      <c r="N45" s="186">
        <v>173</v>
      </c>
      <c r="O45" s="186">
        <v>35</v>
      </c>
      <c r="P45" s="199">
        <v>0</v>
      </c>
      <c r="Q45" s="186">
        <v>26</v>
      </c>
      <c r="R45" s="186">
        <v>130</v>
      </c>
      <c r="S45" s="186">
        <v>77</v>
      </c>
      <c r="T45" s="186">
        <v>7</v>
      </c>
      <c r="U45" s="186">
        <v>126</v>
      </c>
      <c r="V45" s="199">
        <v>1</v>
      </c>
      <c r="W45" s="186">
        <v>275</v>
      </c>
      <c r="X45" s="186">
        <v>173</v>
      </c>
      <c r="Y45" s="186">
        <v>35</v>
      </c>
      <c r="Z45" s="31">
        <v>128</v>
      </c>
      <c r="AA45" s="188">
        <v>19</v>
      </c>
      <c r="AB45" s="188">
        <v>22</v>
      </c>
      <c r="AC45" s="20"/>
      <c r="AD45" s="20"/>
      <c r="AE45" s="20"/>
    </row>
    <row r="46" spans="1:31" ht="16.5" customHeight="1">
      <c r="A46" s="388"/>
      <c r="B46" s="10" t="s">
        <v>217</v>
      </c>
      <c r="C46" s="185">
        <v>249</v>
      </c>
      <c r="D46" s="186">
        <v>44</v>
      </c>
      <c r="E46" s="187">
        <v>6938</v>
      </c>
      <c r="F46" s="187">
        <v>3819</v>
      </c>
      <c r="G46" s="186">
        <v>141</v>
      </c>
      <c r="H46" s="186">
        <v>2978</v>
      </c>
      <c r="I46" s="186">
        <v>34</v>
      </c>
      <c r="J46" s="186">
        <v>53</v>
      </c>
      <c r="K46" s="186">
        <v>103</v>
      </c>
      <c r="L46" s="186">
        <v>146</v>
      </c>
      <c r="M46" s="186">
        <v>109</v>
      </c>
      <c r="N46" s="186">
        <v>117</v>
      </c>
      <c r="O46" s="186">
        <v>23</v>
      </c>
      <c r="P46" s="199">
        <v>0</v>
      </c>
      <c r="Q46" s="186">
        <v>13</v>
      </c>
      <c r="R46" s="186">
        <v>61</v>
      </c>
      <c r="S46" s="186">
        <v>32</v>
      </c>
      <c r="T46" s="199">
        <v>2</v>
      </c>
      <c r="U46" s="186">
        <v>60</v>
      </c>
      <c r="V46" s="199">
        <v>0</v>
      </c>
      <c r="W46" s="186">
        <v>175</v>
      </c>
      <c r="X46" s="186">
        <v>117</v>
      </c>
      <c r="Y46" s="186">
        <v>23</v>
      </c>
      <c r="Z46" s="31">
        <v>69</v>
      </c>
      <c r="AA46" s="188">
        <v>17</v>
      </c>
      <c r="AB46" s="188">
        <v>4</v>
      </c>
      <c r="AC46" s="20"/>
      <c r="AD46" s="20"/>
      <c r="AE46" s="20"/>
    </row>
    <row r="47" spans="1:31" s="195" customFormat="1" ht="16.5" customHeight="1" thickBot="1">
      <c r="A47" s="389"/>
      <c r="B47" s="7" t="s">
        <v>233</v>
      </c>
      <c r="C47" s="190">
        <v>228</v>
      </c>
      <c r="D47" s="191">
        <v>38</v>
      </c>
      <c r="E47" s="192">
        <v>6322</v>
      </c>
      <c r="F47" s="192">
        <v>3495</v>
      </c>
      <c r="G47" s="191">
        <v>180</v>
      </c>
      <c r="H47" s="191">
        <v>2647</v>
      </c>
      <c r="I47" s="191">
        <v>17</v>
      </c>
      <c r="J47" s="191">
        <v>55</v>
      </c>
      <c r="K47" s="191">
        <v>75</v>
      </c>
      <c r="L47" s="191">
        <v>153</v>
      </c>
      <c r="M47" s="191">
        <v>118</v>
      </c>
      <c r="N47" s="191">
        <v>94</v>
      </c>
      <c r="O47" s="191">
        <v>16</v>
      </c>
      <c r="P47" s="199">
        <v>0</v>
      </c>
      <c r="Q47" s="186">
        <v>4</v>
      </c>
      <c r="R47" s="191">
        <v>79</v>
      </c>
      <c r="S47" s="191">
        <v>48</v>
      </c>
      <c r="T47" s="191">
        <v>4</v>
      </c>
      <c r="U47" s="191">
        <v>76</v>
      </c>
      <c r="V47" s="191">
        <v>1</v>
      </c>
      <c r="W47" s="191">
        <v>145</v>
      </c>
      <c r="X47" s="191">
        <v>94</v>
      </c>
      <c r="Y47" s="191">
        <v>16</v>
      </c>
      <c r="Z47" s="193">
        <v>66</v>
      </c>
      <c r="AA47" s="193">
        <v>8</v>
      </c>
      <c r="AB47" s="193">
        <v>7</v>
      </c>
      <c r="AC47" s="194"/>
      <c r="AD47" s="194"/>
      <c r="AE47" s="194"/>
    </row>
    <row r="48" spans="1:31" ht="28.5" customHeight="1">
      <c r="C48" s="196"/>
      <c r="D48" s="196"/>
      <c r="E48" s="196"/>
      <c r="F48" s="196"/>
      <c r="G48" s="196"/>
      <c r="H48" s="196"/>
      <c r="I48" s="196"/>
      <c r="J48" s="196"/>
      <c r="K48" s="20" t="s">
        <v>234</v>
      </c>
      <c r="L48" s="196"/>
      <c r="M48" s="390" t="s">
        <v>220</v>
      </c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196"/>
      <c r="AB48" s="195"/>
    </row>
    <row r="49" spans="3:28"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AB49" s="195"/>
    </row>
    <row r="50" spans="3:28">
      <c r="AB50" s="195"/>
    </row>
    <row r="51" spans="3:28">
      <c r="AB51" s="195"/>
    </row>
  </sheetData>
  <mergeCells count="72">
    <mergeCell ref="Y29:Y30"/>
    <mergeCell ref="Z29:Z30"/>
    <mergeCell ref="AA29:AA30"/>
    <mergeCell ref="AB29:AB30"/>
    <mergeCell ref="A31:A47"/>
    <mergeCell ref="X29:X30"/>
    <mergeCell ref="C27:C30"/>
    <mergeCell ref="D27:D30"/>
    <mergeCell ref="E27:J27"/>
    <mergeCell ref="Q27:AB27"/>
    <mergeCell ref="X28:AB28"/>
    <mergeCell ref="E29:E30"/>
    <mergeCell ref="F29:F30"/>
    <mergeCell ref="G29:G30"/>
    <mergeCell ref="H29:H30"/>
    <mergeCell ref="I29:I30"/>
    <mergeCell ref="M48:W48"/>
    <mergeCell ref="O29:O30"/>
    <mergeCell ref="S29:S30"/>
    <mergeCell ref="T29:T30"/>
    <mergeCell ref="U29:U30"/>
    <mergeCell ref="V29:V30"/>
    <mergeCell ref="R28:R30"/>
    <mergeCell ref="S28:V28"/>
    <mergeCell ref="W28:W30"/>
    <mergeCell ref="N29:N30"/>
    <mergeCell ref="M28:O28"/>
    <mergeCell ref="P28:P30"/>
    <mergeCell ref="Q28:Q30"/>
    <mergeCell ref="M29:M30"/>
    <mergeCell ref="J29:J30"/>
    <mergeCell ref="E28:H28"/>
    <mergeCell ref="I28:J28"/>
    <mergeCell ref="K28:L28"/>
    <mergeCell ref="K29:K30"/>
    <mergeCell ref="L29:L30"/>
    <mergeCell ref="X6:X7"/>
    <mergeCell ref="Y6:Y7"/>
    <mergeCell ref="J6:J7"/>
    <mergeCell ref="K6:K7"/>
    <mergeCell ref="L6:L7"/>
    <mergeCell ref="M6:M7"/>
    <mergeCell ref="N6:N7"/>
    <mergeCell ref="Q5:Q7"/>
    <mergeCell ref="S5:V5"/>
    <mergeCell ref="A8:A24"/>
    <mergeCell ref="M25:W25"/>
    <mergeCell ref="S6:S7"/>
    <mergeCell ref="T6:T7"/>
    <mergeCell ref="U6:U7"/>
    <mergeCell ref="V6:V7"/>
    <mergeCell ref="H6:H7"/>
    <mergeCell ref="I6:I7"/>
    <mergeCell ref="O6:O7"/>
    <mergeCell ref="R5:R7"/>
    <mergeCell ref="W5:W7"/>
    <mergeCell ref="Z6:Z7"/>
    <mergeCell ref="C4:C7"/>
    <mergeCell ref="D4:D7"/>
    <mergeCell ref="E4:J4"/>
    <mergeCell ref="Q4:AB4"/>
    <mergeCell ref="E5:H5"/>
    <mergeCell ref="I5:J5"/>
    <mergeCell ref="K5:L5"/>
    <mergeCell ref="M5:O5"/>
    <mergeCell ref="P5:P7"/>
    <mergeCell ref="X5:AB5"/>
    <mergeCell ref="E6:E7"/>
    <mergeCell ref="F6:F7"/>
    <mergeCell ref="AA6:AA7"/>
    <mergeCell ref="G6:G7"/>
    <mergeCell ref="AB6:AB7"/>
  </mergeCells>
  <phoneticPr fontId="2"/>
  <pageMargins left="0.43307086614173229" right="0.55118110236220474" top="0.78740157480314965" bottom="0.55118110236220474" header="0.51181102362204722" footer="0.51181102362204722"/>
  <pageSetup paperSize="9" scale="42" orientation="landscape" r:id="rId1"/>
  <headerFooter alignWithMargins="0">
    <oddHeader>&amp;L</oddHeader>
    <oddFooter>&amp;L</oddFooter>
  </headerFooter>
  <rowBreaks count="1" manualBreakCount="1">
    <brk id="48" max="2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S49"/>
  <sheetViews>
    <sheetView showGridLines="0" zoomScaleNormal="100" zoomScaleSheetLayoutView="100" workbookViewId="0">
      <pane xSplit="2" ySplit="2" topLeftCell="C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ColWidth="12.5" defaultRowHeight="17.25"/>
  <cols>
    <col min="1" max="2" width="8.75" style="142" customWidth="1"/>
    <col min="3" max="3" width="8.5" style="142" bestFit="1" customWidth="1"/>
    <col min="4" max="4" width="7.75" style="142" customWidth="1"/>
    <col min="5" max="8" width="9" style="142" customWidth="1"/>
    <col min="9" max="9" width="8.875" style="142" bestFit="1" customWidth="1"/>
    <col min="10" max="10" width="7.625" style="142" customWidth="1"/>
    <col min="11" max="12" width="8.625" style="142" customWidth="1"/>
    <col min="13" max="14" width="8" style="142" customWidth="1"/>
    <col min="15" max="15" width="7.625" style="142" customWidth="1"/>
    <col min="16" max="21" width="7.25" style="142" customWidth="1"/>
    <col min="22" max="22" width="6.625" style="142" customWidth="1"/>
    <col min="23" max="23" width="9" style="142" customWidth="1"/>
    <col min="24" max="24" width="8" style="142" customWidth="1"/>
    <col min="25" max="25" width="7.25" style="142" customWidth="1"/>
    <col min="26" max="26" width="8.125" style="142" customWidth="1"/>
    <col min="27" max="28" width="7" style="142" customWidth="1"/>
    <col min="29" max="34" width="5" style="142" customWidth="1"/>
    <col min="35" max="253" width="12.5" style="142" customWidth="1"/>
    <col min="254" max="256" width="12.5" style="142"/>
    <col min="257" max="258" width="8.75" style="142" customWidth="1"/>
    <col min="259" max="259" width="8.5" style="142" bestFit="1" customWidth="1"/>
    <col min="260" max="260" width="7.25" style="142" customWidth="1"/>
    <col min="261" max="264" width="9" style="142" customWidth="1"/>
    <col min="265" max="265" width="8.875" style="142" bestFit="1" customWidth="1"/>
    <col min="266" max="266" width="6.875" style="142" bestFit="1" customWidth="1"/>
    <col min="267" max="268" width="8.625" style="142" customWidth="1"/>
    <col min="269" max="270" width="8" style="142" customWidth="1"/>
    <col min="271" max="271" width="7.625" style="142" customWidth="1"/>
    <col min="272" max="277" width="7.25" style="142" customWidth="1"/>
    <col min="278" max="278" width="6.625" style="142" customWidth="1"/>
    <col min="279" max="279" width="9" style="142" customWidth="1"/>
    <col min="280" max="280" width="8" style="142" customWidth="1"/>
    <col min="281" max="281" width="7.25" style="142" customWidth="1"/>
    <col min="282" max="282" width="8.125" style="142" customWidth="1"/>
    <col min="283" max="284" width="7" style="142" customWidth="1"/>
    <col min="285" max="290" width="5" style="142" customWidth="1"/>
    <col min="291" max="509" width="12.5" style="142" customWidth="1"/>
    <col min="510" max="512" width="12.5" style="142"/>
    <col min="513" max="514" width="8.75" style="142" customWidth="1"/>
    <col min="515" max="515" width="8.5" style="142" bestFit="1" customWidth="1"/>
    <col min="516" max="516" width="7.25" style="142" customWidth="1"/>
    <col min="517" max="520" width="9" style="142" customWidth="1"/>
    <col min="521" max="521" width="8.875" style="142" bestFit="1" customWidth="1"/>
    <col min="522" max="522" width="6.875" style="142" bestFit="1" customWidth="1"/>
    <col min="523" max="524" width="8.625" style="142" customWidth="1"/>
    <col min="525" max="526" width="8" style="142" customWidth="1"/>
    <col min="527" max="527" width="7.625" style="142" customWidth="1"/>
    <col min="528" max="533" width="7.25" style="142" customWidth="1"/>
    <col min="534" max="534" width="6.625" style="142" customWidth="1"/>
    <col min="535" max="535" width="9" style="142" customWidth="1"/>
    <col min="536" max="536" width="8" style="142" customWidth="1"/>
    <col min="537" max="537" width="7.25" style="142" customWidth="1"/>
    <col min="538" max="538" width="8.125" style="142" customWidth="1"/>
    <col min="539" max="540" width="7" style="142" customWidth="1"/>
    <col min="541" max="546" width="5" style="142" customWidth="1"/>
    <col min="547" max="765" width="12.5" style="142" customWidth="1"/>
    <col min="766" max="768" width="12.5" style="142"/>
    <col min="769" max="770" width="8.75" style="142" customWidth="1"/>
    <col min="771" max="771" width="8.5" style="142" bestFit="1" customWidth="1"/>
    <col min="772" max="772" width="7.25" style="142" customWidth="1"/>
    <col min="773" max="776" width="9" style="142" customWidth="1"/>
    <col min="777" max="777" width="8.875" style="142" bestFit="1" customWidth="1"/>
    <col min="778" max="778" width="6.875" style="142" bestFit="1" customWidth="1"/>
    <col min="779" max="780" width="8.625" style="142" customWidth="1"/>
    <col min="781" max="782" width="8" style="142" customWidth="1"/>
    <col min="783" max="783" width="7.625" style="142" customWidth="1"/>
    <col min="784" max="789" width="7.25" style="142" customWidth="1"/>
    <col min="790" max="790" width="6.625" style="142" customWidth="1"/>
    <col min="791" max="791" width="9" style="142" customWidth="1"/>
    <col min="792" max="792" width="8" style="142" customWidth="1"/>
    <col min="793" max="793" width="7.25" style="142" customWidth="1"/>
    <col min="794" max="794" width="8.125" style="142" customWidth="1"/>
    <col min="795" max="796" width="7" style="142" customWidth="1"/>
    <col min="797" max="802" width="5" style="142" customWidth="1"/>
    <col min="803" max="1021" width="12.5" style="142" customWidth="1"/>
    <col min="1022" max="1024" width="12.5" style="142"/>
    <col min="1025" max="1026" width="8.75" style="142" customWidth="1"/>
    <col min="1027" max="1027" width="8.5" style="142" bestFit="1" customWidth="1"/>
    <col min="1028" max="1028" width="7.25" style="142" customWidth="1"/>
    <col min="1029" max="1032" width="9" style="142" customWidth="1"/>
    <col min="1033" max="1033" width="8.875" style="142" bestFit="1" customWidth="1"/>
    <col min="1034" max="1034" width="6.875" style="142" bestFit="1" customWidth="1"/>
    <col min="1035" max="1036" width="8.625" style="142" customWidth="1"/>
    <col min="1037" max="1038" width="8" style="142" customWidth="1"/>
    <col min="1039" max="1039" width="7.625" style="142" customWidth="1"/>
    <col min="1040" max="1045" width="7.25" style="142" customWidth="1"/>
    <col min="1046" max="1046" width="6.625" style="142" customWidth="1"/>
    <col min="1047" max="1047" width="9" style="142" customWidth="1"/>
    <col min="1048" max="1048" width="8" style="142" customWidth="1"/>
    <col min="1049" max="1049" width="7.25" style="142" customWidth="1"/>
    <col min="1050" max="1050" width="8.125" style="142" customWidth="1"/>
    <col min="1051" max="1052" width="7" style="142" customWidth="1"/>
    <col min="1053" max="1058" width="5" style="142" customWidth="1"/>
    <col min="1059" max="1277" width="12.5" style="142" customWidth="1"/>
    <col min="1278" max="1280" width="12.5" style="142"/>
    <col min="1281" max="1282" width="8.75" style="142" customWidth="1"/>
    <col min="1283" max="1283" width="8.5" style="142" bestFit="1" customWidth="1"/>
    <col min="1284" max="1284" width="7.25" style="142" customWidth="1"/>
    <col min="1285" max="1288" width="9" style="142" customWidth="1"/>
    <col min="1289" max="1289" width="8.875" style="142" bestFit="1" customWidth="1"/>
    <col min="1290" max="1290" width="6.875" style="142" bestFit="1" customWidth="1"/>
    <col min="1291" max="1292" width="8.625" style="142" customWidth="1"/>
    <col min="1293" max="1294" width="8" style="142" customWidth="1"/>
    <col min="1295" max="1295" width="7.625" style="142" customWidth="1"/>
    <col min="1296" max="1301" width="7.25" style="142" customWidth="1"/>
    <col min="1302" max="1302" width="6.625" style="142" customWidth="1"/>
    <col min="1303" max="1303" width="9" style="142" customWidth="1"/>
    <col min="1304" max="1304" width="8" style="142" customWidth="1"/>
    <col min="1305" max="1305" width="7.25" style="142" customWidth="1"/>
    <col min="1306" max="1306" width="8.125" style="142" customWidth="1"/>
    <col min="1307" max="1308" width="7" style="142" customWidth="1"/>
    <col min="1309" max="1314" width="5" style="142" customWidth="1"/>
    <col min="1315" max="1533" width="12.5" style="142" customWidth="1"/>
    <col min="1534" max="1536" width="12.5" style="142"/>
    <col min="1537" max="1538" width="8.75" style="142" customWidth="1"/>
    <col min="1539" max="1539" width="8.5" style="142" bestFit="1" customWidth="1"/>
    <col min="1540" max="1540" width="7.25" style="142" customWidth="1"/>
    <col min="1541" max="1544" width="9" style="142" customWidth="1"/>
    <col min="1545" max="1545" width="8.875" style="142" bestFit="1" customWidth="1"/>
    <col min="1546" max="1546" width="6.875" style="142" bestFit="1" customWidth="1"/>
    <col min="1547" max="1548" width="8.625" style="142" customWidth="1"/>
    <col min="1549" max="1550" width="8" style="142" customWidth="1"/>
    <col min="1551" max="1551" width="7.625" style="142" customWidth="1"/>
    <col min="1552" max="1557" width="7.25" style="142" customWidth="1"/>
    <col min="1558" max="1558" width="6.625" style="142" customWidth="1"/>
    <col min="1559" max="1559" width="9" style="142" customWidth="1"/>
    <col min="1560" max="1560" width="8" style="142" customWidth="1"/>
    <col min="1561" max="1561" width="7.25" style="142" customWidth="1"/>
    <col min="1562" max="1562" width="8.125" style="142" customWidth="1"/>
    <col min="1563" max="1564" width="7" style="142" customWidth="1"/>
    <col min="1565" max="1570" width="5" style="142" customWidth="1"/>
    <col min="1571" max="1789" width="12.5" style="142" customWidth="1"/>
    <col min="1790" max="1792" width="12.5" style="142"/>
    <col min="1793" max="1794" width="8.75" style="142" customWidth="1"/>
    <col min="1795" max="1795" width="8.5" style="142" bestFit="1" customWidth="1"/>
    <col min="1796" max="1796" width="7.25" style="142" customWidth="1"/>
    <col min="1797" max="1800" width="9" style="142" customWidth="1"/>
    <col min="1801" max="1801" width="8.875" style="142" bestFit="1" customWidth="1"/>
    <col min="1802" max="1802" width="6.875" style="142" bestFit="1" customWidth="1"/>
    <col min="1803" max="1804" width="8.625" style="142" customWidth="1"/>
    <col min="1805" max="1806" width="8" style="142" customWidth="1"/>
    <col min="1807" max="1807" width="7.625" style="142" customWidth="1"/>
    <col min="1808" max="1813" width="7.25" style="142" customWidth="1"/>
    <col min="1814" max="1814" width="6.625" style="142" customWidth="1"/>
    <col min="1815" max="1815" width="9" style="142" customWidth="1"/>
    <col min="1816" max="1816" width="8" style="142" customWidth="1"/>
    <col min="1817" max="1817" width="7.25" style="142" customWidth="1"/>
    <col min="1818" max="1818" width="8.125" style="142" customWidth="1"/>
    <col min="1819" max="1820" width="7" style="142" customWidth="1"/>
    <col min="1821" max="1826" width="5" style="142" customWidth="1"/>
    <col min="1827" max="2045" width="12.5" style="142" customWidth="1"/>
    <col min="2046" max="2048" width="12.5" style="142"/>
    <col min="2049" max="2050" width="8.75" style="142" customWidth="1"/>
    <col min="2051" max="2051" width="8.5" style="142" bestFit="1" customWidth="1"/>
    <col min="2052" max="2052" width="7.25" style="142" customWidth="1"/>
    <col min="2053" max="2056" width="9" style="142" customWidth="1"/>
    <col min="2057" max="2057" width="8.875" style="142" bestFit="1" customWidth="1"/>
    <col min="2058" max="2058" width="6.875" style="142" bestFit="1" customWidth="1"/>
    <col min="2059" max="2060" width="8.625" style="142" customWidth="1"/>
    <col min="2061" max="2062" width="8" style="142" customWidth="1"/>
    <col min="2063" max="2063" width="7.625" style="142" customWidth="1"/>
    <col min="2064" max="2069" width="7.25" style="142" customWidth="1"/>
    <col min="2070" max="2070" width="6.625" style="142" customWidth="1"/>
    <col min="2071" max="2071" width="9" style="142" customWidth="1"/>
    <col min="2072" max="2072" width="8" style="142" customWidth="1"/>
    <col min="2073" max="2073" width="7.25" style="142" customWidth="1"/>
    <col min="2074" max="2074" width="8.125" style="142" customWidth="1"/>
    <col min="2075" max="2076" width="7" style="142" customWidth="1"/>
    <col min="2077" max="2082" width="5" style="142" customWidth="1"/>
    <col min="2083" max="2301" width="12.5" style="142" customWidth="1"/>
    <col min="2302" max="2304" width="12.5" style="142"/>
    <col min="2305" max="2306" width="8.75" style="142" customWidth="1"/>
    <col min="2307" max="2307" width="8.5" style="142" bestFit="1" customWidth="1"/>
    <col min="2308" max="2308" width="7.25" style="142" customWidth="1"/>
    <col min="2309" max="2312" width="9" style="142" customWidth="1"/>
    <col min="2313" max="2313" width="8.875" style="142" bestFit="1" customWidth="1"/>
    <col min="2314" max="2314" width="6.875" style="142" bestFit="1" customWidth="1"/>
    <col min="2315" max="2316" width="8.625" style="142" customWidth="1"/>
    <col min="2317" max="2318" width="8" style="142" customWidth="1"/>
    <col min="2319" max="2319" width="7.625" style="142" customWidth="1"/>
    <col min="2320" max="2325" width="7.25" style="142" customWidth="1"/>
    <col min="2326" max="2326" width="6.625" style="142" customWidth="1"/>
    <col min="2327" max="2327" width="9" style="142" customWidth="1"/>
    <col min="2328" max="2328" width="8" style="142" customWidth="1"/>
    <col min="2329" max="2329" width="7.25" style="142" customWidth="1"/>
    <col min="2330" max="2330" width="8.125" style="142" customWidth="1"/>
    <col min="2331" max="2332" width="7" style="142" customWidth="1"/>
    <col min="2333" max="2338" width="5" style="142" customWidth="1"/>
    <col min="2339" max="2557" width="12.5" style="142" customWidth="1"/>
    <col min="2558" max="2560" width="12.5" style="142"/>
    <col min="2561" max="2562" width="8.75" style="142" customWidth="1"/>
    <col min="2563" max="2563" width="8.5" style="142" bestFit="1" customWidth="1"/>
    <col min="2564" max="2564" width="7.25" style="142" customWidth="1"/>
    <col min="2565" max="2568" width="9" style="142" customWidth="1"/>
    <col min="2569" max="2569" width="8.875" style="142" bestFit="1" customWidth="1"/>
    <col min="2570" max="2570" width="6.875" style="142" bestFit="1" customWidth="1"/>
    <col min="2571" max="2572" width="8.625" style="142" customWidth="1"/>
    <col min="2573" max="2574" width="8" style="142" customWidth="1"/>
    <col min="2575" max="2575" width="7.625" style="142" customWidth="1"/>
    <col min="2576" max="2581" width="7.25" style="142" customWidth="1"/>
    <col min="2582" max="2582" width="6.625" style="142" customWidth="1"/>
    <col min="2583" max="2583" width="9" style="142" customWidth="1"/>
    <col min="2584" max="2584" width="8" style="142" customWidth="1"/>
    <col min="2585" max="2585" width="7.25" style="142" customWidth="1"/>
    <col min="2586" max="2586" width="8.125" style="142" customWidth="1"/>
    <col min="2587" max="2588" width="7" style="142" customWidth="1"/>
    <col min="2589" max="2594" width="5" style="142" customWidth="1"/>
    <col min="2595" max="2813" width="12.5" style="142" customWidth="1"/>
    <col min="2814" max="2816" width="12.5" style="142"/>
    <col min="2817" max="2818" width="8.75" style="142" customWidth="1"/>
    <col min="2819" max="2819" width="8.5" style="142" bestFit="1" customWidth="1"/>
    <col min="2820" max="2820" width="7.25" style="142" customWidth="1"/>
    <col min="2821" max="2824" width="9" style="142" customWidth="1"/>
    <col min="2825" max="2825" width="8.875" style="142" bestFit="1" customWidth="1"/>
    <col min="2826" max="2826" width="6.875" style="142" bestFit="1" customWidth="1"/>
    <col min="2827" max="2828" width="8.625" style="142" customWidth="1"/>
    <col min="2829" max="2830" width="8" style="142" customWidth="1"/>
    <col min="2831" max="2831" width="7.625" style="142" customWidth="1"/>
    <col min="2832" max="2837" width="7.25" style="142" customWidth="1"/>
    <col min="2838" max="2838" width="6.625" style="142" customWidth="1"/>
    <col min="2839" max="2839" width="9" style="142" customWidth="1"/>
    <col min="2840" max="2840" width="8" style="142" customWidth="1"/>
    <col min="2841" max="2841" width="7.25" style="142" customWidth="1"/>
    <col min="2842" max="2842" width="8.125" style="142" customWidth="1"/>
    <col min="2843" max="2844" width="7" style="142" customWidth="1"/>
    <col min="2845" max="2850" width="5" style="142" customWidth="1"/>
    <col min="2851" max="3069" width="12.5" style="142" customWidth="1"/>
    <col min="3070" max="3072" width="12.5" style="142"/>
    <col min="3073" max="3074" width="8.75" style="142" customWidth="1"/>
    <col min="3075" max="3075" width="8.5" style="142" bestFit="1" customWidth="1"/>
    <col min="3076" max="3076" width="7.25" style="142" customWidth="1"/>
    <col min="3077" max="3080" width="9" style="142" customWidth="1"/>
    <col min="3081" max="3081" width="8.875" style="142" bestFit="1" customWidth="1"/>
    <col min="3082" max="3082" width="6.875" style="142" bestFit="1" customWidth="1"/>
    <col min="3083" max="3084" width="8.625" style="142" customWidth="1"/>
    <col min="3085" max="3086" width="8" style="142" customWidth="1"/>
    <col min="3087" max="3087" width="7.625" style="142" customWidth="1"/>
    <col min="3088" max="3093" width="7.25" style="142" customWidth="1"/>
    <col min="3094" max="3094" width="6.625" style="142" customWidth="1"/>
    <col min="3095" max="3095" width="9" style="142" customWidth="1"/>
    <col min="3096" max="3096" width="8" style="142" customWidth="1"/>
    <col min="3097" max="3097" width="7.25" style="142" customWidth="1"/>
    <col min="3098" max="3098" width="8.125" style="142" customWidth="1"/>
    <col min="3099" max="3100" width="7" style="142" customWidth="1"/>
    <col min="3101" max="3106" width="5" style="142" customWidth="1"/>
    <col min="3107" max="3325" width="12.5" style="142" customWidth="1"/>
    <col min="3326" max="3328" width="12.5" style="142"/>
    <col min="3329" max="3330" width="8.75" style="142" customWidth="1"/>
    <col min="3331" max="3331" width="8.5" style="142" bestFit="1" customWidth="1"/>
    <col min="3332" max="3332" width="7.25" style="142" customWidth="1"/>
    <col min="3333" max="3336" width="9" style="142" customWidth="1"/>
    <col min="3337" max="3337" width="8.875" style="142" bestFit="1" customWidth="1"/>
    <col min="3338" max="3338" width="6.875" style="142" bestFit="1" customWidth="1"/>
    <col min="3339" max="3340" width="8.625" style="142" customWidth="1"/>
    <col min="3341" max="3342" width="8" style="142" customWidth="1"/>
    <col min="3343" max="3343" width="7.625" style="142" customWidth="1"/>
    <col min="3344" max="3349" width="7.25" style="142" customWidth="1"/>
    <col min="3350" max="3350" width="6.625" style="142" customWidth="1"/>
    <col min="3351" max="3351" width="9" style="142" customWidth="1"/>
    <col min="3352" max="3352" width="8" style="142" customWidth="1"/>
    <col min="3353" max="3353" width="7.25" style="142" customWidth="1"/>
    <col min="3354" max="3354" width="8.125" style="142" customWidth="1"/>
    <col min="3355" max="3356" width="7" style="142" customWidth="1"/>
    <col min="3357" max="3362" width="5" style="142" customWidth="1"/>
    <col min="3363" max="3581" width="12.5" style="142" customWidth="1"/>
    <col min="3582" max="3584" width="12.5" style="142"/>
    <col min="3585" max="3586" width="8.75" style="142" customWidth="1"/>
    <col min="3587" max="3587" width="8.5" style="142" bestFit="1" customWidth="1"/>
    <col min="3588" max="3588" width="7.25" style="142" customWidth="1"/>
    <col min="3589" max="3592" width="9" style="142" customWidth="1"/>
    <col min="3593" max="3593" width="8.875" style="142" bestFit="1" customWidth="1"/>
    <col min="3594" max="3594" width="6.875" style="142" bestFit="1" customWidth="1"/>
    <col min="3595" max="3596" width="8.625" style="142" customWidth="1"/>
    <col min="3597" max="3598" width="8" style="142" customWidth="1"/>
    <col min="3599" max="3599" width="7.625" style="142" customWidth="1"/>
    <col min="3600" max="3605" width="7.25" style="142" customWidth="1"/>
    <col min="3606" max="3606" width="6.625" style="142" customWidth="1"/>
    <col min="3607" max="3607" width="9" style="142" customWidth="1"/>
    <col min="3608" max="3608" width="8" style="142" customWidth="1"/>
    <col min="3609" max="3609" width="7.25" style="142" customWidth="1"/>
    <col min="3610" max="3610" width="8.125" style="142" customWidth="1"/>
    <col min="3611" max="3612" width="7" style="142" customWidth="1"/>
    <col min="3613" max="3618" width="5" style="142" customWidth="1"/>
    <col min="3619" max="3837" width="12.5" style="142" customWidth="1"/>
    <col min="3838" max="3840" width="12.5" style="142"/>
    <col min="3841" max="3842" width="8.75" style="142" customWidth="1"/>
    <col min="3843" max="3843" width="8.5" style="142" bestFit="1" customWidth="1"/>
    <col min="3844" max="3844" width="7.25" style="142" customWidth="1"/>
    <col min="3845" max="3848" width="9" style="142" customWidth="1"/>
    <col min="3849" max="3849" width="8.875" style="142" bestFit="1" customWidth="1"/>
    <col min="3850" max="3850" width="6.875" style="142" bestFit="1" customWidth="1"/>
    <col min="3851" max="3852" width="8.625" style="142" customWidth="1"/>
    <col min="3853" max="3854" width="8" style="142" customWidth="1"/>
    <col min="3855" max="3855" width="7.625" style="142" customWidth="1"/>
    <col min="3856" max="3861" width="7.25" style="142" customWidth="1"/>
    <col min="3862" max="3862" width="6.625" style="142" customWidth="1"/>
    <col min="3863" max="3863" width="9" style="142" customWidth="1"/>
    <col min="3864" max="3864" width="8" style="142" customWidth="1"/>
    <col min="3865" max="3865" width="7.25" style="142" customWidth="1"/>
    <col min="3866" max="3866" width="8.125" style="142" customWidth="1"/>
    <col min="3867" max="3868" width="7" style="142" customWidth="1"/>
    <col min="3869" max="3874" width="5" style="142" customWidth="1"/>
    <col min="3875" max="4093" width="12.5" style="142" customWidth="1"/>
    <col min="4094" max="4096" width="12.5" style="142"/>
    <col min="4097" max="4098" width="8.75" style="142" customWidth="1"/>
    <col min="4099" max="4099" width="8.5" style="142" bestFit="1" customWidth="1"/>
    <col min="4100" max="4100" width="7.25" style="142" customWidth="1"/>
    <col min="4101" max="4104" width="9" style="142" customWidth="1"/>
    <col min="4105" max="4105" width="8.875" style="142" bestFit="1" customWidth="1"/>
    <col min="4106" max="4106" width="6.875" style="142" bestFit="1" customWidth="1"/>
    <col min="4107" max="4108" width="8.625" style="142" customWidth="1"/>
    <col min="4109" max="4110" width="8" style="142" customWidth="1"/>
    <col min="4111" max="4111" width="7.625" style="142" customWidth="1"/>
    <col min="4112" max="4117" width="7.25" style="142" customWidth="1"/>
    <col min="4118" max="4118" width="6.625" style="142" customWidth="1"/>
    <col min="4119" max="4119" width="9" style="142" customWidth="1"/>
    <col min="4120" max="4120" width="8" style="142" customWidth="1"/>
    <col min="4121" max="4121" width="7.25" style="142" customWidth="1"/>
    <col min="4122" max="4122" width="8.125" style="142" customWidth="1"/>
    <col min="4123" max="4124" width="7" style="142" customWidth="1"/>
    <col min="4125" max="4130" width="5" style="142" customWidth="1"/>
    <col min="4131" max="4349" width="12.5" style="142" customWidth="1"/>
    <col min="4350" max="4352" width="12.5" style="142"/>
    <col min="4353" max="4354" width="8.75" style="142" customWidth="1"/>
    <col min="4355" max="4355" width="8.5" style="142" bestFit="1" customWidth="1"/>
    <col min="4356" max="4356" width="7.25" style="142" customWidth="1"/>
    <col min="4357" max="4360" width="9" style="142" customWidth="1"/>
    <col min="4361" max="4361" width="8.875" style="142" bestFit="1" customWidth="1"/>
    <col min="4362" max="4362" width="6.875" style="142" bestFit="1" customWidth="1"/>
    <col min="4363" max="4364" width="8.625" style="142" customWidth="1"/>
    <col min="4365" max="4366" width="8" style="142" customWidth="1"/>
    <col min="4367" max="4367" width="7.625" style="142" customWidth="1"/>
    <col min="4368" max="4373" width="7.25" style="142" customWidth="1"/>
    <col min="4374" max="4374" width="6.625" style="142" customWidth="1"/>
    <col min="4375" max="4375" width="9" style="142" customWidth="1"/>
    <col min="4376" max="4376" width="8" style="142" customWidth="1"/>
    <col min="4377" max="4377" width="7.25" style="142" customWidth="1"/>
    <col min="4378" max="4378" width="8.125" style="142" customWidth="1"/>
    <col min="4379" max="4380" width="7" style="142" customWidth="1"/>
    <col min="4381" max="4386" width="5" style="142" customWidth="1"/>
    <col min="4387" max="4605" width="12.5" style="142" customWidth="1"/>
    <col min="4606" max="4608" width="12.5" style="142"/>
    <col min="4609" max="4610" width="8.75" style="142" customWidth="1"/>
    <col min="4611" max="4611" width="8.5" style="142" bestFit="1" customWidth="1"/>
    <col min="4612" max="4612" width="7.25" style="142" customWidth="1"/>
    <col min="4613" max="4616" width="9" style="142" customWidth="1"/>
    <col min="4617" max="4617" width="8.875" style="142" bestFit="1" customWidth="1"/>
    <col min="4618" max="4618" width="6.875" style="142" bestFit="1" customWidth="1"/>
    <col min="4619" max="4620" width="8.625" style="142" customWidth="1"/>
    <col min="4621" max="4622" width="8" style="142" customWidth="1"/>
    <col min="4623" max="4623" width="7.625" style="142" customWidth="1"/>
    <col min="4624" max="4629" width="7.25" style="142" customWidth="1"/>
    <col min="4630" max="4630" width="6.625" style="142" customWidth="1"/>
    <col min="4631" max="4631" width="9" style="142" customWidth="1"/>
    <col min="4632" max="4632" width="8" style="142" customWidth="1"/>
    <col min="4633" max="4633" width="7.25" style="142" customWidth="1"/>
    <col min="4634" max="4634" width="8.125" style="142" customWidth="1"/>
    <col min="4635" max="4636" width="7" style="142" customWidth="1"/>
    <col min="4637" max="4642" width="5" style="142" customWidth="1"/>
    <col min="4643" max="4861" width="12.5" style="142" customWidth="1"/>
    <col min="4862" max="4864" width="12.5" style="142"/>
    <col min="4865" max="4866" width="8.75" style="142" customWidth="1"/>
    <col min="4867" max="4867" width="8.5" style="142" bestFit="1" customWidth="1"/>
    <col min="4868" max="4868" width="7.25" style="142" customWidth="1"/>
    <col min="4869" max="4872" width="9" style="142" customWidth="1"/>
    <col min="4873" max="4873" width="8.875" style="142" bestFit="1" customWidth="1"/>
    <col min="4874" max="4874" width="6.875" style="142" bestFit="1" customWidth="1"/>
    <col min="4875" max="4876" width="8.625" style="142" customWidth="1"/>
    <col min="4877" max="4878" width="8" style="142" customWidth="1"/>
    <col min="4879" max="4879" width="7.625" style="142" customWidth="1"/>
    <col min="4880" max="4885" width="7.25" style="142" customWidth="1"/>
    <col min="4886" max="4886" width="6.625" style="142" customWidth="1"/>
    <col min="4887" max="4887" width="9" style="142" customWidth="1"/>
    <col min="4888" max="4888" width="8" style="142" customWidth="1"/>
    <col min="4889" max="4889" width="7.25" style="142" customWidth="1"/>
    <col min="4890" max="4890" width="8.125" style="142" customWidth="1"/>
    <col min="4891" max="4892" width="7" style="142" customWidth="1"/>
    <col min="4893" max="4898" width="5" style="142" customWidth="1"/>
    <col min="4899" max="5117" width="12.5" style="142" customWidth="1"/>
    <col min="5118" max="5120" width="12.5" style="142"/>
    <col min="5121" max="5122" width="8.75" style="142" customWidth="1"/>
    <col min="5123" max="5123" width="8.5" style="142" bestFit="1" customWidth="1"/>
    <col min="5124" max="5124" width="7.25" style="142" customWidth="1"/>
    <col min="5125" max="5128" width="9" style="142" customWidth="1"/>
    <col min="5129" max="5129" width="8.875" style="142" bestFit="1" customWidth="1"/>
    <col min="5130" max="5130" width="6.875" style="142" bestFit="1" customWidth="1"/>
    <col min="5131" max="5132" width="8.625" style="142" customWidth="1"/>
    <col min="5133" max="5134" width="8" style="142" customWidth="1"/>
    <col min="5135" max="5135" width="7.625" style="142" customWidth="1"/>
    <col min="5136" max="5141" width="7.25" style="142" customWidth="1"/>
    <col min="5142" max="5142" width="6.625" style="142" customWidth="1"/>
    <col min="5143" max="5143" width="9" style="142" customWidth="1"/>
    <col min="5144" max="5144" width="8" style="142" customWidth="1"/>
    <col min="5145" max="5145" width="7.25" style="142" customWidth="1"/>
    <col min="5146" max="5146" width="8.125" style="142" customWidth="1"/>
    <col min="5147" max="5148" width="7" style="142" customWidth="1"/>
    <col min="5149" max="5154" width="5" style="142" customWidth="1"/>
    <col min="5155" max="5373" width="12.5" style="142" customWidth="1"/>
    <col min="5374" max="5376" width="12.5" style="142"/>
    <col min="5377" max="5378" width="8.75" style="142" customWidth="1"/>
    <col min="5379" max="5379" width="8.5" style="142" bestFit="1" customWidth="1"/>
    <col min="5380" max="5380" width="7.25" style="142" customWidth="1"/>
    <col min="5381" max="5384" width="9" style="142" customWidth="1"/>
    <col min="5385" max="5385" width="8.875" style="142" bestFit="1" customWidth="1"/>
    <col min="5386" max="5386" width="6.875" style="142" bestFit="1" customWidth="1"/>
    <col min="5387" max="5388" width="8.625" style="142" customWidth="1"/>
    <col min="5389" max="5390" width="8" style="142" customWidth="1"/>
    <col min="5391" max="5391" width="7.625" style="142" customWidth="1"/>
    <col min="5392" max="5397" width="7.25" style="142" customWidth="1"/>
    <col min="5398" max="5398" width="6.625" style="142" customWidth="1"/>
    <col min="5399" max="5399" width="9" style="142" customWidth="1"/>
    <col min="5400" max="5400" width="8" style="142" customWidth="1"/>
    <col min="5401" max="5401" width="7.25" style="142" customWidth="1"/>
    <col min="5402" max="5402" width="8.125" style="142" customWidth="1"/>
    <col min="5403" max="5404" width="7" style="142" customWidth="1"/>
    <col min="5405" max="5410" width="5" style="142" customWidth="1"/>
    <col min="5411" max="5629" width="12.5" style="142" customWidth="1"/>
    <col min="5630" max="5632" width="12.5" style="142"/>
    <col min="5633" max="5634" width="8.75" style="142" customWidth="1"/>
    <col min="5635" max="5635" width="8.5" style="142" bestFit="1" customWidth="1"/>
    <col min="5636" max="5636" width="7.25" style="142" customWidth="1"/>
    <col min="5637" max="5640" width="9" style="142" customWidth="1"/>
    <col min="5641" max="5641" width="8.875" style="142" bestFit="1" customWidth="1"/>
    <col min="5642" max="5642" width="6.875" style="142" bestFit="1" customWidth="1"/>
    <col min="5643" max="5644" width="8.625" style="142" customWidth="1"/>
    <col min="5645" max="5646" width="8" style="142" customWidth="1"/>
    <col min="5647" max="5647" width="7.625" style="142" customWidth="1"/>
    <col min="5648" max="5653" width="7.25" style="142" customWidth="1"/>
    <col min="5654" max="5654" width="6.625" style="142" customWidth="1"/>
    <col min="5655" max="5655" width="9" style="142" customWidth="1"/>
    <col min="5656" max="5656" width="8" style="142" customWidth="1"/>
    <col min="5657" max="5657" width="7.25" style="142" customWidth="1"/>
    <col min="5658" max="5658" width="8.125" style="142" customWidth="1"/>
    <col min="5659" max="5660" width="7" style="142" customWidth="1"/>
    <col min="5661" max="5666" width="5" style="142" customWidth="1"/>
    <col min="5667" max="5885" width="12.5" style="142" customWidth="1"/>
    <col min="5886" max="5888" width="12.5" style="142"/>
    <col min="5889" max="5890" width="8.75" style="142" customWidth="1"/>
    <col min="5891" max="5891" width="8.5" style="142" bestFit="1" customWidth="1"/>
    <col min="5892" max="5892" width="7.25" style="142" customWidth="1"/>
    <col min="5893" max="5896" width="9" style="142" customWidth="1"/>
    <col min="5897" max="5897" width="8.875" style="142" bestFit="1" customWidth="1"/>
    <col min="5898" max="5898" width="6.875" style="142" bestFit="1" customWidth="1"/>
    <col min="5899" max="5900" width="8.625" style="142" customWidth="1"/>
    <col min="5901" max="5902" width="8" style="142" customWidth="1"/>
    <col min="5903" max="5903" width="7.625" style="142" customWidth="1"/>
    <col min="5904" max="5909" width="7.25" style="142" customWidth="1"/>
    <col min="5910" max="5910" width="6.625" style="142" customWidth="1"/>
    <col min="5911" max="5911" width="9" style="142" customWidth="1"/>
    <col min="5912" max="5912" width="8" style="142" customWidth="1"/>
    <col min="5913" max="5913" width="7.25" style="142" customWidth="1"/>
    <col min="5914" max="5914" width="8.125" style="142" customWidth="1"/>
    <col min="5915" max="5916" width="7" style="142" customWidth="1"/>
    <col min="5917" max="5922" width="5" style="142" customWidth="1"/>
    <col min="5923" max="6141" width="12.5" style="142" customWidth="1"/>
    <col min="6142" max="6144" width="12.5" style="142"/>
    <col min="6145" max="6146" width="8.75" style="142" customWidth="1"/>
    <col min="6147" max="6147" width="8.5" style="142" bestFit="1" customWidth="1"/>
    <col min="6148" max="6148" width="7.25" style="142" customWidth="1"/>
    <col min="6149" max="6152" width="9" style="142" customWidth="1"/>
    <col min="6153" max="6153" width="8.875" style="142" bestFit="1" customWidth="1"/>
    <col min="6154" max="6154" width="6.875" style="142" bestFit="1" customWidth="1"/>
    <col min="6155" max="6156" width="8.625" style="142" customWidth="1"/>
    <col min="6157" max="6158" width="8" style="142" customWidth="1"/>
    <col min="6159" max="6159" width="7.625" style="142" customWidth="1"/>
    <col min="6160" max="6165" width="7.25" style="142" customWidth="1"/>
    <col min="6166" max="6166" width="6.625" style="142" customWidth="1"/>
    <col min="6167" max="6167" width="9" style="142" customWidth="1"/>
    <col min="6168" max="6168" width="8" style="142" customWidth="1"/>
    <col min="6169" max="6169" width="7.25" style="142" customWidth="1"/>
    <col min="6170" max="6170" width="8.125" style="142" customWidth="1"/>
    <col min="6171" max="6172" width="7" style="142" customWidth="1"/>
    <col min="6173" max="6178" width="5" style="142" customWidth="1"/>
    <col min="6179" max="6397" width="12.5" style="142" customWidth="1"/>
    <col min="6398" max="6400" width="12.5" style="142"/>
    <col min="6401" max="6402" width="8.75" style="142" customWidth="1"/>
    <col min="6403" max="6403" width="8.5" style="142" bestFit="1" customWidth="1"/>
    <col min="6404" max="6404" width="7.25" style="142" customWidth="1"/>
    <col min="6405" max="6408" width="9" style="142" customWidth="1"/>
    <col min="6409" max="6409" width="8.875" style="142" bestFit="1" customWidth="1"/>
    <col min="6410" max="6410" width="6.875" style="142" bestFit="1" customWidth="1"/>
    <col min="6411" max="6412" width="8.625" style="142" customWidth="1"/>
    <col min="6413" max="6414" width="8" style="142" customWidth="1"/>
    <col min="6415" max="6415" width="7.625" style="142" customWidth="1"/>
    <col min="6416" max="6421" width="7.25" style="142" customWidth="1"/>
    <col min="6422" max="6422" width="6.625" style="142" customWidth="1"/>
    <col min="6423" max="6423" width="9" style="142" customWidth="1"/>
    <col min="6424" max="6424" width="8" style="142" customWidth="1"/>
    <col min="6425" max="6425" width="7.25" style="142" customWidth="1"/>
    <col min="6426" max="6426" width="8.125" style="142" customWidth="1"/>
    <col min="6427" max="6428" width="7" style="142" customWidth="1"/>
    <col min="6429" max="6434" width="5" style="142" customWidth="1"/>
    <col min="6435" max="6653" width="12.5" style="142" customWidth="1"/>
    <col min="6654" max="6656" width="12.5" style="142"/>
    <col min="6657" max="6658" width="8.75" style="142" customWidth="1"/>
    <col min="6659" max="6659" width="8.5" style="142" bestFit="1" customWidth="1"/>
    <col min="6660" max="6660" width="7.25" style="142" customWidth="1"/>
    <col min="6661" max="6664" width="9" style="142" customWidth="1"/>
    <col min="6665" max="6665" width="8.875" style="142" bestFit="1" customWidth="1"/>
    <col min="6666" max="6666" width="6.875" style="142" bestFit="1" customWidth="1"/>
    <col min="6667" max="6668" width="8.625" style="142" customWidth="1"/>
    <col min="6669" max="6670" width="8" style="142" customWidth="1"/>
    <col min="6671" max="6671" width="7.625" style="142" customWidth="1"/>
    <col min="6672" max="6677" width="7.25" style="142" customWidth="1"/>
    <col min="6678" max="6678" width="6.625" style="142" customWidth="1"/>
    <col min="6679" max="6679" width="9" style="142" customWidth="1"/>
    <col min="6680" max="6680" width="8" style="142" customWidth="1"/>
    <col min="6681" max="6681" width="7.25" style="142" customWidth="1"/>
    <col min="6682" max="6682" width="8.125" style="142" customWidth="1"/>
    <col min="6683" max="6684" width="7" style="142" customWidth="1"/>
    <col min="6685" max="6690" width="5" style="142" customWidth="1"/>
    <col min="6691" max="6909" width="12.5" style="142" customWidth="1"/>
    <col min="6910" max="6912" width="12.5" style="142"/>
    <col min="6913" max="6914" width="8.75" style="142" customWidth="1"/>
    <col min="6915" max="6915" width="8.5" style="142" bestFit="1" customWidth="1"/>
    <col min="6916" max="6916" width="7.25" style="142" customWidth="1"/>
    <col min="6917" max="6920" width="9" style="142" customWidth="1"/>
    <col min="6921" max="6921" width="8.875" style="142" bestFit="1" customWidth="1"/>
    <col min="6922" max="6922" width="6.875" style="142" bestFit="1" customWidth="1"/>
    <col min="6923" max="6924" width="8.625" style="142" customWidth="1"/>
    <col min="6925" max="6926" width="8" style="142" customWidth="1"/>
    <col min="6927" max="6927" width="7.625" style="142" customWidth="1"/>
    <col min="6928" max="6933" width="7.25" style="142" customWidth="1"/>
    <col min="6934" max="6934" width="6.625" style="142" customWidth="1"/>
    <col min="6935" max="6935" width="9" style="142" customWidth="1"/>
    <col min="6936" max="6936" width="8" style="142" customWidth="1"/>
    <col min="6937" max="6937" width="7.25" style="142" customWidth="1"/>
    <col min="6938" max="6938" width="8.125" style="142" customWidth="1"/>
    <col min="6939" max="6940" width="7" style="142" customWidth="1"/>
    <col min="6941" max="6946" width="5" style="142" customWidth="1"/>
    <col min="6947" max="7165" width="12.5" style="142" customWidth="1"/>
    <col min="7166" max="7168" width="12.5" style="142"/>
    <col min="7169" max="7170" width="8.75" style="142" customWidth="1"/>
    <col min="7171" max="7171" width="8.5" style="142" bestFit="1" customWidth="1"/>
    <col min="7172" max="7172" width="7.25" style="142" customWidth="1"/>
    <col min="7173" max="7176" width="9" style="142" customWidth="1"/>
    <col min="7177" max="7177" width="8.875" style="142" bestFit="1" customWidth="1"/>
    <col min="7178" max="7178" width="6.875" style="142" bestFit="1" customWidth="1"/>
    <col min="7179" max="7180" width="8.625" style="142" customWidth="1"/>
    <col min="7181" max="7182" width="8" style="142" customWidth="1"/>
    <col min="7183" max="7183" width="7.625" style="142" customWidth="1"/>
    <col min="7184" max="7189" width="7.25" style="142" customWidth="1"/>
    <col min="7190" max="7190" width="6.625" style="142" customWidth="1"/>
    <col min="7191" max="7191" width="9" style="142" customWidth="1"/>
    <col min="7192" max="7192" width="8" style="142" customWidth="1"/>
    <col min="7193" max="7193" width="7.25" style="142" customWidth="1"/>
    <col min="7194" max="7194" width="8.125" style="142" customWidth="1"/>
    <col min="7195" max="7196" width="7" style="142" customWidth="1"/>
    <col min="7197" max="7202" width="5" style="142" customWidth="1"/>
    <col min="7203" max="7421" width="12.5" style="142" customWidth="1"/>
    <col min="7422" max="7424" width="12.5" style="142"/>
    <col min="7425" max="7426" width="8.75" style="142" customWidth="1"/>
    <col min="7427" max="7427" width="8.5" style="142" bestFit="1" customWidth="1"/>
    <col min="7428" max="7428" width="7.25" style="142" customWidth="1"/>
    <col min="7429" max="7432" width="9" style="142" customWidth="1"/>
    <col min="7433" max="7433" width="8.875" style="142" bestFit="1" customWidth="1"/>
    <col min="7434" max="7434" width="6.875" style="142" bestFit="1" customWidth="1"/>
    <col min="7435" max="7436" width="8.625" style="142" customWidth="1"/>
    <col min="7437" max="7438" width="8" style="142" customWidth="1"/>
    <col min="7439" max="7439" width="7.625" style="142" customWidth="1"/>
    <col min="7440" max="7445" width="7.25" style="142" customWidth="1"/>
    <col min="7446" max="7446" width="6.625" style="142" customWidth="1"/>
    <col min="7447" max="7447" width="9" style="142" customWidth="1"/>
    <col min="7448" max="7448" width="8" style="142" customWidth="1"/>
    <col min="7449" max="7449" width="7.25" style="142" customWidth="1"/>
    <col min="7450" max="7450" width="8.125" style="142" customWidth="1"/>
    <col min="7451" max="7452" width="7" style="142" customWidth="1"/>
    <col min="7453" max="7458" width="5" style="142" customWidth="1"/>
    <col min="7459" max="7677" width="12.5" style="142" customWidth="1"/>
    <col min="7678" max="7680" width="12.5" style="142"/>
    <col min="7681" max="7682" width="8.75" style="142" customWidth="1"/>
    <col min="7683" max="7683" width="8.5" style="142" bestFit="1" customWidth="1"/>
    <col min="7684" max="7684" width="7.25" style="142" customWidth="1"/>
    <col min="7685" max="7688" width="9" style="142" customWidth="1"/>
    <col min="7689" max="7689" width="8.875" style="142" bestFit="1" customWidth="1"/>
    <col min="7690" max="7690" width="6.875" style="142" bestFit="1" customWidth="1"/>
    <col min="7691" max="7692" width="8.625" style="142" customWidth="1"/>
    <col min="7693" max="7694" width="8" style="142" customWidth="1"/>
    <col min="7695" max="7695" width="7.625" style="142" customWidth="1"/>
    <col min="7696" max="7701" width="7.25" style="142" customWidth="1"/>
    <col min="7702" max="7702" width="6.625" style="142" customWidth="1"/>
    <col min="7703" max="7703" width="9" style="142" customWidth="1"/>
    <col min="7704" max="7704" width="8" style="142" customWidth="1"/>
    <col min="7705" max="7705" width="7.25" style="142" customWidth="1"/>
    <col min="7706" max="7706" width="8.125" style="142" customWidth="1"/>
    <col min="7707" max="7708" width="7" style="142" customWidth="1"/>
    <col min="7709" max="7714" width="5" style="142" customWidth="1"/>
    <col min="7715" max="7933" width="12.5" style="142" customWidth="1"/>
    <col min="7934" max="7936" width="12.5" style="142"/>
    <col min="7937" max="7938" width="8.75" style="142" customWidth="1"/>
    <col min="7939" max="7939" width="8.5" style="142" bestFit="1" customWidth="1"/>
    <col min="7940" max="7940" width="7.25" style="142" customWidth="1"/>
    <col min="7941" max="7944" width="9" style="142" customWidth="1"/>
    <col min="7945" max="7945" width="8.875" style="142" bestFit="1" customWidth="1"/>
    <col min="7946" max="7946" width="6.875" style="142" bestFit="1" customWidth="1"/>
    <col min="7947" max="7948" width="8.625" style="142" customWidth="1"/>
    <col min="7949" max="7950" width="8" style="142" customWidth="1"/>
    <col min="7951" max="7951" width="7.625" style="142" customWidth="1"/>
    <col min="7952" max="7957" width="7.25" style="142" customWidth="1"/>
    <col min="7958" max="7958" width="6.625" style="142" customWidth="1"/>
    <col min="7959" max="7959" width="9" style="142" customWidth="1"/>
    <col min="7960" max="7960" width="8" style="142" customWidth="1"/>
    <col min="7961" max="7961" width="7.25" style="142" customWidth="1"/>
    <col min="7962" max="7962" width="8.125" style="142" customWidth="1"/>
    <col min="7963" max="7964" width="7" style="142" customWidth="1"/>
    <col min="7965" max="7970" width="5" style="142" customWidth="1"/>
    <col min="7971" max="8189" width="12.5" style="142" customWidth="1"/>
    <col min="8190" max="8192" width="12.5" style="142"/>
    <col min="8193" max="8194" width="8.75" style="142" customWidth="1"/>
    <col min="8195" max="8195" width="8.5" style="142" bestFit="1" customWidth="1"/>
    <col min="8196" max="8196" width="7.25" style="142" customWidth="1"/>
    <col min="8197" max="8200" width="9" style="142" customWidth="1"/>
    <col min="8201" max="8201" width="8.875" style="142" bestFit="1" customWidth="1"/>
    <col min="8202" max="8202" width="6.875" style="142" bestFit="1" customWidth="1"/>
    <col min="8203" max="8204" width="8.625" style="142" customWidth="1"/>
    <col min="8205" max="8206" width="8" style="142" customWidth="1"/>
    <col min="8207" max="8207" width="7.625" style="142" customWidth="1"/>
    <col min="8208" max="8213" width="7.25" style="142" customWidth="1"/>
    <col min="8214" max="8214" width="6.625" style="142" customWidth="1"/>
    <col min="8215" max="8215" width="9" style="142" customWidth="1"/>
    <col min="8216" max="8216" width="8" style="142" customWidth="1"/>
    <col min="8217" max="8217" width="7.25" style="142" customWidth="1"/>
    <col min="8218" max="8218" width="8.125" style="142" customWidth="1"/>
    <col min="8219" max="8220" width="7" style="142" customWidth="1"/>
    <col min="8221" max="8226" width="5" style="142" customWidth="1"/>
    <col min="8227" max="8445" width="12.5" style="142" customWidth="1"/>
    <col min="8446" max="8448" width="12.5" style="142"/>
    <col min="8449" max="8450" width="8.75" style="142" customWidth="1"/>
    <col min="8451" max="8451" width="8.5" style="142" bestFit="1" customWidth="1"/>
    <col min="8452" max="8452" width="7.25" style="142" customWidth="1"/>
    <col min="8453" max="8456" width="9" style="142" customWidth="1"/>
    <col min="8457" max="8457" width="8.875" style="142" bestFit="1" customWidth="1"/>
    <col min="8458" max="8458" width="6.875" style="142" bestFit="1" customWidth="1"/>
    <col min="8459" max="8460" width="8.625" style="142" customWidth="1"/>
    <col min="8461" max="8462" width="8" style="142" customWidth="1"/>
    <col min="8463" max="8463" width="7.625" style="142" customWidth="1"/>
    <col min="8464" max="8469" width="7.25" style="142" customWidth="1"/>
    <col min="8470" max="8470" width="6.625" style="142" customWidth="1"/>
    <col min="8471" max="8471" width="9" style="142" customWidth="1"/>
    <col min="8472" max="8472" width="8" style="142" customWidth="1"/>
    <col min="8473" max="8473" width="7.25" style="142" customWidth="1"/>
    <col min="8474" max="8474" width="8.125" style="142" customWidth="1"/>
    <col min="8475" max="8476" width="7" style="142" customWidth="1"/>
    <col min="8477" max="8482" width="5" style="142" customWidth="1"/>
    <col min="8483" max="8701" width="12.5" style="142" customWidth="1"/>
    <col min="8702" max="8704" width="12.5" style="142"/>
    <col min="8705" max="8706" width="8.75" style="142" customWidth="1"/>
    <col min="8707" max="8707" width="8.5" style="142" bestFit="1" customWidth="1"/>
    <col min="8708" max="8708" width="7.25" style="142" customWidth="1"/>
    <col min="8709" max="8712" width="9" style="142" customWidth="1"/>
    <col min="8713" max="8713" width="8.875" style="142" bestFit="1" customWidth="1"/>
    <col min="8714" max="8714" width="6.875" style="142" bestFit="1" customWidth="1"/>
    <col min="8715" max="8716" width="8.625" style="142" customWidth="1"/>
    <col min="8717" max="8718" width="8" style="142" customWidth="1"/>
    <col min="8719" max="8719" width="7.625" style="142" customWidth="1"/>
    <col min="8720" max="8725" width="7.25" style="142" customWidth="1"/>
    <col min="8726" max="8726" width="6.625" style="142" customWidth="1"/>
    <col min="8727" max="8727" width="9" style="142" customWidth="1"/>
    <col min="8728" max="8728" width="8" style="142" customWidth="1"/>
    <col min="8729" max="8729" width="7.25" style="142" customWidth="1"/>
    <col min="8730" max="8730" width="8.125" style="142" customWidth="1"/>
    <col min="8731" max="8732" width="7" style="142" customWidth="1"/>
    <col min="8733" max="8738" width="5" style="142" customWidth="1"/>
    <col min="8739" max="8957" width="12.5" style="142" customWidth="1"/>
    <col min="8958" max="8960" width="12.5" style="142"/>
    <col min="8961" max="8962" width="8.75" style="142" customWidth="1"/>
    <col min="8963" max="8963" width="8.5" style="142" bestFit="1" customWidth="1"/>
    <col min="8964" max="8964" width="7.25" style="142" customWidth="1"/>
    <col min="8965" max="8968" width="9" style="142" customWidth="1"/>
    <col min="8969" max="8969" width="8.875" style="142" bestFit="1" customWidth="1"/>
    <col min="8970" max="8970" width="6.875" style="142" bestFit="1" customWidth="1"/>
    <col min="8971" max="8972" width="8.625" style="142" customWidth="1"/>
    <col min="8973" max="8974" width="8" style="142" customWidth="1"/>
    <col min="8975" max="8975" width="7.625" style="142" customWidth="1"/>
    <col min="8976" max="8981" width="7.25" style="142" customWidth="1"/>
    <col min="8982" max="8982" width="6.625" style="142" customWidth="1"/>
    <col min="8983" max="8983" width="9" style="142" customWidth="1"/>
    <col min="8984" max="8984" width="8" style="142" customWidth="1"/>
    <col min="8985" max="8985" width="7.25" style="142" customWidth="1"/>
    <col min="8986" max="8986" width="8.125" style="142" customWidth="1"/>
    <col min="8987" max="8988" width="7" style="142" customWidth="1"/>
    <col min="8989" max="8994" width="5" style="142" customWidth="1"/>
    <col min="8995" max="9213" width="12.5" style="142" customWidth="1"/>
    <col min="9214" max="9216" width="12.5" style="142"/>
    <col min="9217" max="9218" width="8.75" style="142" customWidth="1"/>
    <col min="9219" max="9219" width="8.5" style="142" bestFit="1" customWidth="1"/>
    <col min="9220" max="9220" width="7.25" style="142" customWidth="1"/>
    <col min="9221" max="9224" width="9" style="142" customWidth="1"/>
    <col min="9225" max="9225" width="8.875" style="142" bestFit="1" customWidth="1"/>
    <col min="9226" max="9226" width="6.875" style="142" bestFit="1" customWidth="1"/>
    <col min="9227" max="9228" width="8.625" style="142" customWidth="1"/>
    <col min="9229" max="9230" width="8" style="142" customWidth="1"/>
    <col min="9231" max="9231" width="7.625" style="142" customWidth="1"/>
    <col min="9232" max="9237" width="7.25" style="142" customWidth="1"/>
    <col min="9238" max="9238" width="6.625" style="142" customWidth="1"/>
    <col min="9239" max="9239" width="9" style="142" customWidth="1"/>
    <col min="9240" max="9240" width="8" style="142" customWidth="1"/>
    <col min="9241" max="9241" width="7.25" style="142" customWidth="1"/>
    <col min="9242" max="9242" width="8.125" style="142" customWidth="1"/>
    <col min="9243" max="9244" width="7" style="142" customWidth="1"/>
    <col min="9245" max="9250" width="5" style="142" customWidth="1"/>
    <col min="9251" max="9469" width="12.5" style="142" customWidth="1"/>
    <col min="9470" max="9472" width="12.5" style="142"/>
    <col min="9473" max="9474" width="8.75" style="142" customWidth="1"/>
    <col min="9475" max="9475" width="8.5" style="142" bestFit="1" customWidth="1"/>
    <col min="9476" max="9476" width="7.25" style="142" customWidth="1"/>
    <col min="9477" max="9480" width="9" style="142" customWidth="1"/>
    <col min="9481" max="9481" width="8.875" style="142" bestFit="1" customWidth="1"/>
    <col min="9482" max="9482" width="6.875" style="142" bestFit="1" customWidth="1"/>
    <col min="9483" max="9484" width="8.625" style="142" customWidth="1"/>
    <col min="9485" max="9486" width="8" style="142" customWidth="1"/>
    <col min="9487" max="9487" width="7.625" style="142" customWidth="1"/>
    <col min="9488" max="9493" width="7.25" style="142" customWidth="1"/>
    <col min="9494" max="9494" width="6.625" style="142" customWidth="1"/>
    <col min="9495" max="9495" width="9" style="142" customWidth="1"/>
    <col min="9496" max="9496" width="8" style="142" customWidth="1"/>
    <col min="9497" max="9497" width="7.25" style="142" customWidth="1"/>
    <col min="9498" max="9498" width="8.125" style="142" customWidth="1"/>
    <col min="9499" max="9500" width="7" style="142" customWidth="1"/>
    <col min="9501" max="9506" width="5" style="142" customWidth="1"/>
    <col min="9507" max="9725" width="12.5" style="142" customWidth="1"/>
    <col min="9726" max="9728" width="12.5" style="142"/>
    <col min="9729" max="9730" width="8.75" style="142" customWidth="1"/>
    <col min="9731" max="9731" width="8.5" style="142" bestFit="1" customWidth="1"/>
    <col min="9732" max="9732" width="7.25" style="142" customWidth="1"/>
    <col min="9733" max="9736" width="9" style="142" customWidth="1"/>
    <col min="9737" max="9737" width="8.875" style="142" bestFit="1" customWidth="1"/>
    <col min="9738" max="9738" width="6.875" style="142" bestFit="1" customWidth="1"/>
    <col min="9739" max="9740" width="8.625" style="142" customWidth="1"/>
    <col min="9741" max="9742" width="8" style="142" customWidth="1"/>
    <col min="9743" max="9743" width="7.625" style="142" customWidth="1"/>
    <col min="9744" max="9749" width="7.25" style="142" customWidth="1"/>
    <col min="9750" max="9750" width="6.625" style="142" customWidth="1"/>
    <col min="9751" max="9751" width="9" style="142" customWidth="1"/>
    <col min="9752" max="9752" width="8" style="142" customWidth="1"/>
    <col min="9753" max="9753" width="7.25" style="142" customWidth="1"/>
    <col min="9754" max="9754" width="8.125" style="142" customWidth="1"/>
    <col min="9755" max="9756" width="7" style="142" customWidth="1"/>
    <col min="9757" max="9762" width="5" style="142" customWidth="1"/>
    <col min="9763" max="9981" width="12.5" style="142" customWidth="1"/>
    <col min="9982" max="9984" width="12.5" style="142"/>
    <col min="9985" max="9986" width="8.75" style="142" customWidth="1"/>
    <col min="9987" max="9987" width="8.5" style="142" bestFit="1" customWidth="1"/>
    <col min="9988" max="9988" width="7.25" style="142" customWidth="1"/>
    <col min="9989" max="9992" width="9" style="142" customWidth="1"/>
    <col min="9993" max="9993" width="8.875" style="142" bestFit="1" customWidth="1"/>
    <col min="9994" max="9994" width="6.875" style="142" bestFit="1" customWidth="1"/>
    <col min="9995" max="9996" width="8.625" style="142" customWidth="1"/>
    <col min="9997" max="9998" width="8" style="142" customWidth="1"/>
    <col min="9999" max="9999" width="7.625" style="142" customWidth="1"/>
    <col min="10000" max="10005" width="7.25" style="142" customWidth="1"/>
    <col min="10006" max="10006" width="6.625" style="142" customWidth="1"/>
    <col min="10007" max="10007" width="9" style="142" customWidth="1"/>
    <col min="10008" max="10008" width="8" style="142" customWidth="1"/>
    <col min="10009" max="10009" width="7.25" style="142" customWidth="1"/>
    <col min="10010" max="10010" width="8.125" style="142" customWidth="1"/>
    <col min="10011" max="10012" width="7" style="142" customWidth="1"/>
    <col min="10013" max="10018" width="5" style="142" customWidth="1"/>
    <col min="10019" max="10237" width="12.5" style="142" customWidth="1"/>
    <col min="10238" max="10240" width="12.5" style="142"/>
    <col min="10241" max="10242" width="8.75" style="142" customWidth="1"/>
    <col min="10243" max="10243" width="8.5" style="142" bestFit="1" customWidth="1"/>
    <col min="10244" max="10244" width="7.25" style="142" customWidth="1"/>
    <col min="10245" max="10248" width="9" style="142" customWidth="1"/>
    <col min="10249" max="10249" width="8.875" style="142" bestFit="1" customWidth="1"/>
    <col min="10250" max="10250" width="6.875" style="142" bestFit="1" customWidth="1"/>
    <col min="10251" max="10252" width="8.625" style="142" customWidth="1"/>
    <col min="10253" max="10254" width="8" style="142" customWidth="1"/>
    <col min="10255" max="10255" width="7.625" style="142" customWidth="1"/>
    <col min="10256" max="10261" width="7.25" style="142" customWidth="1"/>
    <col min="10262" max="10262" width="6.625" style="142" customWidth="1"/>
    <col min="10263" max="10263" width="9" style="142" customWidth="1"/>
    <col min="10264" max="10264" width="8" style="142" customWidth="1"/>
    <col min="10265" max="10265" width="7.25" style="142" customWidth="1"/>
    <col min="10266" max="10266" width="8.125" style="142" customWidth="1"/>
    <col min="10267" max="10268" width="7" style="142" customWidth="1"/>
    <col min="10269" max="10274" width="5" style="142" customWidth="1"/>
    <col min="10275" max="10493" width="12.5" style="142" customWidth="1"/>
    <col min="10494" max="10496" width="12.5" style="142"/>
    <col min="10497" max="10498" width="8.75" style="142" customWidth="1"/>
    <col min="10499" max="10499" width="8.5" style="142" bestFit="1" customWidth="1"/>
    <col min="10500" max="10500" width="7.25" style="142" customWidth="1"/>
    <col min="10501" max="10504" width="9" style="142" customWidth="1"/>
    <col min="10505" max="10505" width="8.875" style="142" bestFit="1" customWidth="1"/>
    <col min="10506" max="10506" width="6.875" style="142" bestFit="1" customWidth="1"/>
    <col min="10507" max="10508" width="8.625" style="142" customWidth="1"/>
    <col min="10509" max="10510" width="8" style="142" customWidth="1"/>
    <col min="10511" max="10511" width="7.625" style="142" customWidth="1"/>
    <col min="10512" max="10517" width="7.25" style="142" customWidth="1"/>
    <col min="10518" max="10518" width="6.625" style="142" customWidth="1"/>
    <col min="10519" max="10519" width="9" style="142" customWidth="1"/>
    <col min="10520" max="10520" width="8" style="142" customWidth="1"/>
    <col min="10521" max="10521" width="7.25" style="142" customWidth="1"/>
    <col min="10522" max="10522" width="8.125" style="142" customWidth="1"/>
    <col min="10523" max="10524" width="7" style="142" customWidth="1"/>
    <col min="10525" max="10530" width="5" style="142" customWidth="1"/>
    <col min="10531" max="10749" width="12.5" style="142" customWidth="1"/>
    <col min="10750" max="10752" width="12.5" style="142"/>
    <col min="10753" max="10754" width="8.75" style="142" customWidth="1"/>
    <col min="10755" max="10755" width="8.5" style="142" bestFit="1" customWidth="1"/>
    <col min="10756" max="10756" width="7.25" style="142" customWidth="1"/>
    <col min="10757" max="10760" width="9" style="142" customWidth="1"/>
    <col min="10761" max="10761" width="8.875" style="142" bestFit="1" customWidth="1"/>
    <col min="10762" max="10762" width="6.875" style="142" bestFit="1" customWidth="1"/>
    <col min="10763" max="10764" width="8.625" style="142" customWidth="1"/>
    <col min="10765" max="10766" width="8" style="142" customWidth="1"/>
    <col min="10767" max="10767" width="7.625" style="142" customWidth="1"/>
    <col min="10768" max="10773" width="7.25" style="142" customWidth="1"/>
    <col min="10774" max="10774" width="6.625" style="142" customWidth="1"/>
    <col min="10775" max="10775" width="9" style="142" customWidth="1"/>
    <col min="10776" max="10776" width="8" style="142" customWidth="1"/>
    <col min="10777" max="10777" width="7.25" style="142" customWidth="1"/>
    <col min="10778" max="10778" width="8.125" style="142" customWidth="1"/>
    <col min="10779" max="10780" width="7" style="142" customWidth="1"/>
    <col min="10781" max="10786" width="5" style="142" customWidth="1"/>
    <col min="10787" max="11005" width="12.5" style="142" customWidth="1"/>
    <col min="11006" max="11008" width="12.5" style="142"/>
    <col min="11009" max="11010" width="8.75" style="142" customWidth="1"/>
    <col min="11011" max="11011" width="8.5" style="142" bestFit="1" customWidth="1"/>
    <col min="11012" max="11012" width="7.25" style="142" customWidth="1"/>
    <col min="11013" max="11016" width="9" style="142" customWidth="1"/>
    <col min="11017" max="11017" width="8.875" style="142" bestFit="1" customWidth="1"/>
    <col min="11018" max="11018" width="6.875" style="142" bestFit="1" customWidth="1"/>
    <col min="11019" max="11020" width="8.625" style="142" customWidth="1"/>
    <col min="11021" max="11022" width="8" style="142" customWidth="1"/>
    <col min="11023" max="11023" width="7.625" style="142" customWidth="1"/>
    <col min="11024" max="11029" width="7.25" style="142" customWidth="1"/>
    <col min="11030" max="11030" width="6.625" style="142" customWidth="1"/>
    <col min="11031" max="11031" width="9" style="142" customWidth="1"/>
    <col min="11032" max="11032" width="8" style="142" customWidth="1"/>
    <col min="11033" max="11033" width="7.25" style="142" customWidth="1"/>
    <col min="11034" max="11034" width="8.125" style="142" customWidth="1"/>
    <col min="11035" max="11036" width="7" style="142" customWidth="1"/>
    <col min="11037" max="11042" width="5" style="142" customWidth="1"/>
    <col min="11043" max="11261" width="12.5" style="142" customWidth="1"/>
    <col min="11262" max="11264" width="12.5" style="142"/>
    <col min="11265" max="11266" width="8.75" style="142" customWidth="1"/>
    <col min="11267" max="11267" width="8.5" style="142" bestFit="1" customWidth="1"/>
    <col min="11268" max="11268" width="7.25" style="142" customWidth="1"/>
    <col min="11269" max="11272" width="9" style="142" customWidth="1"/>
    <col min="11273" max="11273" width="8.875" style="142" bestFit="1" customWidth="1"/>
    <col min="11274" max="11274" width="6.875" style="142" bestFit="1" customWidth="1"/>
    <col min="11275" max="11276" width="8.625" style="142" customWidth="1"/>
    <col min="11277" max="11278" width="8" style="142" customWidth="1"/>
    <col min="11279" max="11279" width="7.625" style="142" customWidth="1"/>
    <col min="11280" max="11285" width="7.25" style="142" customWidth="1"/>
    <col min="11286" max="11286" width="6.625" style="142" customWidth="1"/>
    <col min="11287" max="11287" width="9" style="142" customWidth="1"/>
    <col min="11288" max="11288" width="8" style="142" customWidth="1"/>
    <col min="11289" max="11289" width="7.25" style="142" customWidth="1"/>
    <col min="11290" max="11290" width="8.125" style="142" customWidth="1"/>
    <col min="11291" max="11292" width="7" style="142" customWidth="1"/>
    <col min="11293" max="11298" width="5" style="142" customWidth="1"/>
    <col min="11299" max="11517" width="12.5" style="142" customWidth="1"/>
    <col min="11518" max="11520" width="12.5" style="142"/>
    <col min="11521" max="11522" width="8.75" style="142" customWidth="1"/>
    <col min="11523" max="11523" width="8.5" style="142" bestFit="1" customWidth="1"/>
    <col min="11524" max="11524" width="7.25" style="142" customWidth="1"/>
    <col min="11525" max="11528" width="9" style="142" customWidth="1"/>
    <col min="11529" max="11529" width="8.875" style="142" bestFit="1" customWidth="1"/>
    <col min="11530" max="11530" width="6.875" style="142" bestFit="1" customWidth="1"/>
    <col min="11531" max="11532" width="8.625" style="142" customWidth="1"/>
    <col min="11533" max="11534" width="8" style="142" customWidth="1"/>
    <col min="11535" max="11535" width="7.625" style="142" customWidth="1"/>
    <col min="11536" max="11541" width="7.25" style="142" customWidth="1"/>
    <col min="11542" max="11542" width="6.625" style="142" customWidth="1"/>
    <col min="11543" max="11543" width="9" style="142" customWidth="1"/>
    <col min="11544" max="11544" width="8" style="142" customWidth="1"/>
    <col min="11545" max="11545" width="7.25" style="142" customWidth="1"/>
    <col min="11546" max="11546" width="8.125" style="142" customWidth="1"/>
    <col min="11547" max="11548" width="7" style="142" customWidth="1"/>
    <col min="11549" max="11554" width="5" style="142" customWidth="1"/>
    <col min="11555" max="11773" width="12.5" style="142" customWidth="1"/>
    <col min="11774" max="11776" width="12.5" style="142"/>
    <col min="11777" max="11778" width="8.75" style="142" customWidth="1"/>
    <col min="11779" max="11779" width="8.5" style="142" bestFit="1" customWidth="1"/>
    <col min="11780" max="11780" width="7.25" style="142" customWidth="1"/>
    <col min="11781" max="11784" width="9" style="142" customWidth="1"/>
    <col min="11785" max="11785" width="8.875" style="142" bestFit="1" customWidth="1"/>
    <col min="11786" max="11786" width="6.875" style="142" bestFit="1" customWidth="1"/>
    <col min="11787" max="11788" width="8.625" style="142" customWidth="1"/>
    <col min="11789" max="11790" width="8" style="142" customWidth="1"/>
    <col min="11791" max="11791" width="7.625" style="142" customWidth="1"/>
    <col min="11792" max="11797" width="7.25" style="142" customWidth="1"/>
    <col min="11798" max="11798" width="6.625" style="142" customWidth="1"/>
    <col min="11799" max="11799" width="9" style="142" customWidth="1"/>
    <col min="11800" max="11800" width="8" style="142" customWidth="1"/>
    <col min="11801" max="11801" width="7.25" style="142" customWidth="1"/>
    <col min="11802" max="11802" width="8.125" style="142" customWidth="1"/>
    <col min="11803" max="11804" width="7" style="142" customWidth="1"/>
    <col min="11805" max="11810" width="5" style="142" customWidth="1"/>
    <col min="11811" max="12029" width="12.5" style="142" customWidth="1"/>
    <col min="12030" max="12032" width="12.5" style="142"/>
    <col min="12033" max="12034" width="8.75" style="142" customWidth="1"/>
    <col min="12035" max="12035" width="8.5" style="142" bestFit="1" customWidth="1"/>
    <col min="12036" max="12036" width="7.25" style="142" customWidth="1"/>
    <col min="12037" max="12040" width="9" style="142" customWidth="1"/>
    <col min="12041" max="12041" width="8.875" style="142" bestFit="1" customWidth="1"/>
    <col min="12042" max="12042" width="6.875" style="142" bestFit="1" customWidth="1"/>
    <col min="12043" max="12044" width="8.625" style="142" customWidth="1"/>
    <col min="12045" max="12046" width="8" style="142" customWidth="1"/>
    <col min="12047" max="12047" width="7.625" style="142" customWidth="1"/>
    <col min="12048" max="12053" width="7.25" style="142" customWidth="1"/>
    <col min="12054" max="12054" width="6.625" style="142" customWidth="1"/>
    <col min="12055" max="12055" width="9" style="142" customWidth="1"/>
    <col min="12056" max="12056" width="8" style="142" customWidth="1"/>
    <col min="12057" max="12057" width="7.25" style="142" customWidth="1"/>
    <col min="12058" max="12058" width="8.125" style="142" customWidth="1"/>
    <col min="12059" max="12060" width="7" style="142" customWidth="1"/>
    <col min="12061" max="12066" width="5" style="142" customWidth="1"/>
    <col min="12067" max="12285" width="12.5" style="142" customWidth="1"/>
    <col min="12286" max="12288" width="12.5" style="142"/>
    <col min="12289" max="12290" width="8.75" style="142" customWidth="1"/>
    <col min="12291" max="12291" width="8.5" style="142" bestFit="1" customWidth="1"/>
    <col min="12292" max="12292" width="7.25" style="142" customWidth="1"/>
    <col min="12293" max="12296" width="9" style="142" customWidth="1"/>
    <col min="12297" max="12297" width="8.875" style="142" bestFit="1" customWidth="1"/>
    <col min="12298" max="12298" width="6.875" style="142" bestFit="1" customWidth="1"/>
    <col min="12299" max="12300" width="8.625" style="142" customWidth="1"/>
    <col min="12301" max="12302" width="8" style="142" customWidth="1"/>
    <col min="12303" max="12303" width="7.625" style="142" customWidth="1"/>
    <col min="12304" max="12309" width="7.25" style="142" customWidth="1"/>
    <col min="12310" max="12310" width="6.625" style="142" customWidth="1"/>
    <col min="12311" max="12311" width="9" style="142" customWidth="1"/>
    <col min="12312" max="12312" width="8" style="142" customWidth="1"/>
    <col min="12313" max="12313" width="7.25" style="142" customWidth="1"/>
    <col min="12314" max="12314" width="8.125" style="142" customWidth="1"/>
    <col min="12315" max="12316" width="7" style="142" customWidth="1"/>
    <col min="12317" max="12322" width="5" style="142" customWidth="1"/>
    <col min="12323" max="12541" width="12.5" style="142" customWidth="1"/>
    <col min="12542" max="12544" width="12.5" style="142"/>
    <col min="12545" max="12546" width="8.75" style="142" customWidth="1"/>
    <col min="12547" max="12547" width="8.5" style="142" bestFit="1" customWidth="1"/>
    <col min="12548" max="12548" width="7.25" style="142" customWidth="1"/>
    <col min="12549" max="12552" width="9" style="142" customWidth="1"/>
    <col min="12553" max="12553" width="8.875" style="142" bestFit="1" customWidth="1"/>
    <col min="12554" max="12554" width="6.875" style="142" bestFit="1" customWidth="1"/>
    <col min="12555" max="12556" width="8.625" style="142" customWidth="1"/>
    <col min="12557" max="12558" width="8" style="142" customWidth="1"/>
    <col min="12559" max="12559" width="7.625" style="142" customWidth="1"/>
    <col min="12560" max="12565" width="7.25" style="142" customWidth="1"/>
    <col min="12566" max="12566" width="6.625" style="142" customWidth="1"/>
    <col min="12567" max="12567" width="9" style="142" customWidth="1"/>
    <col min="12568" max="12568" width="8" style="142" customWidth="1"/>
    <col min="12569" max="12569" width="7.25" style="142" customWidth="1"/>
    <col min="12570" max="12570" width="8.125" style="142" customWidth="1"/>
    <col min="12571" max="12572" width="7" style="142" customWidth="1"/>
    <col min="12573" max="12578" width="5" style="142" customWidth="1"/>
    <col min="12579" max="12797" width="12.5" style="142" customWidth="1"/>
    <col min="12798" max="12800" width="12.5" style="142"/>
    <col min="12801" max="12802" width="8.75" style="142" customWidth="1"/>
    <col min="12803" max="12803" width="8.5" style="142" bestFit="1" customWidth="1"/>
    <col min="12804" max="12804" width="7.25" style="142" customWidth="1"/>
    <col min="12805" max="12808" width="9" style="142" customWidth="1"/>
    <col min="12809" max="12809" width="8.875" style="142" bestFit="1" customWidth="1"/>
    <col min="12810" max="12810" width="6.875" style="142" bestFit="1" customWidth="1"/>
    <col min="12811" max="12812" width="8.625" style="142" customWidth="1"/>
    <col min="12813" max="12814" width="8" style="142" customWidth="1"/>
    <col min="12815" max="12815" width="7.625" style="142" customWidth="1"/>
    <col min="12816" max="12821" width="7.25" style="142" customWidth="1"/>
    <col min="12822" max="12822" width="6.625" style="142" customWidth="1"/>
    <col min="12823" max="12823" width="9" style="142" customWidth="1"/>
    <col min="12824" max="12824" width="8" style="142" customWidth="1"/>
    <col min="12825" max="12825" width="7.25" style="142" customWidth="1"/>
    <col min="12826" max="12826" width="8.125" style="142" customWidth="1"/>
    <col min="12827" max="12828" width="7" style="142" customWidth="1"/>
    <col min="12829" max="12834" width="5" style="142" customWidth="1"/>
    <col min="12835" max="13053" width="12.5" style="142" customWidth="1"/>
    <col min="13054" max="13056" width="12.5" style="142"/>
    <col min="13057" max="13058" width="8.75" style="142" customWidth="1"/>
    <col min="13059" max="13059" width="8.5" style="142" bestFit="1" customWidth="1"/>
    <col min="13060" max="13060" width="7.25" style="142" customWidth="1"/>
    <col min="13061" max="13064" width="9" style="142" customWidth="1"/>
    <col min="13065" max="13065" width="8.875" style="142" bestFit="1" customWidth="1"/>
    <col min="13066" max="13066" width="6.875" style="142" bestFit="1" customWidth="1"/>
    <col min="13067" max="13068" width="8.625" style="142" customWidth="1"/>
    <col min="13069" max="13070" width="8" style="142" customWidth="1"/>
    <col min="13071" max="13071" width="7.625" style="142" customWidth="1"/>
    <col min="13072" max="13077" width="7.25" style="142" customWidth="1"/>
    <col min="13078" max="13078" width="6.625" style="142" customWidth="1"/>
    <col min="13079" max="13079" width="9" style="142" customWidth="1"/>
    <col min="13080" max="13080" width="8" style="142" customWidth="1"/>
    <col min="13081" max="13081" width="7.25" style="142" customWidth="1"/>
    <col min="13082" max="13082" width="8.125" style="142" customWidth="1"/>
    <col min="13083" max="13084" width="7" style="142" customWidth="1"/>
    <col min="13085" max="13090" width="5" style="142" customWidth="1"/>
    <col min="13091" max="13309" width="12.5" style="142" customWidth="1"/>
    <col min="13310" max="13312" width="12.5" style="142"/>
    <col min="13313" max="13314" width="8.75" style="142" customWidth="1"/>
    <col min="13315" max="13315" width="8.5" style="142" bestFit="1" customWidth="1"/>
    <col min="13316" max="13316" width="7.25" style="142" customWidth="1"/>
    <col min="13317" max="13320" width="9" style="142" customWidth="1"/>
    <col min="13321" max="13321" width="8.875" style="142" bestFit="1" customWidth="1"/>
    <col min="13322" max="13322" width="6.875" style="142" bestFit="1" customWidth="1"/>
    <col min="13323" max="13324" width="8.625" style="142" customWidth="1"/>
    <col min="13325" max="13326" width="8" style="142" customWidth="1"/>
    <col min="13327" max="13327" width="7.625" style="142" customWidth="1"/>
    <col min="13328" max="13333" width="7.25" style="142" customWidth="1"/>
    <col min="13334" max="13334" width="6.625" style="142" customWidth="1"/>
    <col min="13335" max="13335" width="9" style="142" customWidth="1"/>
    <col min="13336" max="13336" width="8" style="142" customWidth="1"/>
    <col min="13337" max="13337" width="7.25" style="142" customWidth="1"/>
    <col min="13338" max="13338" width="8.125" style="142" customWidth="1"/>
    <col min="13339" max="13340" width="7" style="142" customWidth="1"/>
    <col min="13341" max="13346" width="5" style="142" customWidth="1"/>
    <col min="13347" max="13565" width="12.5" style="142" customWidth="1"/>
    <col min="13566" max="13568" width="12.5" style="142"/>
    <col min="13569" max="13570" width="8.75" style="142" customWidth="1"/>
    <col min="13571" max="13571" width="8.5" style="142" bestFit="1" customWidth="1"/>
    <col min="13572" max="13572" width="7.25" style="142" customWidth="1"/>
    <col min="13573" max="13576" width="9" style="142" customWidth="1"/>
    <col min="13577" max="13577" width="8.875" style="142" bestFit="1" customWidth="1"/>
    <col min="13578" max="13578" width="6.875" style="142" bestFit="1" customWidth="1"/>
    <col min="13579" max="13580" width="8.625" style="142" customWidth="1"/>
    <col min="13581" max="13582" width="8" style="142" customWidth="1"/>
    <col min="13583" max="13583" width="7.625" style="142" customWidth="1"/>
    <col min="13584" max="13589" width="7.25" style="142" customWidth="1"/>
    <col min="13590" max="13590" width="6.625" style="142" customWidth="1"/>
    <col min="13591" max="13591" width="9" style="142" customWidth="1"/>
    <col min="13592" max="13592" width="8" style="142" customWidth="1"/>
    <col min="13593" max="13593" width="7.25" style="142" customWidth="1"/>
    <col min="13594" max="13594" width="8.125" style="142" customWidth="1"/>
    <col min="13595" max="13596" width="7" style="142" customWidth="1"/>
    <col min="13597" max="13602" width="5" style="142" customWidth="1"/>
    <col min="13603" max="13821" width="12.5" style="142" customWidth="1"/>
    <col min="13822" max="13824" width="12.5" style="142"/>
    <col min="13825" max="13826" width="8.75" style="142" customWidth="1"/>
    <col min="13827" max="13827" width="8.5" style="142" bestFit="1" customWidth="1"/>
    <col min="13828" max="13828" width="7.25" style="142" customWidth="1"/>
    <col min="13829" max="13832" width="9" style="142" customWidth="1"/>
    <col min="13833" max="13833" width="8.875" style="142" bestFit="1" customWidth="1"/>
    <col min="13834" max="13834" width="6.875" style="142" bestFit="1" customWidth="1"/>
    <col min="13835" max="13836" width="8.625" style="142" customWidth="1"/>
    <col min="13837" max="13838" width="8" style="142" customWidth="1"/>
    <col min="13839" max="13839" width="7.625" style="142" customWidth="1"/>
    <col min="13840" max="13845" width="7.25" style="142" customWidth="1"/>
    <col min="13846" max="13846" width="6.625" style="142" customWidth="1"/>
    <col min="13847" max="13847" width="9" style="142" customWidth="1"/>
    <col min="13848" max="13848" width="8" style="142" customWidth="1"/>
    <col min="13849" max="13849" width="7.25" style="142" customWidth="1"/>
    <col min="13850" max="13850" width="8.125" style="142" customWidth="1"/>
    <col min="13851" max="13852" width="7" style="142" customWidth="1"/>
    <col min="13853" max="13858" width="5" style="142" customWidth="1"/>
    <col min="13859" max="14077" width="12.5" style="142" customWidth="1"/>
    <col min="14078" max="14080" width="12.5" style="142"/>
    <col min="14081" max="14082" width="8.75" style="142" customWidth="1"/>
    <col min="14083" max="14083" width="8.5" style="142" bestFit="1" customWidth="1"/>
    <col min="14084" max="14084" width="7.25" style="142" customWidth="1"/>
    <col min="14085" max="14088" width="9" style="142" customWidth="1"/>
    <col min="14089" max="14089" width="8.875" style="142" bestFit="1" customWidth="1"/>
    <col min="14090" max="14090" width="6.875" style="142" bestFit="1" customWidth="1"/>
    <col min="14091" max="14092" width="8.625" style="142" customWidth="1"/>
    <col min="14093" max="14094" width="8" style="142" customWidth="1"/>
    <col min="14095" max="14095" width="7.625" style="142" customWidth="1"/>
    <col min="14096" max="14101" width="7.25" style="142" customWidth="1"/>
    <col min="14102" max="14102" width="6.625" style="142" customWidth="1"/>
    <col min="14103" max="14103" width="9" style="142" customWidth="1"/>
    <col min="14104" max="14104" width="8" style="142" customWidth="1"/>
    <col min="14105" max="14105" width="7.25" style="142" customWidth="1"/>
    <col min="14106" max="14106" width="8.125" style="142" customWidth="1"/>
    <col min="14107" max="14108" width="7" style="142" customWidth="1"/>
    <col min="14109" max="14114" width="5" style="142" customWidth="1"/>
    <col min="14115" max="14333" width="12.5" style="142" customWidth="1"/>
    <col min="14334" max="14336" width="12.5" style="142"/>
    <col min="14337" max="14338" width="8.75" style="142" customWidth="1"/>
    <col min="14339" max="14339" width="8.5" style="142" bestFit="1" customWidth="1"/>
    <col min="14340" max="14340" width="7.25" style="142" customWidth="1"/>
    <col min="14341" max="14344" width="9" style="142" customWidth="1"/>
    <col min="14345" max="14345" width="8.875" style="142" bestFit="1" customWidth="1"/>
    <col min="14346" max="14346" width="6.875" style="142" bestFit="1" customWidth="1"/>
    <col min="14347" max="14348" width="8.625" style="142" customWidth="1"/>
    <col min="14349" max="14350" width="8" style="142" customWidth="1"/>
    <col min="14351" max="14351" width="7.625" style="142" customWidth="1"/>
    <col min="14352" max="14357" width="7.25" style="142" customWidth="1"/>
    <col min="14358" max="14358" width="6.625" style="142" customWidth="1"/>
    <col min="14359" max="14359" width="9" style="142" customWidth="1"/>
    <col min="14360" max="14360" width="8" style="142" customWidth="1"/>
    <col min="14361" max="14361" width="7.25" style="142" customWidth="1"/>
    <col min="14362" max="14362" width="8.125" style="142" customWidth="1"/>
    <col min="14363" max="14364" width="7" style="142" customWidth="1"/>
    <col min="14365" max="14370" width="5" style="142" customWidth="1"/>
    <col min="14371" max="14589" width="12.5" style="142" customWidth="1"/>
    <col min="14590" max="14592" width="12.5" style="142"/>
    <col min="14593" max="14594" width="8.75" style="142" customWidth="1"/>
    <col min="14595" max="14595" width="8.5" style="142" bestFit="1" customWidth="1"/>
    <col min="14596" max="14596" width="7.25" style="142" customWidth="1"/>
    <col min="14597" max="14600" width="9" style="142" customWidth="1"/>
    <col min="14601" max="14601" width="8.875" style="142" bestFit="1" customWidth="1"/>
    <col min="14602" max="14602" width="6.875" style="142" bestFit="1" customWidth="1"/>
    <col min="14603" max="14604" width="8.625" style="142" customWidth="1"/>
    <col min="14605" max="14606" width="8" style="142" customWidth="1"/>
    <col min="14607" max="14607" width="7.625" style="142" customWidth="1"/>
    <col min="14608" max="14613" width="7.25" style="142" customWidth="1"/>
    <col min="14614" max="14614" width="6.625" style="142" customWidth="1"/>
    <col min="14615" max="14615" width="9" style="142" customWidth="1"/>
    <col min="14616" max="14616" width="8" style="142" customWidth="1"/>
    <col min="14617" max="14617" width="7.25" style="142" customWidth="1"/>
    <col min="14618" max="14618" width="8.125" style="142" customWidth="1"/>
    <col min="14619" max="14620" width="7" style="142" customWidth="1"/>
    <col min="14621" max="14626" width="5" style="142" customWidth="1"/>
    <col min="14627" max="14845" width="12.5" style="142" customWidth="1"/>
    <col min="14846" max="14848" width="12.5" style="142"/>
    <col min="14849" max="14850" width="8.75" style="142" customWidth="1"/>
    <col min="14851" max="14851" width="8.5" style="142" bestFit="1" customWidth="1"/>
    <col min="14852" max="14852" width="7.25" style="142" customWidth="1"/>
    <col min="14853" max="14856" width="9" style="142" customWidth="1"/>
    <col min="14857" max="14857" width="8.875" style="142" bestFit="1" customWidth="1"/>
    <col min="14858" max="14858" width="6.875" style="142" bestFit="1" customWidth="1"/>
    <col min="14859" max="14860" width="8.625" style="142" customWidth="1"/>
    <col min="14861" max="14862" width="8" style="142" customWidth="1"/>
    <col min="14863" max="14863" width="7.625" style="142" customWidth="1"/>
    <col min="14864" max="14869" width="7.25" style="142" customWidth="1"/>
    <col min="14870" max="14870" width="6.625" style="142" customWidth="1"/>
    <col min="14871" max="14871" width="9" style="142" customWidth="1"/>
    <col min="14872" max="14872" width="8" style="142" customWidth="1"/>
    <col min="14873" max="14873" width="7.25" style="142" customWidth="1"/>
    <col min="14874" max="14874" width="8.125" style="142" customWidth="1"/>
    <col min="14875" max="14876" width="7" style="142" customWidth="1"/>
    <col min="14877" max="14882" width="5" style="142" customWidth="1"/>
    <col min="14883" max="15101" width="12.5" style="142" customWidth="1"/>
    <col min="15102" max="15104" width="12.5" style="142"/>
    <col min="15105" max="15106" width="8.75" style="142" customWidth="1"/>
    <col min="15107" max="15107" width="8.5" style="142" bestFit="1" customWidth="1"/>
    <col min="15108" max="15108" width="7.25" style="142" customWidth="1"/>
    <col min="15109" max="15112" width="9" style="142" customWidth="1"/>
    <col min="15113" max="15113" width="8.875" style="142" bestFit="1" customWidth="1"/>
    <col min="15114" max="15114" width="6.875" style="142" bestFit="1" customWidth="1"/>
    <col min="15115" max="15116" width="8.625" style="142" customWidth="1"/>
    <col min="15117" max="15118" width="8" style="142" customWidth="1"/>
    <col min="15119" max="15119" width="7.625" style="142" customWidth="1"/>
    <col min="15120" max="15125" width="7.25" style="142" customWidth="1"/>
    <col min="15126" max="15126" width="6.625" style="142" customWidth="1"/>
    <col min="15127" max="15127" width="9" style="142" customWidth="1"/>
    <col min="15128" max="15128" width="8" style="142" customWidth="1"/>
    <col min="15129" max="15129" width="7.25" style="142" customWidth="1"/>
    <col min="15130" max="15130" width="8.125" style="142" customWidth="1"/>
    <col min="15131" max="15132" width="7" style="142" customWidth="1"/>
    <col min="15133" max="15138" width="5" style="142" customWidth="1"/>
    <col min="15139" max="15357" width="12.5" style="142" customWidth="1"/>
    <col min="15358" max="15360" width="12.5" style="142"/>
    <col min="15361" max="15362" width="8.75" style="142" customWidth="1"/>
    <col min="15363" max="15363" width="8.5" style="142" bestFit="1" customWidth="1"/>
    <col min="15364" max="15364" width="7.25" style="142" customWidth="1"/>
    <col min="15365" max="15368" width="9" style="142" customWidth="1"/>
    <col min="15369" max="15369" width="8.875" style="142" bestFit="1" customWidth="1"/>
    <col min="15370" max="15370" width="6.875" style="142" bestFit="1" customWidth="1"/>
    <col min="15371" max="15372" width="8.625" style="142" customWidth="1"/>
    <col min="15373" max="15374" width="8" style="142" customWidth="1"/>
    <col min="15375" max="15375" width="7.625" style="142" customWidth="1"/>
    <col min="15376" max="15381" width="7.25" style="142" customWidth="1"/>
    <col min="15382" max="15382" width="6.625" style="142" customWidth="1"/>
    <col min="15383" max="15383" width="9" style="142" customWidth="1"/>
    <col min="15384" max="15384" width="8" style="142" customWidth="1"/>
    <col min="15385" max="15385" width="7.25" style="142" customWidth="1"/>
    <col min="15386" max="15386" width="8.125" style="142" customWidth="1"/>
    <col min="15387" max="15388" width="7" style="142" customWidth="1"/>
    <col min="15389" max="15394" width="5" style="142" customWidth="1"/>
    <col min="15395" max="15613" width="12.5" style="142" customWidth="1"/>
    <col min="15614" max="15616" width="12.5" style="142"/>
    <col min="15617" max="15618" width="8.75" style="142" customWidth="1"/>
    <col min="15619" max="15619" width="8.5" style="142" bestFit="1" customWidth="1"/>
    <col min="15620" max="15620" width="7.25" style="142" customWidth="1"/>
    <col min="15621" max="15624" width="9" style="142" customWidth="1"/>
    <col min="15625" max="15625" width="8.875" style="142" bestFit="1" customWidth="1"/>
    <col min="15626" max="15626" width="6.875" style="142" bestFit="1" customWidth="1"/>
    <col min="15627" max="15628" width="8.625" style="142" customWidth="1"/>
    <col min="15629" max="15630" width="8" style="142" customWidth="1"/>
    <col min="15631" max="15631" width="7.625" style="142" customWidth="1"/>
    <col min="15632" max="15637" width="7.25" style="142" customWidth="1"/>
    <col min="15638" max="15638" width="6.625" style="142" customWidth="1"/>
    <col min="15639" max="15639" width="9" style="142" customWidth="1"/>
    <col min="15640" max="15640" width="8" style="142" customWidth="1"/>
    <col min="15641" max="15641" width="7.25" style="142" customWidth="1"/>
    <col min="15642" max="15642" width="8.125" style="142" customWidth="1"/>
    <col min="15643" max="15644" width="7" style="142" customWidth="1"/>
    <col min="15645" max="15650" width="5" style="142" customWidth="1"/>
    <col min="15651" max="15869" width="12.5" style="142" customWidth="1"/>
    <col min="15870" max="15872" width="12.5" style="142"/>
    <col min="15873" max="15874" width="8.75" style="142" customWidth="1"/>
    <col min="15875" max="15875" width="8.5" style="142" bestFit="1" customWidth="1"/>
    <col min="15876" max="15876" width="7.25" style="142" customWidth="1"/>
    <col min="15877" max="15880" width="9" style="142" customWidth="1"/>
    <col min="15881" max="15881" width="8.875" style="142" bestFit="1" customWidth="1"/>
    <col min="15882" max="15882" width="6.875" style="142" bestFit="1" customWidth="1"/>
    <col min="15883" max="15884" width="8.625" style="142" customWidth="1"/>
    <col min="15885" max="15886" width="8" style="142" customWidth="1"/>
    <col min="15887" max="15887" width="7.625" style="142" customWidth="1"/>
    <col min="15888" max="15893" width="7.25" style="142" customWidth="1"/>
    <col min="15894" max="15894" width="6.625" style="142" customWidth="1"/>
    <col min="15895" max="15895" width="9" style="142" customWidth="1"/>
    <col min="15896" max="15896" width="8" style="142" customWidth="1"/>
    <col min="15897" max="15897" width="7.25" style="142" customWidth="1"/>
    <col min="15898" max="15898" width="8.125" style="142" customWidth="1"/>
    <col min="15899" max="15900" width="7" style="142" customWidth="1"/>
    <col min="15901" max="15906" width="5" style="142" customWidth="1"/>
    <col min="15907" max="16125" width="12.5" style="142" customWidth="1"/>
    <col min="16126" max="16128" width="12.5" style="142"/>
    <col min="16129" max="16130" width="8.75" style="142" customWidth="1"/>
    <col min="16131" max="16131" width="8.5" style="142" bestFit="1" customWidth="1"/>
    <col min="16132" max="16132" width="7.25" style="142" customWidth="1"/>
    <col min="16133" max="16136" width="9" style="142" customWidth="1"/>
    <col min="16137" max="16137" width="8.875" style="142" bestFit="1" customWidth="1"/>
    <col min="16138" max="16138" width="6.875" style="142" bestFit="1" customWidth="1"/>
    <col min="16139" max="16140" width="8.625" style="142" customWidth="1"/>
    <col min="16141" max="16142" width="8" style="142" customWidth="1"/>
    <col min="16143" max="16143" width="7.625" style="142" customWidth="1"/>
    <col min="16144" max="16149" width="7.25" style="142" customWidth="1"/>
    <col min="16150" max="16150" width="6.625" style="142" customWidth="1"/>
    <col min="16151" max="16151" width="9" style="142" customWidth="1"/>
    <col min="16152" max="16152" width="8" style="142" customWidth="1"/>
    <col min="16153" max="16153" width="7.25" style="142" customWidth="1"/>
    <col min="16154" max="16154" width="8.125" style="142" customWidth="1"/>
    <col min="16155" max="16156" width="7" style="142" customWidth="1"/>
    <col min="16157" max="16162" width="5" style="142" customWidth="1"/>
    <col min="16163" max="16381" width="12.5" style="142" customWidth="1"/>
    <col min="16382" max="16384" width="12.5" style="142"/>
  </cols>
  <sheetData>
    <row r="1" spans="1:253">
      <c r="A1" s="247" t="s">
        <v>235</v>
      </c>
      <c r="C1" s="166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253" ht="8.25" customHeight="1">
      <c r="A2" s="165"/>
      <c r="C2" s="166"/>
      <c r="D2" s="167"/>
      <c r="E2" s="167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253" ht="22.5" customHeight="1" thickBot="1">
      <c r="A3" s="16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70"/>
      <c r="W3" s="170"/>
      <c r="X3" s="171"/>
      <c r="Y3" s="170"/>
      <c r="Z3" s="170"/>
      <c r="AA3" s="170"/>
      <c r="AB3" s="171" t="s">
        <v>331</v>
      </c>
    </row>
    <row r="4" spans="1:253" ht="19.5" customHeight="1">
      <c r="A4" s="172"/>
      <c r="B4" s="173" t="s">
        <v>178</v>
      </c>
      <c r="C4" s="366" t="s">
        <v>81</v>
      </c>
      <c r="D4" s="368" t="s">
        <v>179</v>
      </c>
      <c r="E4" s="321" t="s">
        <v>180</v>
      </c>
      <c r="F4" s="370"/>
      <c r="G4" s="370"/>
      <c r="H4" s="370"/>
      <c r="I4" s="370"/>
      <c r="J4" s="370"/>
      <c r="K4" s="242"/>
      <c r="L4" s="243" t="s">
        <v>334</v>
      </c>
      <c r="M4" s="244" t="s">
        <v>333</v>
      </c>
      <c r="N4" s="243"/>
      <c r="O4" s="243"/>
      <c r="P4" s="243"/>
      <c r="Q4" s="371" t="s">
        <v>181</v>
      </c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2"/>
    </row>
    <row r="5" spans="1:253" ht="19.5" customHeight="1">
      <c r="A5" s="174"/>
      <c r="B5" s="175"/>
      <c r="C5" s="367"/>
      <c r="D5" s="369"/>
      <c r="E5" s="373" t="s">
        <v>182</v>
      </c>
      <c r="F5" s="374"/>
      <c r="G5" s="374"/>
      <c r="H5" s="375"/>
      <c r="I5" s="376" t="s">
        <v>183</v>
      </c>
      <c r="J5" s="377"/>
      <c r="K5" s="378" t="s">
        <v>236</v>
      </c>
      <c r="L5" s="379"/>
      <c r="M5" s="380" t="s">
        <v>237</v>
      </c>
      <c r="N5" s="378"/>
      <c r="O5" s="378"/>
      <c r="P5" s="381" t="s">
        <v>186</v>
      </c>
      <c r="Q5" s="395" t="s">
        <v>187</v>
      </c>
      <c r="R5" s="395" t="s">
        <v>188</v>
      </c>
      <c r="S5" s="403" t="s">
        <v>189</v>
      </c>
      <c r="T5" s="403"/>
      <c r="U5" s="403"/>
      <c r="V5" s="403"/>
      <c r="W5" s="395" t="s">
        <v>190</v>
      </c>
      <c r="X5" s="378" t="s">
        <v>191</v>
      </c>
      <c r="Y5" s="378"/>
      <c r="Z5" s="378"/>
      <c r="AA5" s="378"/>
      <c r="AB5" s="379"/>
    </row>
    <row r="6" spans="1:253" ht="19.5" customHeight="1">
      <c r="A6" s="174"/>
      <c r="B6" s="175"/>
      <c r="C6" s="367"/>
      <c r="D6" s="369"/>
      <c r="E6" s="384" t="s">
        <v>192</v>
      </c>
      <c r="F6" s="384" t="s">
        <v>193</v>
      </c>
      <c r="G6" s="384" t="s">
        <v>97</v>
      </c>
      <c r="H6" s="384" t="s">
        <v>130</v>
      </c>
      <c r="I6" s="393" t="s">
        <v>194</v>
      </c>
      <c r="J6" s="393" t="s">
        <v>195</v>
      </c>
      <c r="K6" s="384" t="s">
        <v>196</v>
      </c>
      <c r="L6" s="404" t="s">
        <v>197</v>
      </c>
      <c r="M6" s="399">
        <v>0</v>
      </c>
      <c r="N6" s="401">
        <v>1</v>
      </c>
      <c r="O6" s="384">
        <v>2</v>
      </c>
      <c r="P6" s="382"/>
      <c r="Q6" s="396"/>
      <c r="R6" s="396"/>
      <c r="S6" s="391" t="s">
        <v>223</v>
      </c>
      <c r="T6" s="392" t="s">
        <v>199</v>
      </c>
      <c r="U6" s="392" t="s">
        <v>200</v>
      </c>
      <c r="V6" s="392" t="s">
        <v>201</v>
      </c>
      <c r="W6" s="395"/>
      <c r="X6" s="365" t="s">
        <v>202</v>
      </c>
      <c r="Y6" s="365" t="s">
        <v>203</v>
      </c>
      <c r="Z6" s="365" t="s">
        <v>204</v>
      </c>
      <c r="AA6" s="385" t="s">
        <v>205</v>
      </c>
      <c r="AB6" s="386" t="s">
        <v>162</v>
      </c>
    </row>
    <row r="7" spans="1:253" ht="45" customHeight="1">
      <c r="A7" s="176" t="s">
        <v>206</v>
      </c>
      <c r="B7" s="177" t="s">
        <v>207</v>
      </c>
      <c r="C7" s="367"/>
      <c r="D7" s="369"/>
      <c r="E7" s="384"/>
      <c r="F7" s="384"/>
      <c r="G7" s="384"/>
      <c r="H7" s="384"/>
      <c r="I7" s="369"/>
      <c r="J7" s="369"/>
      <c r="K7" s="394"/>
      <c r="L7" s="398"/>
      <c r="M7" s="400"/>
      <c r="N7" s="402"/>
      <c r="O7" s="394"/>
      <c r="P7" s="383"/>
      <c r="Q7" s="396"/>
      <c r="R7" s="396"/>
      <c r="S7" s="391"/>
      <c r="T7" s="392"/>
      <c r="U7" s="392"/>
      <c r="V7" s="392"/>
      <c r="W7" s="395"/>
      <c r="X7" s="365"/>
      <c r="Y7" s="365"/>
      <c r="Z7" s="365"/>
      <c r="AA7" s="385"/>
      <c r="AB7" s="386"/>
    </row>
    <row r="8" spans="1:253" s="133" customFormat="1" ht="16.5" customHeight="1">
      <c r="A8" s="387" t="s">
        <v>238</v>
      </c>
      <c r="B8" s="134" t="s">
        <v>239</v>
      </c>
      <c r="C8" s="178">
        <f t="shared" ref="C8:AB8" si="0">SUM(C9:C24)</f>
        <v>3212</v>
      </c>
      <c r="D8" s="179">
        <f t="shared" si="0"/>
        <v>785</v>
      </c>
      <c r="E8" s="179">
        <f t="shared" si="0"/>
        <v>88663</v>
      </c>
      <c r="F8" s="179">
        <f t="shared" si="0"/>
        <v>45402</v>
      </c>
      <c r="G8" s="179">
        <f t="shared" si="0"/>
        <v>2550</v>
      </c>
      <c r="H8" s="179">
        <f t="shared" si="0"/>
        <v>40711</v>
      </c>
      <c r="I8" s="179">
        <f t="shared" si="0"/>
        <v>580</v>
      </c>
      <c r="J8" s="179">
        <f t="shared" si="0"/>
        <v>1437</v>
      </c>
      <c r="K8" s="179">
        <f t="shared" si="0"/>
        <v>1186</v>
      </c>
      <c r="L8" s="179">
        <f t="shared" si="0"/>
        <v>2024</v>
      </c>
      <c r="M8" s="179">
        <f t="shared" si="0"/>
        <v>1375</v>
      </c>
      <c r="N8" s="179">
        <f t="shared" si="0"/>
        <v>1480</v>
      </c>
      <c r="O8" s="179">
        <f t="shared" si="0"/>
        <v>355</v>
      </c>
      <c r="P8" s="179">
        <f t="shared" si="0"/>
        <v>2</v>
      </c>
      <c r="Q8" s="180">
        <f t="shared" si="0"/>
        <v>132</v>
      </c>
      <c r="R8" s="180">
        <f t="shared" si="0"/>
        <v>805</v>
      </c>
      <c r="S8" s="180">
        <f t="shared" si="0"/>
        <v>390</v>
      </c>
      <c r="T8" s="180">
        <f t="shared" si="0"/>
        <v>34</v>
      </c>
      <c r="U8" s="180">
        <f t="shared" si="0"/>
        <v>771</v>
      </c>
      <c r="V8" s="180">
        <f t="shared" si="0"/>
        <v>7</v>
      </c>
      <c r="W8" s="180">
        <f t="shared" si="0"/>
        <v>2275</v>
      </c>
      <c r="X8" s="180">
        <f t="shared" si="0"/>
        <v>1480</v>
      </c>
      <c r="Y8" s="181">
        <f t="shared" si="0"/>
        <v>355</v>
      </c>
      <c r="Z8" s="182">
        <f t="shared" si="0"/>
        <v>1036</v>
      </c>
      <c r="AA8" s="182">
        <f t="shared" si="0"/>
        <v>254</v>
      </c>
      <c r="AB8" s="181">
        <f t="shared" si="0"/>
        <v>118</v>
      </c>
      <c r="AC8" s="183"/>
      <c r="AD8" s="183"/>
      <c r="AE8" s="183"/>
      <c r="AF8" s="183"/>
      <c r="AG8" s="183"/>
      <c r="AH8" s="183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</row>
    <row r="9" spans="1:253" ht="16.5" customHeight="1">
      <c r="A9" s="388"/>
      <c r="B9" s="10" t="s">
        <v>210</v>
      </c>
      <c r="C9" s="185">
        <v>255</v>
      </c>
      <c r="D9" s="186">
        <v>62</v>
      </c>
      <c r="E9" s="187">
        <v>7021</v>
      </c>
      <c r="F9" s="186">
        <v>3504</v>
      </c>
      <c r="G9" s="186">
        <v>256</v>
      </c>
      <c r="H9" s="186">
        <v>3261</v>
      </c>
      <c r="I9" s="186">
        <v>57</v>
      </c>
      <c r="J9" s="186">
        <v>91</v>
      </c>
      <c r="K9" s="186">
        <v>89</v>
      </c>
      <c r="L9" s="186">
        <v>166</v>
      </c>
      <c r="M9" s="186">
        <v>104</v>
      </c>
      <c r="N9" s="186">
        <v>124</v>
      </c>
      <c r="O9" s="186">
        <v>27</v>
      </c>
      <c r="P9" s="186">
        <v>0</v>
      </c>
      <c r="Q9" s="186">
        <v>11</v>
      </c>
      <c r="R9" s="186">
        <v>52</v>
      </c>
      <c r="S9" s="186">
        <v>23</v>
      </c>
      <c r="T9" s="186">
        <v>1</v>
      </c>
      <c r="U9" s="186">
        <v>49</v>
      </c>
      <c r="V9" s="186">
        <v>0</v>
      </c>
      <c r="W9" s="186">
        <v>192</v>
      </c>
      <c r="X9" s="186">
        <v>124</v>
      </c>
      <c r="Y9" s="188">
        <v>27</v>
      </c>
      <c r="Z9" s="188">
        <v>85</v>
      </c>
      <c r="AA9" s="188">
        <v>24</v>
      </c>
      <c r="AB9" s="188">
        <v>7</v>
      </c>
      <c r="AC9" s="20"/>
      <c r="AD9" s="20"/>
      <c r="AE9" s="20"/>
      <c r="AF9" s="20"/>
      <c r="AG9" s="20"/>
      <c r="AH9" s="20"/>
    </row>
    <row r="10" spans="1:253" ht="16.5" customHeight="1">
      <c r="A10" s="388"/>
      <c r="B10" s="10" t="s">
        <v>3</v>
      </c>
      <c r="C10" s="185">
        <v>105</v>
      </c>
      <c r="D10" s="186">
        <v>27</v>
      </c>
      <c r="E10" s="187">
        <v>2876</v>
      </c>
      <c r="F10" s="186">
        <v>1408</v>
      </c>
      <c r="G10" s="186">
        <v>108</v>
      </c>
      <c r="H10" s="186">
        <v>1360</v>
      </c>
      <c r="I10" s="186">
        <v>16</v>
      </c>
      <c r="J10" s="186">
        <v>58</v>
      </c>
      <c r="K10" s="186">
        <v>25</v>
      </c>
      <c r="L10" s="186">
        <v>80</v>
      </c>
      <c r="M10" s="186">
        <v>41</v>
      </c>
      <c r="N10" s="186">
        <v>50</v>
      </c>
      <c r="O10" s="186">
        <v>14</v>
      </c>
      <c r="P10" s="186">
        <v>0</v>
      </c>
      <c r="Q10" s="186">
        <v>3</v>
      </c>
      <c r="R10" s="186">
        <v>22</v>
      </c>
      <c r="S10" s="186">
        <v>11</v>
      </c>
      <c r="T10" s="186">
        <v>1</v>
      </c>
      <c r="U10" s="186">
        <v>21</v>
      </c>
      <c r="V10" s="186">
        <v>0</v>
      </c>
      <c r="W10" s="186">
        <v>80</v>
      </c>
      <c r="X10" s="186">
        <v>50</v>
      </c>
      <c r="Y10" s="188">
        <v>14</v>
      </c>
      <c r="Z10" s="188">
        <v>38</v>
      </c>
      <c r="AA10" s="188">
        <v>10</v>
      </c>
      <c r="AB10" s="188">
        <v>6</v>
      </c>
      <c r="AC10" s="20"/>
      <c r="AD10" s="20"/>
      <c r="AE10" s="20"/>
      <c r="AF10" s="20"/>
      <c r="AG10" s="20"/>
      <c r="AH10" s="20"/>
    </row>
    <row r="11" spans="1:253" ht="16.5" customHeight="1">
      <c r="A11" s="388"/>
      <c r="B11" s="10" t="s">
        <v>4</v>
      </c>
      <c r="C11" s="185">
        <v>185</v>
      </c>
      <c r="D11" s="186">
        <v>52</v>
      </c>
      <c r="E11" s="187">
        <v>5142</v>
      </c>
      <c r="F11" s="186">
        <v>2778</v>
      </c>
      <c r="G11" s="186">
        <v>137</v>
      </c>
      <c r="H11" s="186">
        <v>2227</v>
      </c>
      <c r="I11" s="186">
        <v>88</v>
      </c>
      <c r="J11" s="186">
        <v>61</v>
      </c>
      <c r="K11" s="186">
        <v>72</v>
      </c>
      <c r="L11" s="186">
        <v>113</v>
      </c>
      <c r="M11" s="186">
        <v>89</v>
      </c>
      <c r="N11" s="186">
        <v>83</v>
      </c>
      <c r="O11" s="186">
        <v>13</v>
      </c>
      <c r="P11" s="186">
        <v>0</v>
      </c>
      <c r="Q11" s="186">
        <v>8</v>
      </c>
      <c r="R11" s="186">
        <v>56</v>
      </c>
      <c r="S11" s="186">
        <v>24</v>
      </c>
      <c r="T11" s="186">
        <v>1</v>
      </c>
      <c r="U11" s="186">
        <v>52</v>
      </c>
      <c r="V11" s="186">
        <v>0</v>
      </c>
      <c r="W11" s="186">
        <v>121</v>
      </c>
      <c r="X11" s="186">
        <v>83</v>
      </c>
      <c r="Y11" s="188">
        <v>13</v>
      </c>
      <c r="Z11" s="188">
        <v>55</v>
      </c>
      <c r="AA11" s="188">
        <v>25</v>
      </c>
      <c r="AB11" s="188">
        <v>6</v>
      </c>
      <c r="AC11" s="20"/>
      <c r="AD11" s="20"/>
      <c r="AE11" s="20"/>
      <c r="AF11" s="20"/>
      <c r="AG11" s="20"/>
      <c r="AH11" s="20"/>
    </row>
    <row r="12" spans="1:253" ht="16.5" customHeight="1">
      <c r="A12" s="388"/>
      <c r="B12" s="10" t="s">
        <v>5</v>
      </c>
      <c r="C12" s="185">
        <v>251</v>
      </c>
      <c r="D12" s="186">
        <v>45</v>
      </c>
      <c r="E12" s="187">
        <v>7011</v>
      </c>
      <c r="F12" s="186">
        <v>3769</v>
      </c>
      <c r="G12" s="186">
        <v>218</v>
      </c>
      <c r="H12" s="186">
        <v>3024</v>
      </c>
      <c r="I12" s="186">
        <v>20</v>
      </c>
      <c r="J12" s="186">
        <v>73</v>
      </c>
      <c r="K12" s="186">
        <v>110</v>
      </c>
      <c r="L12" s="186">
        <v>141</v>
      </c>
      <c r="M12" s="186">
        <v>127</v>
      </c>
      <c r="N12" s="186">
        <v>108</v>
      </c>
      <c r="O12" s="186">
        <v>16</v>
      </c>
      <c r="P12" s="186">
        <v>0</v>
      </c>
      <c r="Q12" s="186">
        <v>13</v>
      </c>
      <c r="R12" s="186">
        <v>73</v>
      </c>
      <c r="S12" s="186">
        <v>36</v>
      </c>
      <c r="T12" s="186">
        <v>1</v>
      </c>
      <c r="U12" s="186">
        <v>69</v>
      </c>
      <c r="V12" s="186">
        <v>0</v>
      </c>
      <c r="W12" s="186">
        <v>165</v>
      </c>
      <c r="X12" s="186">
        <v>108</v>
      </c>
      <c r="Y12" s="188">
        <v>16</v>
      </c>
      <c r="Z12" s="188">
        <v>90</v>
      </c>
      <c r="AA12" s="188">
        <v>12</v>
      </c>
      <c r="AB12" s="188">
        <v>7</v>
      </c>
      <c r="AC12" s="20"/>
      <c r="AD12" s="20"/>
      <c r="AE12" s="20"/>
      <c r="AF12" s="20"/>
      <c r="AG12" s="20"/>
      <c r="AH12" s="20"/>
    </row>
    <row r="13" spans="1:253" ht="16.5" customHeight="1">
      <c r="A13" s="388"/>
      <c r="B13" s="189" t="s">
        <v>228</v>
      </c>
      <c r="C13" s="186">
        <v>193</v>
      </c>
      <c r="D13" s="186">
        <v>50</v>
      </c>
      <c r="E13" s="187">
        <v>5245</v>
      </c>
      <c r="F13" s="186">
        <v>2770</v>
      </c>
      <c r="G13" s="186">
        <v>119</v>
      </c>
      <c r="H13" s="186">
        <v>2356</v>
      </c>
      <c r="I13" s="186">
        <v>27</v>
      </c>
      <c r="J13" s="186">
        <v>162</v>
      </c>
      <c r="K13" s="186">
        <v>78</v>
      </c>
      <c r="L13" s="186">
        <v>114</v>
      </c>
      <c r="M13" s="186">
        <v>80</v>
      </c>
      <c r="N13" s="186">
        <v>86</v>
      </c>
      <c r="O13" s="186">
        <v>26</v>
      </c>
      <c r="P13" s="186">
        <v>1</v>
      </c>
      <c r="Q13" s="186">
        <v>7</v>
      </c>
      <c r="R13" s="186">
        <v>52</v>
      </c>
      <c r="S13" s="186">
        <v>24</v>
      </c>
      <c r="T13" s="186">
        <v>3</v>
      </c>
      <c r="U13" s="186">
        <v>48</v>
      </c>
      <c r="V13" s="186">
        <v>0</v>
      </c>
      <c r="W13" s="186">
        <v>134</v>
      </c>
      <c r="X13" s="186">
        <v>86</v>
      </c>
      <c r="Y13" s="188">
        <v>26</v>
      </c>
      <c r="Z13" s="188">
        <v>50</v>
      </c>
      <c r="AA13" s="188">
        <v>12</v>
      </c>
      <c r="AB13" s="188">
        <v>11</v>
      </c>
      <c r="AC13" s="20"/>
      <c r="AD13" s="20"/>
      <c r="AE13" s="20"/>
      <c r="AF13" s="20"/>
      <c r="AG13" s="20"/>
      <c r="AH13" s="20"/>
    </row>
    <row r="14" spans="1:253" ht="16.5" customHeight="1">
      <c r="A14" s="388"/>
      <c r="B14" s="10" t="s">
        <v>7</v>
      </c>
      <c r="C14" s="185">
        <v>117</v>
      </c>
      <c r="D14" s="186">
        <v>24</v>
      </c>
      <c r="E14" s="187">
        <v>3260</v>
      </c>
      <c r="F14" s="186">
        <v>1712</v>
      </c>
      <c r="G14" s="186">
        <v>82</v>
      </c>
      <c r="H14" s="186">
        <v>1466</v>
      </c>
      <c r="I14" s="186">
        <v>18</v>
      </c>
      <c r="J14" s="186">
        <v>24</v>
      </c>
      <c r="K14" s="186">
        <v>44</v>
      </c>
      <c r="L14" s="186">
        <v>73</v>
      </c>
      <c r="M14" s="186">
        <v>44</v>
      </c>
      <c r="N14" s="186">
        <v>56</v>
      </c>
      <c r="O14" s="186">
        <v>17</v>
      </c>
      <c r="P14" s="186">
        <v>0</v>
      </c>
      <c r="Q14" s="186">
        <v>6</v>
      </c>
      <c r="R14" s="186">
        <v>26</v>
      </c>
      <c r="S14" s="186">
        <v>12</v>
      </c>
      <c r="T14" s="186">
        <v>2</v>
      </c>
      <c r="U14" s="186">
        <v>24</v>
      </c>
      <c r="V14" s="186">
        <v>0</v>
      </c>
      <c r="W14" s="186">
        <v>85</v>
      </c>
      <c r="X14" s="186">
        <v>56</v>
      </c>
      <c r="Y14" s="188">
        <v>17</v>
      </c>
      <c r="Z14" s="188">
        <v>29</v>
      </c>
      <c r="AA14" s="188">
        <v>11</v>
      </c>
      <c r="AB14" s="188">
        <v>2</v>
      </c>
      <c r="AC14" s="20"/>
      <c r="AD14" s="20"/>
      <c r="AE14" s="20"/>
      <c r="AF14" s="20"/>
      <c r="AG14" s="20"/>
      <c r="AH14" s="20"/>
    </row>
    <row r="15" spans="1:253" ht="16.5" customHeight="1">
      <c r="A15" s="388"/>
      <c r="B15" s="10" t="s">
        <v>240</v>
      </c>
      <c r="C15" s="185">
        <v>144</v>
      </c>
      <c r="D15" s="186">
        <v>26</v>
      </c>
      <c r="E15" s="187">
        <v>3960</v>
      </c>
      <c r="F15" s="186">
        <v>2151</v>
      </c>
      <c r="G15" s="186">
        <v>76</v>
      </c>
      <c r="H15" s="186">
        <v>1733</v>
      </c>
      <c r="I15" s="186">
        <v>22</v>
      </c>
      <c r="J15" s="186">
        <v>60</v>
      </c>
      <c r="K15" s="186">
        <v>62</v>
      </c>
      <c r="L15" s="186">
        <v>82</v>
      </c>
      <c r="M15" s="186">
        <v>87</v>
      </c>
      <c r="N15" s="186">
        <v>48</v>
      </c>
      <c r="O15" s="186">
        <v>9</v>
      </c>
      <c r="P15" s="186">
        <v>0</v>
      </c>
      <c r="Q15" s="186">
        <v>8</v>
      </c>
      <c r="R15" s="186">
        <v>55</v>
      </c>
      <c r="S15" s="186">
        <v>31</v>
      </c>
      <c r="T15" s="186">
        <v>3</v>
      </c>
      <c r="U15" s="186">
        <v>53</v>
      </c>
      <c r="V15" s="186">
        <v>0</v>
      </c>
      <c r="W15" s="186">
        <v>81</v>
      </c>
      <c r="X15" s="186">
        <v>48</v>
      </c>
      <c r="Y15" s="188">
        <v>9</v>
      </c>
      <c r="Z15" s="188">
        <v>41</v>
      </c>
      <c r="AA15" s="188">
        <v>9</v>
      </c>
      <c r="AB15" s="188">
        <v>5</v>
      </c>
      <c r="AC15" s="20"/>
      <c r="AD15" s="20"/>
      <c r="AE15" s="20"/>
      <c r="AF15" s="20"/>
      <c r="AG15" s="20"/>
      <c r="AH15" s="20"/>
    </row>
    <row r="16" spans="1:253" ht="16.5" customHeight="1">
      <c r="A16" s="388"/>
      <c r="B16" s="10" t="s">
        <v>213</v>
      </c>
      <c r="C16" s="185">
        <v>142</v>
      </c>
      <c r="D16" s="186">
        <v>32</v>
      </c>
      <c r="E16" s="187">
        <v>3967</v>
      </c>
      <c r="F16" s="186">
        <v>2094</v>
      </c>
      <c r="G16" s="186">
        <v>139</v>
      </c>
      <c r="H16" s="186">
        <v>1734</v>
      </c>
      <c r="I16" s="186">
        <v>19</v>
      </c>
      <c r="J16" s="186">
        <v>28</v>
      </c>
      <c r="K16" s="186">
        <v>62</v>
      </c>
      <c r="L16" s="186">
        <v>80</v>
      </c>
      <c r="M16" s="186">
        <v>63</v>
      </c>
      <c r="N16" s="186">
        <v>64</v>
      </c>
      <c r="O16" s="186">
        <v>15</v>
      </c>
      <c r="P16" s="186">
        <v>0</v>
      </c>
      <c r="Q16" s="186">
        <v>8</v>
      </c>
      <c r="R16" s="186">
        <v>41</v>
      </c>
      <c r="S16" s="186">
        <v>15</v>
      </c>
      <c r="T16" s="186">
        <v>1</v>
      </c>
      <c r="U16" s="186">
        <v>40</v>
      </c>
      <c r="V16" s="186">
        <v>0</v>
      </c>
      <c r="W16" s="186">
        <v>93</v>
      </c>
      <c r="X16" s="186">
        <v>64</v>
      </c>
      <c r="Y16" s="188">
        <v>15</v>
      </c>
      <c r="Z16" s="188">
        <v>45</v>
      </c>
      <c r="AA16" s="188">
        <v>11</v>
      </c>
      <c r="AB16" s="188">
        <v>3</v>
      </c>
      <c r="AC16" s="20"/>
      <c r="AD16" s="20"/>
      <c r="AE16" s="20"/>
      <c r="AF16" s="20"/>
      <c r="AG16" s="20"/>
      <c r="AH16" s="20"/>
    </row>
    <row r="17" spans="1:251" ht="16.5" customHeight="1">
      <c r="A17" s="388"/>
      <c r="B17" s="10" t="s">
        <v>214</v>
      </c>
      <c r="C17" s="185">
        <v>95</v>
      </c>
      <c r="D17" s="186">
        <v>26</v>
      </c>
      <c r="E17" s="187">
        <v>2589</v>
      </c>
      <c r="F17" s="186">
        <v>1313</v>
      </c>
      <c r="G17" s="186">
        <v>60</v>
      </c>
      <c r="H17" s="186">
        <v>1216</v>
      </c>
      <c r="I17" s="186">
        <v>19</v>
      </c>
      <c r="J17" s="186">
        <v>53</v>
      </c>
      <c r="K17" s="186">
        <v>34</v>
      </c>
      <c r="L17" s="186">
        <v>61</v>
      </c>
      <c r="M17" s="186">
        <v>35</v>
      </c>
      <c r="N17" s="186">
        <v>49</v>
      </c>
      <c r="O17" s="186">
        <v>11</v>
      </c>
      <c r="P17" s="186">
        <v>0</v>
      </c>
      <c r="Q17" s="186">
        <v>2</v>
      </c>
      <c r="R17" s="186">
        <v>23</v>
      </c>
      <c r="S17" s="186">
        <v>9</v>
      </c>
      <c r="T17" s="186">
        <v>0</v>
      </c>
      <c r="U17" s="186">
        <v>23</v>
      </c>
      <c r="V17" s="186">
        <v>2</v>
      </c>
      <c r="W17" s="186">
        <v>70</v>
      </c>
      <c r="X17" s="186">
        <v>49</v>
      </c>
      <c r="Y17" s="188">
        <v>11</v>
      </c>
      <c r="Z17" s="188">
        <v>26</v>
      </c>
      <c r="AA17" s="188">
        <v>6</v>
      </c>
      <c r="AB17" s="188">
        <v>4</v>
      </c>
      <c r="AC17" s="20"/>
      <c r="AD17" s="20"/>
      <c r="AE17" s="20"/>
      <c r="AF17" s="20"/>
      <c r="AG17" s="20"/>
      <c r="AH17" s="20"/>
    </row>
    <row r="18" spans="1:251" ht="16.5" customHeight="1">
      <c r="A18" s="388"/>
      <c r="B18" s="10" t="s">
        <v>241</v>
      </c>
      <c r="C18" s="185">
        <v>299</v>
      </c>
      <c r="D18" s="186">
        <v>76</v>
      </c>
      <c r="E18" s="187">
        <v>8233</v>
      </c>
      <c r="F18" s="186">
        <v>4233</v>
      </c>
      <c r="G18" s="186">
        <v>251</v>
      </c>
      <c r="H18" s="186">
        <v>3749</v>
      </c>
      <c r="I18" s="186">
        <v>63</v>
      </c>
      <c r="J18" s="186">
        <v>143</v>
      </c>
      <c r="K18" s="186">
        <v>87</v>
      </c>
      <c r="L18" s="186">
        <v>212</v>
      </c>
      <c r="M18" s="186">
        <v>96</v>
      </c>
      <c r="N18" s="186">
        <v>169</v>
      </c>
      <c r="O18" s="186">
        <v>34</v>
      </c>
      <c r="P18" s="186">
        <v>0</v>
      </c>
      <c r="Q18" s="186">
        <v>12</v>
      </c>
      <c r="R18" s="186">
        <v>48</v>
      </c>
      <c r="S18" s="186">
        <v>30</v>
      </c>
      <c r="T18" s="186">
        <v>4</v>
      </c>
      <c r="U18" s="186">
        <v>46</v>
      </c>
      <c r="V18" s="186">
        <v>0</v>
      </c>
      <c r="W18" s="186">
        <v>239</v>
      </c>
      <c r="X18" s="186">
        <v>169</v>
      </c>
      <c r="Y18" s="188">
        <v>34</v>
      </c>
      <c r="Z18" s="188">
        <v>112</v>
      </c>
      <c r="AA18" s="188">
        <v>22</v>
      </c>
      <c r="AB18" s="188">
        <v>14</v>
      </c>
      <c r="AC18" s="20"/>
      <c r="AD18" s="20"/>
      <c r="AE18" s="20"/>
      <c r="AF18" s="20"/>
      <c r="AG18" s="20"/>
      <c r="AH18" s="20"/>
    </row>
    <row r="19" spans="1:251" ht="16.5" customHeight="1">
      <c r="A19" s="388"/>
      <c r="B19" s="10" t="s">
        <v>12</v>
      </c>
      <c r="C19" s="185">
        <v>154</v>
      </c>
      <c r="D19" s="186">
        <v>47</v>
      </c>
      <c r="E19" s="187">
        <v>4234</v>
      </c>
      <c r="F19" s="186">
        <v>2172</v>
      </c>
      <c r="G19" s="186">
        <v>121</v>
      </c>
      <c r="H19" s="186">
        <v>1941</v>
      </c>
      <c r="I19" s="186">
        <v>27</v>
      </c>
      <c r="J19" s="186">
        <v>96</v>
      </c>
      <c r="K19" s="186">
        <v>54</v>
      </c>
      <c r="L19" s="186">
        <v>100</v>
      </c>
      <c r="M19" s="186">
        <v>55</v>
      </c>
      <c r="N19" s="186">
        <v>70</v>
      </c>
      <c r="O19" s="186">
        <v>29</v>
      </c>
      <c r="P19" s="186">
        <v>0</v>
      </c>
      <c r="Q19" s="186">
        <v>3</v>
      </c>
      <c r="R19" s="186">
        <v>32</v>
      </c>
      <c r="S19" s="186">
        <v>15</v>
      </c>
      <c r="T19" s="186">
        <v>1</v>
      </c>
      <c r="U19" s="186">
        <v>29</v>
      </c>
      <c r="V19" s="186">
        <v>1</v>
      </c>
      <c r="W19" s="186">
        <v>119</v>
      </c>
      <c r="X19" s="186">
        <v>70</v>
      </c>
      <c r="Y19" s="188">
        <v>29</v>
      </c>
      <c r="Z19" s="188">
        <v>55</v>
      </c>
      <c r="AA19" s="188">
        <v>14</v>
      </c>
      <c r="AB19" s="188">
        <v>3</v>
      </c>
      <c r="AC19" s="20"/>
      <c r="AD19" s="20"/>
      <c r="AE19" s="20"/>
      <c r="AF19" s="20"/>
      <c r="AG19" s="20"/>
      <c r="AH19" s="20"/>
    </row>
    <row r="20" spans="1:251" ht="16.5" customHeight="1">
      <c r="A20" s="388"/>
      <c r="B20" s="10" t="s">
        <v>13</v>
      </c>
      <c r="C20" s="185">
        <v>148</v>
      </c>
      <c r="D20" s="186">
        <v>36</v>
      </c>
      <c r="E20" s="187">
        <v>4141</v>
      </c>
      <c r="F20" s="186">
        <v>2114</v>
      </c>
      <c r="G20" s="186">
        <v>101</v>
      </c>
      <c r="H20" s="186">
        <v>1926</v>
      </c>
      <c r="I20" s="186">
        <v>28</v>
      </c>
      <c r="J20" s="186">
        <v>52</v>
      </c>
      <c r="K20" s="186">
        <v>51</v>
      </c>
      <c r="L20" s="186">
        <v>97</v>
      </c>
      <c r="M20" s="186">
        <v>62</v>
      </c>
      <c r="N20" s="186">
        <v>69</v>
      </c>
      <c r="O20" s="186">
        <v>17</v>
      </c>
      <c r="P20" s="186">
        <v>0</v>
      </c>
      <c r="Q20" s="186">
        <v>7</v>
      </c>
      <c r="R20" s="186">
        <v>33</v>
      </c>
      <c r="S20" s="186">
        <v>16</v>
      </c>
      <c r="T20" s="186">
        <v>0</v>
      </c>
      <c r="U20" s="186">
        <v>32</v>
      </c>
      <c r="V20" s="186">
        <v>0</v>
      </c>
      <c r="W20" s="186">
        <v>108</v>
      </c>
      <c r="X20" s="186">
        <v>69</v>
      </c>
      <c r="Y20" s="188">
        <v>17</v>
      </c>
      <c r="Z20" s="188">
        <v>45</v>
      </c>
      <c r="AA20" s="188">
        <v>13</v>
      </c>
      <c r="AB20" s="188">
        <v>3</v>
      </c>
      <c r="AC20" s="20"/>
      <c r="AD20" s="20"/>
      <c r="AE20" s="20"/>
      <c r="AF20" s="20"/>
      <c r="AG20" s="20"/>
      <c r="AH20" s="20"/>
    </row>
    <row r="21" spans="1:251" ht="16.5" customHeight="1">
      <c r="A21" s="388"/>
      <c r="B21" s="10" t="s">
        <v>242</v>
      </c>
      <c r="C21" s="185">
        <v>198</v>
      </c>
      <c r="D21" s="186">
        <v>43</v>
      </c>
      <c r="E21" s="187">
        <v>5494</v>
      </c>
      <c r="F21" s="186">
        <v>2668</v>
      </c>
      <c r="G21" s="186">
        <v>160</v>
      </c>
      <c r="H21" s="186">
        <v>2666</v>
      </c>
      <c r="I21" s="186">
        <v>11</v>
      </c>
      <c r="J21" s="186">
        <v>77</v>
      </c>
      <c r="K21" s="186">
        <v>87</v>
      </c>
      <c r="L21" s="186">
        <v>111</v>
      </c>
      <c r="M21" s="186">
        <v>81</v>
      </c>
      <c r="N21" s="186">
        <v>92</v>
      </c>
      <c r="O21" s="186">
        <v>25</v>
      </c>
      <c r="P21" s="186">
        <v>0</v>
      </c>
      <c r="Q21" s="186">
        <v>8</v>
      </c>
      <c r="R21" s="186">
        <v>45</v>
      </c>
      <c r="S21" s="186">
        <v>17</v>
      </c>
      <c r="T21" s="186">
        <v>2</v>
      </c>
      <c r="U21" s="186">
        <v>44</v>
      </c>
      <c r="V21" s="186">
        <v>1</v>
      </c>
      <c r="W21" s="186">
        <v>145</v>
      </c>
      <c r="X21" s="186">
        <v>92</v>
      </c>
      <c r="Y21" s="188">
        <v>25</v>
      </c>
      <c r="Z21" s="188">
        <v>77</v>
      </c>
      <c r="AA21" s="188">
        <v>7</v>
      </c>
      <c r="AB21" s="188">
        <v>6</v>
      </c>
      <c r="AC21" s="20"/>
      <c r="AD21" s="20"/>
      <c r="AE21" s="20"/>
      <c r="AF21" s="20"/>
      <c r="AG21" s="20"/>
      <c r="AH21" s="20"/>
    </row>
    <row r="22" spans="1:251" ht="16.5" customHeight="1">
      <c r="A22" s="388"/>
      <c r="B22" s="10" t="s">
        <v>15</v>
      </c>
      <c r="C22" s="185">
        <v>436</v>
      </c>
      <c r="D22" s="186">
        <v>118</v>
      </c>
      <c r="E22" s="187">
        <v>12030</v>
      </c>
      <c r="F22" s="186">
        <v>6048</v>
      </c>
      <c r="G22" s="186">
        <v>366</v>
      </c>
      <c r="H22" s="186">
        <v>5616</v>
      </c>
      <c r="I22" s="186">
        <v>86</v>
      </c>
      <c r="J22" s="186">
        <v>208</v>
      </c>
      <c r="K22" s="186">
        <v>164</v>
      </c>
      <c r="L22" s="186">
        <v>272</v>
      </c>
      <c r="M22" s="186">
        <v>203</v>
      </c>
      <c r="N22" s="186">
        <v>185</v>
      </c>
      <c r="O22" s="186">
        <v>48</v>
      </c>
      <c r="P22" s="186">
        <v>0</v>
      </c>
      <c r="Q22" s="186">
        <v>17</v>
      </c>
      <c r="R22" s="186">
        <v>117</v>
      </c>
      <c r="S22" s="186">
        <v>51</v>
      </c>
      <c r="T22" s="186">
        <v>9</v>
      </c>
      <c r="U22" s="186">
        <v>114</v>
      </c>
      <c r="V22" s="186">
        <v>1</v>
      </c>
      <c r="W22" s="186">
        <v>302</v>
      </c>
      <c r="X22" s="186">
        <v>185</v>
      </c>
      <c r="Y22" s="188">
        <v>48</v>
      </c>
      <c r="Z22" s="188">
        <v>133</v>
      </c>
      <c r="AA22" s="188">
        <v>39</v>
      </c>
      <c r="AB22" s="188">
        <v>19</v>
      </c>
      <c r="AC22" s="20"/>
      <c r="AD22" s="20"/>
      <c r="AE22" s="20"/>
      <c r="AF22" s="20"/>
      <c r="AG22" s="20"/>
      <c r="AH22" s="20"/>
    </row>
    <row r="23" spans="1:251" ht="16.5" customHeight="1">
      <c r="A23" s="388"/>
      <c r="B23" s="10" t="s">
        <v>243</v>
      </c>
      <c r="C23" s="185">
        <v>267</v>
      </c>
      <c r="D23" s="186">
        <v>68</v>
      </c>
      <c r="E23" s="187">
        <v>7354</v>
      </c>
      <c r="F23" s="186">
        <v>3556</v>
      </c>
      <c r="G23" s="186">
        <v>214</v>
      </c>
      <c r="H23" s="186">
        <v>3584</v>
      </c>
      <c r="I23" s="186">
        <v>60</v>
      </c>
      <c r="J23" s="186">
        <v>118</v>
      </c>
      <c r="K23" s="186">
        <v>102</v>
      </c>
      <c r="L23" s="186">
        <v>165</v>
      </c>
      <c r="M23" s="186">
        <v>95</v>
      </c>
      <c r="N23" s="186">
        <v>140</v>
      </c>
      <c r="O23" s="186">
        <v>32</v>
      </c>
      <c r="P23" s="186">
        <v>0</v>
      </c>
      <c r="Q23" s="186">
        <v>8</v>
      </c>
      <c r="R23" s="186">
        <v>64</v>
      </c>
      <c r="S23" s="186">
        <v>31</v>
      </c>
      <c r="T23" s="186">
        <v>1</v>
      </c>
      <c r="U23" s="186">
        <v>63</v>
      </c>
      <c r="V23" s="186">
        <v>0</v>
      </c>
      <c r="W23" s="186">
        <v>195</v>
      </c>
      <c r="X23" s="186">
        <v>140</v>
      </c>
      <c r="Y23" s="188">
        <v>32</v>
      </c>
      <c r="Z23" s="188">
        <v>84</v>
      </c>
      <c r="AA23" s="188">
        <v>24</v>
      </c>
      <c r="AB23" s="188">
        <v>13</v>
      </c>
      <c r="AC23" s="20"/>
      <c r="AD23" s="20"/>
      <c r="AE23" s="20"/>
      <c r="AF23" s="20"/>
      <c r="AG23" s="20"/>
      <c r="AH23" s="20"/>
    </row>
    <row r="24" spans="1:251" s="195" customFormat="1" ht="16.5" customHeight="1" thickBot="1">
      <c r="A24" s="389"/>
      <c r="B24" s="7" t="s">
        <v>218</v>
      </c>
      <c r="C24" s="190">
        <v>223</v>
      </c>
      <c r="D24" s="191">
        <v>53</v>
      </c>
      <c r="E24" s="192">
        <v>6106</v>
      </c>
      <c r="F24" s="191">
        <v>3112</v>
      </c>
      <c r="G24" s="191">
        <v>142</v>
      </c>
      <c r="H24" s="191">
        <v>2852</v>
      </c>
      <c r="I24" s="191">
        <v>19</v>
      </c>
      <c r="J24" s="191">
        <v>133</v>
      </c>
      <c r="K24" s="191">
        <v>65</v>
      </c>
      <c r="L24" s="191">
        <v>157</v>
      </c>
      <c r="M24" s="191">
        <v>113</v>
      </c>
      <c r="N24" s="191">
        <v>87</v>
      </c>
      <c r="O24" s="191">
        <v>22</v>
      </c>
      <c r="P24" s="186">
        <v>1</v>
      </c>
      <c r="Q24" s="191">
        <v>11</v>
      </c>
      <c r="R24" s="191">
        <v>66</v>
      </c>
      <c r="S24" s="191">
        <v>45</v>
      </c>
      <c r="T24" s="191">
        <v>4</v>
      </c>
      <c r="U24" s="191">
        <v>64</v>
      </c>
      <c r="V24" s="191">
        <v>2</v>
      </c>
      <c r="W24" s="191">
        <v>146</v>
      </c>
      <c r="X24" s="191">
        <v>87</v>
      </c>
      <c r="Y24" s="193">
        <v>22</v>
      </c>
      <c r="Z24" s="193">
        <v>71</v>
      </c>
      <c r="AA24" s="193">
        <v>15</v>
      </c>
      <c r="AB24" s="193">
        <v>9</v>
      </c>
      <c r="AC24" s="194"/>
      <c r="AD24" s="194"/>
      <c r="AE24" s="194"/>
      <c r="AF24" s="194"/>
      <c r="AG24" s="194"/>
      <c r="AH24" s="194"/>
    </row>
    <row r="25" spans="1:251" s="195" customFormat="1" ht="22.5" customHeight="1">
      <c r="A25" s="142"/>
      <c r="B25" s="142"/>
      <c r="C25" s="196"/>
      <c r="D25" s="196"/>
      <c r="E25" s="196"/>
      <c r="F25" s="196"/>
      <c r="G25" s="196"/>
      <c r="H25" s="196"/>
      <c r="I25" s="196"/>
      <c r="J25" s="196"/>
      <c r="K25" s="20" t="s">
        <v>234</v>
      </c>
      <c r="L25" s="196"/>
      <c r="M25" s="390" t="s">
        <v>220</v>
      </c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196"/>
      <c r="Y25" s="142"/>
      <c r="Z25" s="142"/>
      <c r="AA25" s="142"/>
      <c r="AC25" s="194"/>
      <c r="AD25" s="194"/>
      <c r="AE25" s="194"/>
      <c r="AF25" s="194"/>
      <c r="AG25" s="194"/>
      <c r="AH25" s="194"/>
    </row>
    <row r="26" spans="1:251" s="195" customFormat="1" ht="35.1" customHeight="1" thickBot="1">
      <c r="A26" s="197"/>
      <c r="B26" s="198"/>
      <c r="D26" s="186"/>
      <c r="E26" s="187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91"/>
      <c r="R26" s="191"/>
      <c r="S26" s="191"/>
      <c r="T26" s="191"/>
      <c r="U26" s="191"/>
      <c r="V26" s="191"/>
      <c r="W26" s="191"/>
      <c r="X26" s="171"/>
      <c r="Y26" s="4"/>
      <c r="Z26" s="4"/>
      <c r="AA26" s="4"/>
      <c r="AB26" s="171" t="s">
        <v>332</v>
      </c>
      <c r="AC26" s="194"/>
      <c r="AD26" s="194"/>
      <c r="AE26" s="194"/>
      <c r="AF26" s="194"/>
      <c r="AG26" s="194"/>
      <c r="AH26" s="194"/>
    </row>
    <row r="27" spans="1:251" s="195" customFormat="1" ht="20.25" customHeight="1">
      <c r="A27" s="172"/>
      <c r="B27" s="173" t="s">
        <v>178</v>
      </c>
      <c r="C27" s="366" t="s">
        <v>81</v>
      </c>
      <c r="D27" s="368" t="s">
        <v>179</v>
      </c>
      <c r="E27" s="321" t="s">
        <v>180</v>
      </c>
      <c r="F27" s="370"/>
      <c r="G27" s="370"/>
      <c r="H27" s="370"/>
      <c r="I27" s="370"/>
      <c r="J27" s="370"/>
      <c r="K27" s="242"/>
      <c r="L27" s="243" t="s">
        <v>334</v>
      </c>
      <c r="M27" s="244" t="s">
        <v>333</v>
      </c>
      <c r="N27" s="243"/>
      <c r="O27" s="243"/>
      <c r="P27" s="243"/>
      <c r="Q27" s="371" t="s">
        <v>181</v>
      </c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2"/>
      <c r="AC27" s="194"/>
      <c r="AD27" s="194"/>
      <c r="AE27" s="194"/>
      <c r="AF27" s="194"/>
      <c r="AG27" s="194"/>
      <c r="AH27" s="194"/>
    </row>
    <row r="28" spans="1:251" s="195" customFormat="1" ht="20.25" customHeight="1">
      <c r="A28" s="174"/>
      <c r="B28" s="175"/>
      <c r="C28" s="367"/>
      <c r="D28" s="369"/>
      <c r="E28" s="373" t="s">
        <v>182</v>
      </c>
      <c r="F28" s="374"/>
      <c r="G28" s="374"/>
      <c r="H28" s="375"/>
      <c r="I28" s="376" t="s">
        <v>183</v>
      </c>
      <c r="J28" s="377"/>
      <c r="K28" s="378" t="s">
        <v>221</v>
      </c>
      <c r="L28" s="379"/>
      <c r="M28" s="380" t="s">
        <v>185</v>
      </c>
      <c r="N28" s="378"/>
      <c r="O28" s="378"/>
      <c r="P28" s="381" t="s">
        <v>186</v>
      </c>
      <c r="Q28" s="395" t="s">
        <v>187</v>
      </c>
      <c r="R28" s="395" t="s">
        <v>188</v>
      </c>
      <c r="S28" s="403" t="s">
        <v>189</v>
      </c>
      <c r="T28" s="403"/>
      <c r="U28" s="403"/>
      <c r="V28" s="403"/>
      <c r="W28" s="395" t="s">
        <v>190</v>
      </c>
      <c r="X28" s="378" t="s">
        <v>191</v>
      </c>
      <c r="Y28" s="378"/>
      <c r="Z28" s="378"/>
      <c r="AA28" s="378"/>
      <c r="AB28" s="379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</row>
    <row r="29" spans="1:251" s="195" customFormat="1" ht="20.25" customHeight="1">
      <c r="A29" s="174"/>
      <c r="B29" s="175"/>
      <c r="C29" s="367"/>
      <c r="D29" s="369"/>
      <c r="E29" s="384" t="s">
        <v>192</v>
      </c>
      <c r="F29" s="384" t="s">
        <v>193</v>
      </c>
      <c r="G29" s="384" t="s">
        <v>97</v>
      </c>
      <c r="H29" s="384" t="s">
        <v>130</v>
      </c>
      <c r="I29" s="393" t="s">
        <v>194</v>
      </c>
      <c r="J29" s="393" t="s">
        <v>195</v>
      </c>
      <c r="K29" s="384" t="s">
        <v>196</v>
      </c>
      <c r="L29" s="404" t="s">
        <v>197</v>
      </c>
      <c r="M29" s="399">
        <v>0</v>
      </c>
      <c r="N29" s="401">
        <v>1</v>
      </c>
      <c r="O29" s="384">
        <v>2</v>
      </c>
      <c r="P29" s="382"/>
      <c r="Q29" s="396"/>
      <c r="R29" s="396"/>
      <c r="S29" s="391" t="s">
        <v>198</v>
      </c>
      <c r="T29" s="392" t="s">
        <v>199</v>
      </c>
      <c r="U29" s="392" t="s">
        <v>200</v>
      </c>
      <c r="V29" s="392" t="s">
        <v>201</v>
      </c>
      <c r="W29" s="395"/>
      <c r="X29" s="365" t="s">
        <v>244</v>
      </c>
      <c r="Y29" s="365" t="s">
        <v>245</v>
      </c>
      <c r="Z29" s="365" t="s">
        <v>204</v>
      </c>
      <c r="AA29" s="385" t="s">
        <v>205</v>
      </c>
      <c r="AB29" s="386" t="s">
        <v>162</v>
      </c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</row>
    <row r="30" spans="1:251" s="195" customFormat="1" ht="46.5" customHeight="1">
      <c r="A30" s="176" t="s">
        <v>206</v>
      </c>
      <c r="B30" s="177" t="s">
        <v>207</v>
      </c>
      <c r="C30" s="367"/>
      <c r="D30" s="369"/>
      <c r="E30" s="384"/>
      <c r="F30" s="384"/>
      <c r="G30" s="384"/>
      <c r="H30" s="384"/>
      <c r="I30" s="369"/>
      <c r="J30" s="369"/>
      <c r="K30" s="394"/>
      <c r="L30" s="398"/>
      <c r="M30" s="400"/>
      <c r="N30" s="402"/>
      <c r="O30" s="394"/>
      <c r="P30" s="383"/>
      <c r="Q30" s="396"/>
      <c r="R30" s="396"/>
      <c r="S30" s="391"/>
      <c r="T30" s="392"/>
      <c r="U30" s="392"/>
      <c r="V30" s="392"/>
      <c r="W30" s="395"/>
      <c r="X30" s="365"/>
      <c r="Y30" s="365"/>
      <c r="Z30" s="365"/>
      <c r="AA30" s="385"/>
      <c r="AB30" s="386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</row>
    <row r="31" spans="1:251" s="133" customFormat="1" ht="16.5" customHeight="1">
      <c r="A31" s="387" t="s">
        <v>246</v>
      </c>
      <c r="B31" s="134" t="s">
        <v>239</v>
      </c>
      <c r="C31" s="178">
        <f t="shared" ref="C31:AB31" si="1">SUM(C32:C47)</f>
        <v>2952</v>
      </c>
      <c r="D31" s="179">
        <f t="shared" si="1"/>
        <v>1021</v>
      </c>
      <c r="E31" s="179">
        <f t="shared" si="1"/>
        <v>80256</v>
      </c>
      <c r="F31" s="179">
        <f t="shared" si="1"/>
        <v>37658</v>
      </c>
      <c r="G31" s="179">
        <f t="shared" si="1"/>
        <v>2179</v>
      </c>
      <c r="H31" s="179">
        <f t="shared" si="1"/>
        <v>40419</v>
      </c>
      <c r="I31" s="179">
        <f t="shared" si="1"/>
        <v>708</v>
      </c>
      <c r="J31" s="179">
        <f t="shared" si="1"/>
        <v>2289</v>
      </c>
      <c r="K31" s="179">
        <f t="shared" si="1"/>
        <v>1124</v>
      </c>
      <c r="L31" s="179">
        <f t="shared" si="1"/>
        <v>1819</v>
      </c>
      <c r="M31" s="179">
        <f t="shared" si="1"/>
        <v>1171</v>
      </c>
      <c r="N31" s="179">
        <f t="shared" si="1"/>
        <v>1344</v>
      </c>
      <c r="O31" s="179">
        <f t="shared" si="1"/>
        <v>428</v>
      </c>
      <c r="P31" s="179">
        <f t="shared" si="1"/>
        <v>9</v>
      </c>
      <c r="Q31" s="180">
        <f t="shared" si="1"/>
        <v>127</v>
      </c>
      <c r="R31" s="180">
        <f t="shared" si="1"/>
        <v>676</v>
      </c>
      <c r="S31" s="180">
        <f t="shared" si="1"/>
        <v>301</v>
      </c>
      <c r="T31" s="180">
        <f t="shared" si="1"/>
        <v>30</v>
      </c>
      <c r="U31" s="180">
        <f t="shared" si="1"/>
        <v>652</v>
      </c>
      <c r="V31" s="180">
        <f t="shared" si="1"/>
        <v>11</v>
      </c>
      <c r="W31" s="180">
        <f t="shared" si="1"/>
        <v>2149</v>
      </c>
      <c r="X31" s="180">
        <f t="shared" si="1"/>
        <v>1344</v>
      </c>
      <c r="Y31" s="181">
        <f t="shared" si="1"/>
        <v>428</v>
      </c>
      <c r="Z31" s="182">
        <f t="shared" si="1"/>
        <v>883</v>
      </c>
      <c r="AA31" s="182">
        <f t="shared" si="1"/>
        <v>278</v>
      </c>
      <c r="AB31" s="181">
        <f t="shared" si="1"/>
        <v>153</v>
      </c>
      <c r="AC31" s="183"/>
      <c r="AD31" s="183"/>
      <c r="AE31" s="183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</row>
    <row r="32" spans="1:251" ht="16.5" customHeight="1">
      <c r="A32" s="388"/>
      <c r="B32" s="10" t="s">
        <v>247</v>
      </c>
      <c r="C32" s="185">
        <v>216</v>
      </c>
      <c r="D32" s="186">
        <v>66</v>
      </c>
      <c r="E32" s="187">
        <v>5957</v>
      </c>
      <c r="F32" s="187">
        <v>2929</v>
      </c>
      <c r="G32" s="186">
        <v>168</v>
      </c>
      <c r="H32" s="186">
        <v>2860</v>
      </c>
      <c r="I32" s="186">
        <v>15</v>
      </c>
      <c r="J32" s="186">
        <v>105</v>
      </c>
      <c r="K32" s="186">
        <v>105</v>
      </c>
      <c r="L32" s="186">
        <v>111</v>
      </c>
      <c r="M32" s="186">
        <v>93</v>
      </c>
      <c r="N32" s="186">
        <v>94</v>
      </c>
      <c r="O32" s="186">
        <v>29</v>
      </c>
      <c r="P32" s="186">
        <v>0</v>
      </c>
      <c r="Q32" s="186">
        <v>8</v>
      </c>
      <c r="R32" s="186">
        <v>62</v>
      </c>
      <c r="S32" s="186">
        <v>17</v>
      </c>
      <c r="T32" s="186">
        <v>3</v>
      </c>
      <c r="U32" s="186">
        <v>61</v>
      </c>
      <c r="V32" s="186">
        <v>2</v>
      </c>
      <c r="W32" s="186">
        <v>146</v>
      </c>
      <c r="X32" s="186">
        <v>94</v>
      </c>
      <c r="Y32" s="186">
        <v>29</v>
      </c>
      <c r="Z32" s="188">
        <v>57</v>
      </c>
      <c r="AA32" s="188">
        <v>9</v>
      </c>
      <c r="AB32" s="188">
        <v>6</v>
      </c>
      <c r="AC32" s="20"/>
      <c r="AD32" s="20"/>
      <c r="AE32" s="20"/>
    </row>
    <row r="33" spans="1:31" ht="16.5" customHeight="1">
      <c r="A33" s="388"/>
      <c r="B33" s="10" t="s">
        <v>3</v>
      </c>
      <c r="C33" s="185">
        <v>97</v>
      </c>
      <c r="D33" s="186">
        <v>30</v>
      </c>
      <c r="E33" s="187">
        <v>2612</v>
      </c>
      <c r="F33" s="187">
        <v>1236</v>
      </c>
      <c r="G33" s="186">
        <v>124</v>
      </c>
      <c r="H33" s="186">
        <v>1252</v>
      </c>
      <c r="I33" s="186">
        <v>29</v>
      </c>
      <c r="J33" s="186">
        <v>79</v>
      </c>
      <c r="K33" s="186">
        <v>27</v>
      </c>
      <c r="L33" s="186">
        <v>69</v>
      </c>
      <c r="M33" s="186">
        <v>35</v>
      </c>
      <c r="N33" s="186">
        <v>44</v>
      </c>
      <c r="O33" s="186">
        <v>17</v>
      </c>
      <c r="P33" s="186">
        <v>1</v>
      </c>
      <c r="Q33" s="186">
        <v>4</v>
      </c>
      <c r="R33" s="186">
        <v>20</v>
      </c>
      <c r="S33" s="186">
        <v>11</v>
      </c>
      <c r="T33" s="186">
        <v>0</v>
      </c>
      <c r="U33" s="186">
        <v>19</v>
      </c>
      <c r="V33" s="186">
        <v>1</v>
      </c>
      <c r="W33" s="186">
        <v>73</v>
      </c>
      <c r="X33" s="186">
        <v>44</v>
      </c>
      <c r="Y33" s="186">
        <v>17</v>
      </c>
      <c r="Z33" s="188">
        <v>35</v>
      </c>
      <c r="AA33" s="188">
        <v>7</v>
      </c>
      <c r="AB33" s="188">
        <v>10</v>
      </c>
      <c r="AC33" s="20"/>
      <c r="AD33" s="20"/>
      <c r="AE33" s="20"/>
    </row>
    <row r="34" spans="1:31" ht="16.5" customHeight="1">
      <c r="A34" s="388"/>
      <c r="B34" s="10" t="s">
        <v>4</v>
      </c>
      <c r="C34" s="185">
        <v>188</v>
      </c>
      <c r="D34" s="186">
        <v>75</v>
      </c>
      <c r="E34" s="187">
        <v>5147</v>
      </c>
      <c r="F34" s="187">
        <v>2491</v>
      </c>
      <c r="G34" s="186">
        <v>192</v>
      </c>
      <c r="H34" s="186">
        <v>2464</v>
      </c>
      <c r="I34" s="186">
        <v>107</v>
      </c>
      <c r="J34" s="186">
        <v>124</v>
      </c>
      <c r="K34" s="186">
        <v>65</v>
      </c>
      <c r="L34" s="186">
        <v>123</v>
      </c>
      <c r="M34" s="186">
        <v>73</v>
      </c>
      <c r="N34" s="186">
        <v>82</v>
      </c>
      <c r="O34" s="186">
        <v>33</v>
      </c>
      <c r="P34" s="186">
        <v>0</v>
      </c>
      <c r="Q34" s="186">
        <v>6</v>
      </c>
      <c r="R34" s="186">
        <v>44</v>
      </c>
      <c r="S34" s="186">
        <v>18</v>
      </c>
      <c r="T34" s="186">
        <v>4</v>
      </c>
      <c r="U34" s="186">
        <v>42</v>
      </c>
      <c r="V34" s="186">
        <v>1</v>
      </c>
      <c r="W34" s="186">
        <v>138</v>
      </c>
      <c r="X34" s="186">
        <v>82</v>
      </c>
      <c r="Y34" s="186">
        <v>33</v>
      </c>
      <c r="Z34" s="188">
        <v>53</v>
      </c>
      <c r="AA34" s="188">
        <v>32</v>
      </c>
      <c r="AB34" s="188">
        <v>18</v>
      </c>
      <c r="AC34" s="20"/>
      <c r="AD34" s="20"/>
      <c r="AE34" s="20"/>
    </row>
    <row r="35" spans="1:31" ht="16.5" customHeight="1">
      <c r="A35" s="388"/>
      <c r="B35" s="10" t="s">
        <v>5</v>
      </c>
      <c r="C35" s="185">
        <v>216</v>
      </c>
      <c r="D35" s="186">
        <v>70</v>
      </c>
      <c r="E35" s="187">
        <v>5908</v>
      </c>
      <c r="F35" s="187">
        <v>2746</v>
      </c>
      <c r="G35" s="186">
        <v>116</v>
      </c>
      <c r="H35" s="186">
        <v>3046</v>
      </c>
      <c r="I35" s="186">
        <v>33</v>
      </c>
      <c r="J35" s="186">
        <v>140</v>
      </c>
      <c r="K35" s="186">
        <v>85</v>
      </c>
      <c r="L35" s="186">
        <v>131</v>
      </c>
      <c r="M35" s="186">
        <v>106</v>
      </c>
      <c r="N35" s="186">
        <v>84</v>
      </c>
      <c r="O35" s="186">
        <v>26</v>
      </c>
      <c r="P35" s="186">
        <v>0</v>
      </c>
      <c r="Q35" s="186">
        <v>9</v>
      </c>
      <c r="R35" s="186">
        <v>60</v>
      </c>
      <c r="S35" s="186">
        <v>26</v>
      </c>
      <c r="T35" s="186">
        <v>1</v>
      </c>
      <c r="U35" s="186">
        <v>59</v>
      </c>
      <c r="V35" s="186">
        <v>0</v>
      </c>
      <c r="W35" s="186">
        <v>147</v>
      </c>
      <c r="X35" s="186">
        <v>84</v>
      </c>
      <c r="Y35" s="186">
        <v>26</v>
      </c>
      <c r="Z35" s="188">
        <v>61</v>
      </c>
      <c r="AA35" s="188">
        <v>19</v>
      </c>
      <c r="AB35" s="188">
        <v>4</v>
      </c>
      <c r="AC35" s="20"/>
      <c r="AD35" s="20"/>
      <c r="AE35" s="20"/>
    </row>
    <row r="36" spans="1:31" ht="16.5" customHeight="1">
      <c r="A36" s="388"/>
      <c r="B36" s="189" t="s">
        <v>211</v>
      </c>
      <c r="C36" s="186">
        <v>186</v>
      </c>
      <c r="D36" s="186">
        <v>61</v>
      </c>
      <c r="E36" s="187">
        <v>5015</v>
      </c>
      <c r="F36" s="187">
        <v>2423</v>
      </c>
      <c r="G36" s="186">
        <v>128</v>
      </c>
      <c r="H36" s="186">
        <v>2464</v>
      </c>
      <c r="I36" s="186">
        <v>42</v>
      </c>
      <c r="J36" s="186">
        <v>156</v>
      </c>
      <c r="K36" s="186">
        <v>66</v>
      </c>
      <c r="L36" s="186">
        <v>118</v>
      </c>
      <c r="M36" s="186">
        <v>70</v>
      </c>
      <c r="N36" s="186">
        <v>83</v>
      </c>
      <c r="O36" s="186">
        <v>31</v>
      </c>
      <c r="P36" s="186">
        <v>2</v>
      </c>
      <c r="Q36" s="186">
        <v>7</v>
      </c>
      <c r="R36" s="186">
        <v>41</v>
      </c>
      <c r="S36" s="186">
        <v>20</v>
      </c>
      <c r="T36" s="186">
        <v>2</v>
      </c>
      <c r="U36" s="186">
        <v>37</v>
      </c>
      <c r="V36" s="186">
        <v>0</v>
      </c>
      <c r="W36" s="186">
        <v>138</v>
      </c>
      <c r="X36" s="186">
        <v>83</v>
      </c>
      <c r="Y36" s="186">
        <v>31</v>
      </c>
      <c r="Z36" s="188">
        <v>56</v>
      </c>
      <c r="AA36" s="188">
        <v>19</v>
      </c>
      <c r="AB36" s="186">
        <v>10</v>
      </c>
      <c r="AC36" s="20"/>
      <c r="AD36" s="20"/>
      <c r="AE36" s="20"/>
    </row>
    <row r="37" spans="1:31" ht="16.5" customHeight="1">
      <c r="A37" s="388"/>
      <c r="B37" s="10" t="s">
        <v>7</v>
      </c>
      <c r="C37" s="185">
        <v>90</v>
      </c>
      <c r="D37" s="186">
        <v>32</v>
      </c>
      <c r="E37" s="187">
        <v>2461</v>
      </c>
      <c r="F37" s="187">
        <v>1275</v>
      </c>
      <c r="G37" s="186">
        <v>51</v>
      </c>
      <c r="H37" s="186">
        <v>1135</v>
      </c>
      <c r="I37" s="186">
        <v>16</v>
      </c>
      <c r="J37" s="186">
        <v>68</v>
      </c>
      <c r="K37" s="186">
        <v>40</v>
      </c>
      <c r="L37" s="186">
        <v>50</v>
      </c>
      <c r="M37" s="186">
        <v>39</v>
      </c>
      <c r="N37" s="186">
        <v>38</v>
      </c>
      <c r="O37" s="186">
        <v>13</v>
      </c>
      <c r="P37" s="186">
        <v>0</v>
      </c>
      <c r="Q37" s="186">
        <v>4</v>
      </c>
      <c r="R37" s="186">
        <v>19</v>
      </c>
      <c r="S37" s="186">
        <v>5</v>
      </c>
      <c r="T37" s="186">
        <v>0</v>
      </c>
      <c r="U37" s="186">
        <v>19</v>
      </c>
      <c r="V37" s="186">
        <v>0</v>
      </c>
      <c r="W37" s="186">
        <v>67</v>
      </c>
      <c r="X37" s="186">
        <v>38</v>
      </c>
      <c r="Y37" s="186">
        <v>13</v>
      </c>
      <c r="Z37" s="188">
        <v>30</v>
      </c>
      <c r="AA37" s="188">
        <v>10</v>
      </c>
      <c r="AB37" s="188">
        <v>6</v>
      </c>
      <c r="AC37" s="20"/>
      <c r="AD37" s="20"/>
      <c r="AE37" s="20"/>
    </row>
    <row r="38" spans="1:31" ht="16.5" customHeight="1">
      <c r="A38" s="388"/>
      <c r="B38" s="10" t="s">
        <v>248</v>
      </c>
      <c r="C38" s="185">
        <v>133</v>
      </c>
      <c r="D38" s="186">
        <v>39</v>
      </c>
      <c r="E38" s="187">
        <v>3631</v>
      </c>
      <c r="F38" s="187">
        <v>1792</v>
      </c>
      <c r="G38" s="186">
        <v>77</v>
      </c>
      <c r="H38" s="186">
        <v>1762</v>
      </c>
      <c r="I38" s="186">
        <v>16</v>
      </c>
      <c r="J38" s="186">
        <v>111</v>
      </c>
      <c r="K38" s="186">
        <v>65</v>
      </c>
      <c r="L38" s="186">
        <v>67</v>
      </c>
      <c r="M38" s="186">
        <v>75</v>
      </c>
      <c r="N38" s="186">
        <v>44</v>
      </c>
      <c r="O38" s="186">
        <v>13</v>
      </c>
      <c r="P38" s="186">
        <v>1</v>
      </c>
      <c r="Q38" s="186">
        <v>6</v>
      </c>
      <c r="R38" s="186">
        <v>47</v>
      </c>
      <c r="S38" s="186">
        <v>20</v>
      </c>
      <c r="T38" s="186">
        <v>0</v>
      </c>
      <c r="U38" s="186">
        <v>45</v>
      </c>
      <c r="V38" s="186">
        <v>0</v>
      </c>
      <c r="W38" s="186">
        <v>80</v>
      </c>
      <c r="X38" s="186">
        <v>44</v>
      </c>
      <c r="Y38" s="186">
        <v>13</v>
      </c>
      <c r="Z38" s="188">
        <v>34</v>
      </c>
      <c r="AA38" s="188">
        <v>8</v>
      </c>
      <c r="AB38" s="188">
        <v>9</v>
      </c>
      <c r="AC38" s="20"/>
      <c r="AD38" s="20"/>
      <c r="AE38" s="20"/>
    </row>
    <row r="39" spans="1:31" ht="16.5" customHeight="1">
      <c r="A39" s="388"/>
      <c r="B39" s="10" t="s">
        <v>249</v>
      </c>
      <c r="C39" s="185">
        <v>132</v>
      </c>
      <c r="D39" s="186">
        <v>45</v>
      </c>
      <c r="E39" s="187">
        <v>3621</v>
      </c>
      <c r="F39" s="187">
        <v>1576</v>
      </c>
      <c r="G39" s="186">
        <v>124</v>
      </c>
      <c r="H39" s="186">
        <v>1921</v>
      </c>
      <c r="I39" s="186">
        <v>24</v>
      </c>
      <c r="J39" s="186">
        <v>99</v>
      </c>
      <c r="K39" s="186">
        <v>44</v>
      </c>
      <c r="L39" s="186">
        <v>88</v>
      </c>
      <c r="M39" s="186">
        <v>44</v>
      </c>
      <c r="N39" s="186">
        <v>69</v>
      </c>
      <c r="O39" s="186">
        <v>19</v>
      </c>
      <c r="P39" s="186">
        <v>0</v>
      </c>
      <c r="Q39" s="186">
        <v>5</v>
      </c>
      <c r="R39" s="186">
        <v>24</v>
      </c>
      <c r="S39" s="186">
        <v>12</v>
      </c>
      <c r="T39" s="186">
        <v>1</v>
      </c>
      <c r="U39" s="186">
        <v>22</v>
      </c>
      <c r="V39" s="186">
        <v>0</v>
      </c>
      <c r="W39" s="186">
        <v>103</v>
      </c>
      <c r="X39" s="186">
        <v>69</v>
      </c>
      <c r="Y39" s="186">
        <v>19</v>
      </c>
      <c r="Z39" s="188">
        <v>45</v>
      </c>
      <c r="AA39" s="188">
        <v>14</v>
      </c>
      <c r="AB39" s="188">
        <v>1</v>
      </c>
      <c r="AC39" s="20"/>
      <c r="AD39" s="20"/>
      <c r="AE39" s="20"/>
    </row>
    <row r="40" spans="1:31" ht="16.5" customHeight="1">
      <c r="A40" s="388"/>
      <c r="B40" s="10" t="s">
        <v>250</v>
      </c>
      <c r="C40" s="185">
        <v>88</v>
      </c>
      <c r="D40" s="186">
        <v>30</v>
      </c>
      <c r="E40" s="187">
        <v>2439</v>
      </c>
      <c r="F40" s="187">
        <v>1110</v>
      </c>
      <c r="G40" s="186">
        <v>58</v>
      </c>
      <c r="H40" s="186">
        <v>1271</v>
      </c>
      <c r="I40" s="186">
        <v>8</v>
      </c>
      <c r="J40" s="186">
        <v>47</v>
      </c>
      <c r="K40" s="186">
        <v>33</v>
      </c>
      <c r="L40" s="186">
        <v>55</v>
      </c>
      <c r="M40" s="186">
        <v>42</v>
      </c>
      <c r="N40" s="186">
        <v>35</v>
      </c>
      <c r="O40" s="186">
        <v>11</v>
      </c>
      <c r="P40" s="186">
        <v>0</v>
      </c>
      <c r="Q40" s="186">
        <v>9</v>
      </c>
      <c r="R40" s="186">
        <v>20</v>
      </c>
      <c r="S40" s="186">
        <v>13</v>
      </c>
      <c r="T40" s="186">
        <v>2</v>
      </c>
      <c r="U40" s="186">
        <v>20</v>
      </c>
      <c r="V40" s="186">
        <v>0</v>
      </c>
      <c r="W40" s="186">
        <v>59</v>
      </c>
      <c r="X40" s="186">
        <v>35</v>
      </c>
      <c r="Y40" s="186">
        <v>11</v>
      </c>
      <c r="Z40" s="188">
        <v>21</v>
      </c>
      <c r="AA40" s="188">
        <v>7</v>
      </c>
      <c r="AB40" s="188">
        <v>6</v>
      </c>
      <c r="AC40" s="20"/>
      <c r="AD40" s="20"/>
      <c r="AE40" s="20"/>
    </row>
    <row r="41" spans="1:31" ht="16.5" customHeight="1">
      <c r="A41" s="388"/>
      <c r="B41" s="10" t="s">
        <v>241</v>
      </c>
      <c r="C41" s="185">
        <v>332</v>
      </c>
      <c r="D41" s="186">
        <v>130</v>
      </c>
      <c r="E41" s="187">
        <v>8891</v>
      </c>
      <c r="F41" s="187">
        <v>4438</v>
      </c>
      <c r="G41" s="186">
        <v>283</v>
      </c>
      <c r="H41" s="186">
        <v>4170</v>
      </c>
      <c r="I41" s="186">
        <v>68</v>
      </c>
      <c r="J41" s="186">
        <v>367</v>
      </c>
      <c r="K41" s="186">
        <v>116</v>
      </c>
      <c r="L41" s="186">
        <v>213</v>
      </c>
      <c r="M41" s="186">
        <v>110</v>
      </c>
      <c r="N41" s="186">
        <v>168</v>
      </c>
      <c r="O41" s="186">
        <v>51</v>
      </c>
      <c r="P41" s="186">
        <v>3</v>
      </c>
      <c r="Q41" s="186">
        <v>13</v>
      </c>
      <c r="R41" s="186">
        <v>54</v>
      </c>
      <c r="S41" s="186">
        <v>21</v>
      </c>
      <c r="T41" s="186">
        <v>3</v>
      </c>
      <c r="U41" s="186">
        <v>53</v>
      </c>
      <c r="V41" s="186">
        <v>1</v>
      </c>
      <c r="W41" s="186">
        <v>265</v>
      </c>
      <c r="X41" s="186">
        <v>168</v>
      </c>
      <c r="Y41" s="186">
        <v>51</v>
      </c>
      <c r="Z41" s="188">
        <v>119</v>
      </c>
      <c r="AA41" s="188">
        <v>30</v>
      </c>
      <c r="AB41" s="188">
        <v>25</v>
      </c>
      <c r="AC41" s="20"/>
      <c r="AD41" s="20"/>
      <c r="AE41" s="20"/>
    </row>
    <row r="42" spans="1:31" ht="16.5" customHeight="1">
      <c r="A42" s="388"/>
      <c r="B42" s="10" t="s">
        <v>12</v>
      </c>
      <c r="C42" s="185">
        <v>146</v>
      </c>
      <c r="D42" s="186">
        <v>60</v>
      </c>
      <c r="E42" s="187">
        <v>3922</v>
      </c>
      <c r="F42" s="187">
        <v>1710</v>
      </c>
      <c r="G42" s="186">
        <v>135</v>
      </c>
      <c r="H42" s="186">
        <v>2077</v>
      </c>
      <c r="I42" s="186">
        <v>53</v>
      </c>
      <c r="J42" s="186">
        <v>142</v>
      </c>
      <c r="K42" s="186">
        <v>55</v>
      </c>
      <c r="L42" s="186">
        <v>91</v>
      </c>
      <c r="M42" s="186">
        <v>41</v>
      </c>
      <c r="N42" s="186">
        <v>83</v>
      </c>
      <c r="O42" s="186">
        <v>22</v>
      </c>
      <c r="P42" s="186">
        <v>0</v>
      </c>
      <c r="Q42" s="186">
        <v>7</v>
      </c>
      <c r="R42" s="186">
        <v>20</v>
      </c>
      <c r="S42" s="186">
        <v>7</v>
      </c>
      <c r="T42" s="186">
        <v>0</v>
      </c>
      <c r="U42" s="186">
        <v>20</v>
      </c>
      <c r="V42" s="186">
        <v>0</v>
      </c>
      <c r="W42" s="186">
        <v>119</v>
      </c>
      <c r="X42" s="186">
        <v>83</v>
      </c>
      <c r="Y42" s="186">
        <v>22</v>
      </c>
      <c r="Z42" s="188">
        <v>61</v>
      </c>
      <c r="AA42" s="188">
        <v>20</v>
      </c>
      <c r="AB42" s="188">
        <v>3</v>
      </c>
      <c r="AC42" s="20"/>
      <c r="AD42" s="20"/>
      <c r="AE42" s="20"/>
    </row>
    <row r="43" spans="1:31" ht="16.5" customHeight="1">
      <c r="A43" s="388"/>
      <c r="B43" s="10" t="s">
        <v>13</v>
      </c>
      <c r="C43" s="185">
        <v>159</v>
      </c>
      <c r="D43" s="186">
        <v>60</v>
      </c>
      <c r="E43" s="187">
        <v>4355</v>
      </c>
      <c r="F43" s="187">
        <v>1961</v>
      </c>
      <c r="G43" s="186">
        <v>138</v>
      </c>
      <c r="H43" s="186">
        <v>2256</v>
      </c>
      <c r="I43" s="186">
        <v>49</v>
      </c>
      <c r="J43" s="186">
        <v>124</v>
      </c>
      <c r="K43" s="186">
        <v>58</v>
      </c>
      <c r="L43" s="186">
        <v>101</v>
      </c>
      <c r="M43" s="186">
        <v>59</v>
      </c>
      <c r="N43" s="186">
        <v>70</v>
      </c>
      <c r="O43" s="186">
        <v>30</v>
      </c>
      <c r="P43" s="186">
        <v>0</v>
      </c>
      <c r="Q43" s="186">
        <v>7</v>
      </c>
      <c r="R43" s="186">
        <v>27</v>
      </c>
      <c r="S43" s="186">
        <v>14</v>
      </c>
      <c r="T43" s="186">
        <v>1</v>
      </c>
      <c r="U43" s="186">
        <v>26</v>
      </c>
      <c r="V43" s="186">
        <v>0</v>
      </c>
      <c r="W43" s="186">
        <v>125</v>
      </c>
      <c r="X43" s="186">
        <v>70</v>
      </c>
      <c r="Y43" s="186">
        <v>30</v>
      </c>
      <c r="Z43" s="188">
        <v>52</v>
      </c>
      <c r="AA43" s="188">
        <v>17</v>
      </c>
      <c r="AB43" s="188">
        <v>6</v>
      </c>
      <c r="AC43" s="20"/>
      <c r="AD43" s="20"/>
      <c r="AE43" s="20"/>
    </row>
    <row r="44" spans="1:31" ht="16.5" customHeight="1">
      <c r="A44" s="388"/>
      <c r="B44" s="10" t="s">
        <v>216</v>
      </c>
      <c r="C44" s="185">
        <v>196</v>
      </c>
      <c r="D44" s="186">
        <v>65</v>
      </c>
      <c r="E44" s="187">
        <v>5264</v>
      </c>
      <c r="F44" s="187">
        <v>2262</v>
      </c>
      <c r="G44" s="186">
        <v>159</v>
      </c>
      <c r="H44" s="186">
        <v>2843</v>
      </c>
      <c r="I44" s="186">
        <v>74</v>
      </c>
      <c r="J44" s="186">
        <v>134</v>
      </c>
      <c r="K44" s="186">
        <v>74</v>
      </c>
      <c r="L44" s="186">
        <v>121</v>
      </c>
      <c r="M44" s="186">
        <v>77</v>
      </c>
      <c r="N44" s="186">
        <v>83</v>
      </c>
      <c r="O44" s="186">
        <v>35</v>
      </c>
      <c r="P44" s="186">
        <v>1</v>
      </c>
      <c r="Q44" s="186">
        <v>7</v>
      </c>
      <c r="R44" s="186">
        <v>46</v>
      </c>
      <c r="S44" s="186">
        <v>21</v>
      </c>
      <c r="T44" s="186">
        <v>2</v>
      </c>
      <c r="U44" s="186">
        <v>46</v>
      </c>
      <c r="V44" s="186">
        <v>1</v>
      </c>
      <c r="W44" s="186">
        <v>143</v>
      </c>
      <c r="X44" s="186">
        <v>83</v>
      </c>
      <c r="Y44" s="186">
        <v>35</v>
      </c>
      <c r="Z44" s="188">
        <v>59</v>
      </c>
      <c r="AA44" s="188">
        <v>15</v>
      </c>
      <c r="AB44" s="188">
        <v>6</v>
      </c>
      <c r="AC44" s="20"/>
      <c r="AD44" s="20"/>
      <c r="AE44" s="20"/>
    </row>
    <row r="45" spans="1:31" ht="16.5" customHeight="1">
      <c r="A45" s="388"/>
      <c r="B45" s="10" t="s">
        <v>15</v>
      </c>
      <c r="C45" s="185">
        <v>361</v>
      </c>
      <c r="D45" s="186">
        <v>129</v>
      </c>
      <c r="E45" s="187">
        <v>9902</v>
      </c>
      <c r="F45" s="187">
        <v>4656</v>
      </c>
      <c r="G45" s="186">
        <v>210</v>
      </c>
      <c r="H45" s="186">
        <v>5036</v>
      </c>
      <c r="I45" s="186">
        <v>91</v>
      </c>
      <c r="J45" s="186">
        <v>243</v>
      </c>
      <c r="K45" s="186">
        <v>134</v>
      </c>
      <c r="L45" s="186">
        <v>227</v>
      </c>
      <c r="M45" s="186">
        <v>158</v>
      </c>
      <c r="N45" s="186">
        <v>160</v>
      </c>
      <c r="O45" s="186">
        <v>43</v>
      </c>
      <c r="P45" s="186">
        <v>0</v>
      </c>
      <c r="Q45" s="186">
        <v>22</v>
      </c>
      <c r="R45" s="186">
        <v>95</v>
      </c>
      <c r="S45" s="186">
        <v>43</v>
      </c>
      <c r="T45" s="186">
        <v>8</v>
      </c>
      <c r="U45" s="186">
        <v>92</v>
      </c>
      <c r="V45" s="186">
        <v>2</v>
      </c>
      <c r="W45" s="186">
        <v>244</v>
      </c>
      <c r="X45" s="186">
        <v>160</v>
      </c>
      <c r="Y45" s="186">
        <v>43</v>
      </c>
      <c r="Z45" s="188">
        <v>91</v>
      </c>
      <c r="AA45" s="188">
        <v>37</v>
      </c>
      <c r="AB45" s="188">
        <v>26</v>
      </c>
      <c r="AC45" s="20"/>
      <c r="AD45" s="20"/>
      <c r="AE45" s="20"/>
    </row>
    <row r="46" spans="1:31" ht="16.5" customHeight="1">
      <c r="A46" s="388"/>
      <c r="B46" s="10" t="s">
        <v>243</v>
      </c>
      <c r="C46" s="185">
        <v>195</v>
      </c>
      <c r="D46" s="186">
        <v>62</v>
      </c>
      <c r="E46" s="187">
        <v>5274</v>
      </c>
      <c r="F46" s="187">
        <v>2338</v>
      </c>
      <c r="G46" s="186">
        <v>103</v>
      </c>
      <c r="H46" s="186">
        <v>2833</v>
      </c>
      <c r="I46" s="186">
        <v>23</v>
      </c>
      <c r="J46" s="186">
        <v>177</v>
      </c>
      <c r="K46" s="186">
        <v>88</v>
      </c>
      <c r="L46" s="186">
        <v>107</v>
      </c>
      <c r="M46" s="186">
        <v>60</v>
      </c>
      <c r="N46" s="186">
        <v>103</v>
      </c>
      <c r="O46" s="186">
        <v>32</v>
      </c>
      <c r="P46" s="186">
        <v>0</v>
      </c>
      <c r="Q46" s="186">
        <v>4</v>
      </c>
      <c r="R46" s="186">
        <v>42</v>
      </c>
      <c r="S46" s="186">
        <v>14</v>
      </c>
      <c r="T46" s="186">
        <v>1</v>
      </c>
      <c r="U46" s="186">
        <v>40</v>
      </c>
      <c r="V46" s="186">
        <v>1</v>
      </c>
      <c r="W46" s="186">
        <v>149</v>
      </c>
      <c r="X46" s="186">
        <v>103</v>
      </c>
      <c r="Y46" s="186">
        <v>32</v>
      </c>
      <c r="Z46" s="188">
        <v>44</v>
      </c>
      <c r="AA46" s="188">
        <v>13</v>
      </c>
      <c r="AB46" s="188">
        <v>4</v>
      </c>
      <c r="AC46" s="20"/>
      <c r="AD46" s="20"/>
      <c r="AE46" s="20"/>
    </row>
    <row r="47" spans="1:31" s="195" customFormat="1" ht="16.5" customHeight="1" thickBot="1">
      <c r="A47" s="389"/>
      <c r="B47" s="7" t="s">
        <v>218</v>
      </c>
      <c r="C47" s="190">
        <v>217</v>
      </c>
      <c r="D47" s="191">
        <v>67</v>
      </c>
      <c r="E47" s="192">
        <v>5857</v>
      </c>
      <c r="F47" s="192">
        <v>2715</v>
      </c>
      <c r="G47" s="191">
        <v>113</v>
      </c>
      <c r="H47" s="191">
        <v>3029</v>
      </c>
      <c r="I47" s="191">
        <v>60</v>
      </c>
      <c r="J47" s="191">
        <v>173</v>
      </c>
      <c r="K47" s="191">
        <v>69</v>
      </c>
      <c r="L47" s="191">
        <v>147</v>
      </c>
      <c r="M47" s="191">
        <v>89</v>
      </c>
      <c r="N47" s="191">
        <v>104</v>
      </c>
      <c r="O47" s="191">
        <v>23</v>
      </c>
      <c r="P47" s="191">
        <v>1</v>
      </c>
      <c r="Q47" s="186">
        <v>9</v>
      </c>
      <c r="R47" s="191">
        <v>55</v>
      </c>
      <c r="S47" s="191">
        <v>39</v>
      </c>
      <c r="T47" s="191">
        <v>2</v>
      </c>
      <c r="U47" s="191">
        <v>51</v>
      </c>
      <c r="V47" s="186">
        <v>2</v>
      </c>
      <c r="W47" s="191">
        <v>153</v>
      </c>
      <c r="X47" s="191">
        <v>104</v>
      </c>
      <c r="Y47" s="191">
        <v>23</v>
      </c>
      <c r="Z47" s="193">
        <v>65</v>
      </c>
      <c r="AA47" s="193">
        <v>21</v>
      </c>
      <c r="AB47" s="193">
        <v>13</v>
      </c>
      <c r="AC47" s="194"/>
      <c r="AD47" s="194"/>
      <c r="AE47" s="194"/>
    </row>
    <row r="48" spans="1:31" ht="28.5" customHeight="1">
      <c r="C48" s="196"/>
      <c r="D48" s="196"/>
      <c r="E48" s="196"/>
      <c r="F48" s="196"/>
      <c r="G48" s="196"/>
      <c r="H48" s="196"/>
      <c r="I48" s="196"/>
      <c r="J48" s="196"/>
      <c r="K48" s="20" t="s">
        <v>234</v>
      </c>
      <c r="L48" s="196"/>
      <c r="M48" s="390" t="s">
        <v>220</v>
      </c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196"/>
      <c r="AB48" s="195"/>
    </row>
    <row r="49" spans="3:24"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</row>
  </sheetData>
  <mergeCells count="72">
    <mergeCell ref="Y29:Y30"/>
    <mergeCell ref="Z29:Z30"/>
    <mergeCell ref="AA29:AA30"/>
    <mergeCell ref="AB29:AB30"/>
    <mergeCell ref="A31:A47"/>
    <mergeCell ref="X29:X30"/>
    <mergeCell ref="C27:C30"/>
    <mergeCell ref="D27:D30"/>
    <mergeCell ref="E27:J27"/>
    <mergeCell ref="Q27:AB27"/>
    <mergeCell ref="X28:AB28"/>
    <mergeCell ref="E29:E30"/>
    <mergeCell ref="F29:F30"/>
    <mergeCell ref="G29:G30"/>
    <mergeCell ref="H29:H30"/>
    <mergeCell ref="I29:I30"/>
    <mergeCell ref="M48:W48"/>
    <mergeCell ref="O29:O30"/>
    <mergeCell ref="S29:S30"/>
    <mergeCell ref="T29:T30"/>
    <mergeCell ref="U29:U30"/>
    <mergeCell ref="V29:V30"/>
    <mergeCell ref="R28:R30"/>
    <mergeCell ref="S28:V28"/>
    <mergeCell ref="W28:W30"/>
    <mergeCell ref="N29:N30"/>
    <mergeCell ref="M28:O28"/>
    <mergeCell ref="P28:P30"/>
    <mergeCell ref="Q28:Q30"/>
    <mergeCell ref="M29:M30"/>
    <mergeCell ref="J29:J30"/>
    <mergeCell ref="E28:H28"/>
    <mergeCell ref="I28:J28"/>
    <mergeCell ref="K28:L28"/>
    <mergeCell ref="K29:K30"/>
    <mergeCell ref="L29:L30"/>
    <mergeCell ref="X6:X7"/>
    <mergeCell ref="Y6:Y7"/>
    <mergeCell ref="J6:J7"/>
    <mergeCell ref="K6:K7"/>
    <mergeCell ref="L6:L7"/>
    <mergeCell ref="M6:M7"/>
    <mergeCell ref="N6:N7"/>
    <mergeCell ref="Q5:Q7"/>
    <mergeCell ref="S5:V5"/>
    <mergeCell ref="A8:A24"/>
    <mergeCell ref="M25:W25"/>
    <mergeCell ref="S6:S7"/>
    <mergeCell ref="T6:T7"/>
    <mergeCell ref="U6:U7"/>
    <mergeCell ref="V6:V7"/>
    <mergeCell ref="H6:H7"/>
    <mergeCell ref="I6:I7"/>
    <mergeCell ref="O6:O7"/>
    <mergeCell ref="R5:R7"/>
    <mergeCell ref="W5:W7"/>
    <mergeCell ref="Z6:Z7"/>
    <mergeCell ref="C4:C7"/>
    <mergeCell ref="D4:D7"/>
    <mergeCell ref="E4:J4"/>
    <mergeCell ref="Q4:AB4"/>
    <mergeCell ref="E5:H5"/>
    <mergeCell ref="I5:J5"/>
    <mergeCell ref="K5:L5"/>
    <mergeCell ref="M5:O5"/>
    <mergeCell ref="P5:P7"/>
    <mergeCell ref="X5:AB5"/>
    <mergeCell ref="E6:E7"/>
    <mergeCell ref="F6:F7"/>
    <mergeCell ref="AA6:AA7"/>
    <mergeCell ref="G6:G7"/>
    <mergeCell ref="AB6:AB7"/>
  </mergeCells>
  <phoneticPr fontId="2"/>
  <pageMargins left="0.43307086614173229" right="0.55118110236220474" top="0.59055118110236227" bottom="0.55118110236220474" header="0.51181102362204722" footer="0.51181102362204722"/>
  <pageSetup paperSize="9" scale="42" fitToWidth="0" fitToHeight="0" orientation="landscape" r:id="rId1"/>
  <headerFooter alignWithMargins="0">
    <oddHeader>&amp;L</oddHeader>
    <oddFooter>&amp;L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S49"/>
  <sheetViews>
    <sheetView showGridLines="0" zoomScaleNormal="100" zoomScaleSheetLayoutView="100" workbookViewId="0">
      <pane xSplit="2" ySplit="2" topLeftCell="C3" activePane="bottomRight" state="frozen"/>
      <selection activeCell="B10" sqref="B10"/>
      <selection pane="topRight" activeCell="B10" sqref="B10"/>
      <selection pane="bottomLeft" activeCell="B10" sqref="B10"/>
      <selection pane="bottomRight" activeCell="I32" sqref="I32:J47"/>
    </sheetView>
  </sheetViews>
  <sheetFormatPr defaultColWidth="12.5" defaultRowHeight="17.25"/>
  <cols>
    <col min="1" max="2" width="8.75" style="142" customWidth="1"/>
    <col min="3" max="3" width="8.5" style="142" bestFit="1" customWidth="1"/>
    <col min="4" max="4" width="8" style="142" customWidth="1"/>
    <col min="5" max="6" width="9.5" style="142" bestFit="1" customWidth="1"/>
    <col min="7" max="7" width="8.75" style="142" customWidth="1"/>
    <col min="8" max="8" width="9.5" style="142" bestFit="1" customWidth="1"/>
    <col min="9" max="9" width="8.875" style="142" bestFit="1" customWidth="1"/>
    <col min="10" max="10" width="8.5" style="142" bestFit="1" customWidth="1"/>
    <col min="11" max="11" width="9.125" style="142" customWidth="1"/>
    <col min="12" max="13" width="8.625" style="142" customWidth="1"/>
    <col min="14" max="14" width="9" style="142" customWidth="1"/>
    <col min="15" max="15" width="7.625" style="142" customWidth="1"/>
    <col min="16" max="16" width="7.125" style="142" customWidth="1"/>
    <col min="17" max="18" width="7.25" style="142" customWidth="1"/>
    <col min="19" max="19" width="7.125" style="142" customWidth="1"/>
    <col min="20" max="22" width="7.25" style="142" customWidth="1"/>
    <col min="23" max="24" width="8.25" style="142" customWidth="1"/>
    <col min="25" max="27" width="7.25" style="142" customWidth="1"/>
    <col min="28" max="28" width="7" style="142" customWidth="1"/>
    <col min="29" max="34" width="5" style="142" customWidth="1"/>
    <col min="35" max="253" width="12.5" style="142" customWidth="1"/>
    <col min="254" max="256" width="12.5" style="142"/>
    <col min="257" max="258" width="8.75" style="142" customWidth="1"/>
    <col min="259" max="259" width="8.5" style="142" bestFit="1" customWidth="1"/>
    <col min="260" max="260" width="7.25" style="142" customWidth="1"/>
    <col min="261" max="262" width="9.5" style="142" bestFit="1" customWidth="1"/>
    <col min="263" max="263" width="8.75" style="142" customWidth="1"/>
    <col min="264" max="264" width="9.5" style="142" bestFit="1" customWidth="1"/>
    <col min="265" max="265" width="8.875" style="142" bestFit="1" customWidth="1"/>
    <col min="266" max="266" width="8.5" style="142" bestFit="1" customWidth="1"/>
    <col min="267" max="267" width="9.125" style="142" customWidth="1"/>
    <col min="268" max="269" width="8.625" style="142" customWidth="1"/>
    <col min="270" max="270" width="9" style="142" customWidth="1"/>
    <col min="271" max="271" width="7.625" style="142" customWidth="1"/>
    <col min="272" max="272" width="7.125" style="142" customWidth="1"/>
    <col min="273" max="274" width="7.25" style="142" customWidth="1"/>
    <col min="275" max="275" width="7.125" style="142" customWidth="1"/>
    <col min="276" max="278" width="7.25" style="142" customWidth="1"/>
    <col min="279" max="280" width="8.25" style="142" customWidth="1"/>
    <col min="281" max="283" width="7.25" style="142" customWidth="1"/>
    <col min="284" max="284" width="7" style="142" customWidth="1"/>
    <col min="285" max="290" width="5" style="142" customWidth="1"/>
    <col min="291" max="509" width="12.5" style="142" customWidth="1"/>
    <col min="510" max="512" width="12.5" style="142"/>
    <col min="513" max="514" width="8.75" style="142" customWidth="1"/>
    <col min="515" max="515" width="8.5" style="142" bestFit="1" customWidth="1"/>
    <col min="516" max="516" width="7.25" style="142" customWidth="1"/>
    <col min="517" max="518" width="9.5" style="142" bestFit="1" customWidth="1"/>
    <col min="519" max="519" width="8.75" style="142" customWidth="1"/>
    <col min="520" max="520" width="9.5" style="142" bestFit="1" customWidth="1"/>
    <col min="521" max="521" width="8.875" style="142" bestFit="1" customWidth="1"/>
    <col min="522" max="522" width="8.5" style="142" bestFit="1" customWidth="1"/>
    <col min="523" max="523" width="9.125" style="142" customWidth="1"/>
    <col min="524" max="525" width="8.625" style="142" customWidth="1"/>
    <col min="526" max="526" width="9" style="142" customWidth="1"/>
    <col min="527" max="527" width="7.625" style="142" customWidth="1"/>
    <col min="528" max="528" width="7.125" style="142" customWidth="1"/>
    <col min="529" max="530" width="7.25" style="142" customWidth="1"/>
    <col min="531" max="531" width="7.125" style="142" customWidth="1"/>
    <col min="532" max="534" width="7.25" style="142" customWidth="1"/>
    <col min="535" max="536" width="8.25" style="142" customWidth="1"/>
    <col min="537" max="539" width="7.25" style="142" customWidth="1"/>
    <col min="540" max="540" width="7" style="142" customWidth="1"/>
    <col min="541" max="546" width="5" style="142" customWidth="1"/>
    <col min="547" max="765" width="12.5" style="142" customWidth="1"/>
    <col min="766" max="768" width="12.5" style="142"/>
    <col min="769" max="770" width="8.75" style="142" customWidth="1"/>
    <col min="771" max="771" width="8.5" style="142" bestFit="1" customWidth="1"/>
    <col min="772" max="772" width="7.25" style="142" customWidth="1"/>
    <col min="773" max="774" width="9.5" style="142" bestFit="1" customWidth="1"/>
    <col min="775" max="775" width="8.75" style="142" customWidth="1"/>
    <col min="776" max="776" width="9.5" style="142" bestFit="1" customWidth="1"/>
    <col min="777" max="777" width="8.875" style="142" bestFit="1" customWidth="1"/>
    <col min="778" max="778" width="8.5" style="142" bestFit="1" customWidth="1"/>
    <col min="779" max="779" width="9.125" style="142" customWidth="1"/>
    <col min="780" max="781" width="8.625" style="142" customWidth="1"/>
    <col min="782" max="782" width="9" style="142" customWidth="1"/>
    <col min="783" max="783" width="7.625" style="142" customWidth="1"/>
    <col min="784" max="784" width="7.125" style="142" customWidth="1"/>
    <col min="785" max="786" width="7.25" style="142" customWidth="1"/>
    <col min="787" max="787" width="7.125" style="142" customWidth="1"/>
    <col min="788" max="790" width="7.25" style="142" customWidth="1"/>
    <col min="791" max="792" width="8.25" style="142" customWidth="1"/>
    <col min="793" max="795" width="7.25" style="142" customWidth="1"/>
    <col min="796" max="796" width="7" style="142" customWidth="1"/>
    <col min="797" max="802" width="5" style="142" customWidth="1"/>
    <col min="803" max="1021" width="12.5" style="142" customWidth="1"/>
    <col min="1022" max="1024" width="12.5" style="142"/>
    <col min="1025" max="1026" width="8.75" style="142" customWidth="1"/>
    <col min="1027" max="1027" width="8.5" style="142" bestFit="1" customWidth="1"/>
    <col min="1028" max="1028" width="7.25" style="142" customWidth="1"/>
    <col min="1029" max="1030" width="9.5" style="142" bestFit="1" customWidth="1"/>
    <col min="1031" max="1031" width="8.75" style="142" customWidth="1"/>
    <col min="1032" max="1032" width="9.5" style="142" bestFit="1" customWidth="1"/>
    <col min="1033" max="1033" width="8.875" style="142" bestFit="1" customWidth="1"/>
    <col min="1034" max="1034" width="8.5" style="142" bestFit="1" customWidth="1"/>
    <col min="1035" max="1035" width="9.125" style="142" customWidth="1"/>
    <col min="1036" max="1037" width="8.625" style="142" customWidth="1"/>
    <col min="1038" max="1038" width="9" style="142" customWidth="1"/>
    <col min="1039" max="1039" width="7.625" style="142" customWidth="1"/>
    <col min="1040" max="1040" width="7.125" style="142" customWidth="1"/>
    <col min="1041" max="1042" width="7.25" style="142" customWidth="1"/>
    <col min="1043" max="1043" width="7.125" style="142" customWidth="1"/>
    <col min="1044" max="1046" width="7.25" style="142" customWidth="1"/>
    <col min="1047" max="1048" width="8.25" style="142" customWidth="1"/>
    <col min="1049" max="1051" width="7.25" style="142" customWidth="1"/>
    <col min="1052" max="1052" width="7" style="142" customWidth="1"/>
    <col min="1053" max="1058" width="5" style="142" customWidth="1"/>
    <col min="1059" max="1277" width="12.5" style="142" customWidth="1"/>
    <col min="1278" max="1280" width="12.5" style="142"/>
    <col min="1281" max="1282" width="8.75" style="142" customWidth="1"/>
    <col min="1283" max="1283" width="8.5" style="142" bestFit="1" customWidth="1"/>
    <col min="1284" max="1284" width="7.25" style="142" customWidth="1"/>
    <col min="1285" max="1286" width="9.5" style="142" bestFit="1" customWidth="1"/>
    <col min="1287" max="1287" width="8.75" style="142" customWidth="1"/>
    <col min="1288" max="1288" width="9.5" style="142" bestFit="1" customWidth="1"/>
    <col min="1289" max="1289" width="8.875" style="142" bestFit="1" customWidth="1"/>
    <col min="1290" max="1290" width="8.5" style="142" bestFit="1" customWidth="1"/>
    <col min="1291" max="1291" width="9.125" style="142" customWidth="1"/>
    <col min="1292" max="1293" width="8.625" style="142" customWidth="1"/>
    <col min="1294" max="1294" width="9" style="142" customWidth="1"/>
    <col min="1295" max="1295" width="7.625" style="142" customWidth="1"/>
    <col min="1296" max="1296" width="7.125" style="142" customWidth="1"/>
    <col min="1297" max="1298" width="7.25" style="142" customWidth="1"/>
    <col min="1299" max="1299" width="7.125" style="142" customWidth="1"/>
    <col min="1300" max="1302" width="7.25" style="142" customWidth="1"/>
    <col min="1303" max="1304" width="8.25" style="142" customWidth="1"/>
    <col min="1305" max="1307" width="7.25" style="142" customWidth="1"/>
    <col min="1308" max="1308" width="7" style="142" customWidth="1"/>
    <col min="1309" max="1314" width="5" style="142" customWidth="1"/>
    <col min="1315" max="1533" width="12.5" style="142" customWidth="1"/>
    <col min="1534" max="1536" width="12.5" style="142"/>
    <col min="1537" max="1538" width="8.75" style="142" customWidth="1"/>
    <col min="1539" max="1539" width="8.5" style="142" bestFit="1" customWidth="1"/>
    <col min="1540" max="1540" width="7.25" style="142" customWidth="1"/>
    <col min="1541" max="1542" width="9.5" style="142" bestFit="1" customWidth="1"/>
    <col min="1543" max="1543" width="8.75" style="142" customWidth="1"/>
    <col min="1544" max="1544" width="9.5" style="142" bestFit="1" customWidth="1"/>
    <col min="1545" max="1545" width="8.875" style="142" bestFit="1" customWidth="1"/>
    <col min="1546" max="1546" width="8.5" style="142" bestFit="1" customWidth="1"/>
    <col min="1547" max="1547" width="9.125" style="142" customWidth="1"/>
    <col min="1548" max="1549" width="8.625" style="142" customWidth="1"/>
    <col min="1550" max="1550" width="9" style="142" customWidth="1"/>
    <col min="1551" max="1551" width="7.625" style="142" customWidth="1"/>
    <col min="1552" max="1552" width="7.125" style="142" customWidth="1"/>
    <col min="1553" max="1554" width="7.25" style="142" customWidth="1"/>
    <col min="1555" max="1555" width="7.125" style="142" customWidth="1"/>
    <col min="1556" max="1558" width="7.25" style="142" customWidth="1"/>
    <col min="1559" max="1560" width="8.25" style="142" customWidth="1"/>
    <col min="1561" max="1563" width="7.25" style="142" customWidth="1"/>
    <col min="1564" max="1564" width="7" style="142" customWidth="1"/>
    <col min="1565" max="1570" width="5" style="142" customWidth="1"/>
    <col min="1571" max="1789" width="12.5" style="142" customWidth="1"/>
    <col min="1790" max="1792" width="12.5" style="142"/>
    <col min="1793" max="1794" width="8.75" style="142" customWidth="1"/>
    <col min="1795" max="1795" width="8.5" style="142" bestFit="1" customWidth="1"/>
    <col min="1796" max="1796" width="7.25" style="142" customWidth="1"/>
    <col min="1797" max="1798" width="9.5" style="142" bestFit="1" customWidth="1"/>
    <col min="1799" max="1799" width="8.75" style="142" customWidth="1"/>
    <col min="1800" max="1800" width="9.5" style="142" bestFit="1" customWidth="1"/>
    <col min="1801" max="1801" width="8.875" style="142" bestFit="1" customWidth="1"/>
    <col min="1802" max="1802" width="8.5" style="142" bestFit="1" customWidth="1"/>
    <col min="1803" max="1803" width="9.125" style="142" customWidth="1"/>
    <col min="1804" max="1805" width="8.625" style="142" customWidth="1"/>
    <col min="1806" max="1806" width="9" style="142" customWidth="1"/>
    <col min="1807" max="1807" width="7.625" style="142" customWidth="1"/>
    <col min="1808" max="1808" width="7.125" style="142" customWidth="1"/>
    <col min="1809" max="1810" width="7.25" style="142" customWidth="1"/>
    <col min="1811" max="1811" width="7.125" style="142" customWidth="1"/>
    <col min="1812" max="1814" width="7.25" style="142" customWidth="1"/>
    <col min="1815" max="1816" width="8.25" style="142" customWidth="1"/>
    <col min="1817" max="1819" width="7.25" style="142" customWidth="1"/>
    <col min="1820" max="1820" width="7" style="142" customWidth="1"/>
    <col min="1821" max="1826" width="5" style="142" customWidth="1"/>
    <col min="1827" max="2045" width="12.5" style="142" customWidth="1"/>
    <col min="2046" max="2048" width="12.5" style="142"/>
    <col min="2049" max="2050" width="8.75" style="142" customWidth="1"/>
    <col min="2051" max="2051" width="8.5" style="142" bestFit="1" customWidth="1"/>
    <col min="2052" max="2052" width="7.25" style="142" customWidth="1"/>
    <col min="2053" max="2054" width="9.5" style="142" bestFit="1" customWidth="1"/>
    <col min="2055" max="2055" width="8.75" style="142" customWidth="1"/>
    <col min="2056" max="2056" width="9.5" style="142" bestFit="1" customWidth="1"/>
    <col min="2057" max="2057" width="8.875" style="142" bestFit="1" customWidth="1"/>
    <col min="2058" max="2058" width="8.5" style="142" bestFit="1" customWidth="1"/>
    <col min="2059" max="2059" width="9.125" style="142" customWidth="1"/>
    <col min="2060" max="2061" width="8.625" style="142" customWidth="1"/>
    <col min="2062" max="2062" width="9" style="142" customWidth="1"/>
    <col min="2063" max="2063" width="7.625" style="142" customWidth="1"/>
    <col min="2064" max="2064" width="7.125" style="142" customWidth="1"/>
    <col min="2065" max="2066" width="7.25" style="142" customWidth="1"/>
    <col min="2067" max="2067" width="7.125" style="142" customWidth="1"/>
    <col min="2068" max="2070" width="7.25" style="142" customWidth="1"/>
    <col min="2071" max="2072" width="8.25" style="142" customWidth="1"/>
    <col min="2073" max="2075" width="7.25" style="142" customWidth="1"/>
    <col min="2076" max="2076" width="7" style="142" customWidth="1"/>
    <col min="2077" max="2082" width="5" style="142" customWidth="1"/>
    <col min="2083" max="2301" width="12.5" style="142" customWidth="1"/>
    <col min="2302" max="2304" width="12.5" style="142"/>
    <col min="2305" max="2306" width="8.75" style="142" customWidth="1"/>
    <col min="2307" max="2307" width="8.5" style="142" bestFit="1" customWidth="1"/>
    <col min="2308" max="2308" width="7.25" style="142" customWidth="1"/>
    <col min="2309" max="2310" width="9.5" style="142" bestFit="1" customWidth="1"/>
    <col min="2311" max="2311" width="8.75" style="142" customWidth="1"/>
    <col min="2312" max="2312" width="9.5" style="142" bestFit="1" customWidth="1"/>
    <col min="2313" max="2313" width="8.875" style="142" bestFit="1" customWidth="1"/>
    <col min="2314" max="2314" width="8.5" style="142" bestFit="1" customWidth="1"/>
    <col min="2315" max="2315" width="9.125" style="142" customWidth="1"/>
    <col min="2316" max="2317" width="8.625" style="142" customWidth="1"/>
    <col min="2318" max="2318" width="9" style="142" customWidth="1"/>
    <col min="2319" max="2319" width="7.625" style="142" customWidth="1"/>
    <col min="2320" max="2320" width="7.125" style="142" customWidth="1"/>
    <col min="2321" max="2322" width="7.25" style="142" customWidth="1"/>
    <col min="2323" max="2323" width="7.125" style="142" customWidth="1"/>
    <col min="2324" max="2326" width="7.25" style="142" customWidth="1"/>
    <col min="2327" max="2328" width="8.25" style="142" customWidth="1"/>
    <col min="2329" max="2331" width="7.25" style="142" customWidth="1"/>
    <col min="2332" max="2332" width="7" style="142" customWidth="1"/>
    <col min="2333" max="2338" width="5" style="142" customWidth="1"/>
    <col min="2339" max="2557" width="12.5" style="142" customWidth="1"/>
    <col min="2558" max="2560" width="12.5" style="142"/>
    <col min="2561" max="2562" width="8.75" style="142" customWidth="1"/>
    <col min="2563" max="2563" width="8.5" style="142" bestFit="1" customWidth="1"/>
    <col min="2564" max="2564" width="7.25" style="142" customWidth="1"/>
    <col min="2565" max="2566" width="9.5" style="142" bestFit="1" customWidth="1"/>
    <col min="2567" max="2567" width="8.75" style="142" customWidth="1"/>
    <col min="2568" max="2568" width="9.5" style="142" bestFit="1" customWidth="1"/>
    <col min="2569" max="2569" width="8.875" style="142" bestFit="1" customWidth="1"/>
    <col min="2570" max="2570" width="8.5" style="142" bestFit="1" customWidth="1"/>
    <col min="2571" max="2571" width="9.125" style="142" customWidth="1"/>
    <col min="2572" max="2573" width="8.625" style="142" customWidth="1"/>
    <col min="2574" max="2574" width="9" style="142" customWidth="1"/>
    <col min="2575" max="2575" width="7.625" style="142" customWidth="1"/>
    <col min="2576" max="2576" width="7.125" style="142" customWidth="1"/>
    <col min="2577" max="2578" width="7.25" style="142" customWidth="1"/>
    <col min="2579" max="2579" width="7.125" style="142" customWidth="1"/>
    <col min="2580" max="2582" width="7.25" style="142" customWidth="1"/>
    <col min="2583" max="2584" width="8.25" style="142" customWidth="1"/>
    <col min="2585" max="2587" width="7.25" style="142" customWidth="1"/>
    <col min="2588" max="2588" width="7" style="142" customWidth="1"/>
    <col min="2589" max="2594" width="5" style="142" customWidth="1"/>
    <col min="2595" max="2813" width="12.5" style="142" customWidth="1"/>
    <col min="2814" max="2816" width="12.5" style="142"/>
    <col min="2817" max="2818" width="8.75" style="142" customWidth="1"/>
    <col min="2819" max="2819" width="8.5" style="142" bestFit="1" customWidth="1"/>
    <col min="2820" max="2820" width="7.25" style="142" customWidth="1"/>
    <col min="2821" max="2822" width="9.5" style="142" bestFit="1" customWidth="1"/>
    <col min="2823" max="2823" width="8.75" style="142" customWidth="1"/>
    <col min="2824" max="2824" width="9.5" style="142" bestFit="1" customWidth="1"/>
    <col min="2825" max="2825" width="8.875" style="142" bestFit="1" customWidth="1"/>
    <col min="2826" max="2826" width="8.5" style="142" bestFit="1" customWidth="1"/>
    <col min="2827" max="2827" width="9.125" style="142" customWidth="1"/>
    <col min="2828" max="2829" width="8.625" style="142" customWidth="1"/>
    <col min="2830" max="2830" width="9" style="142" customWidth="1"/>
    <col min="2831" max="2831" width="7.625" style="142" customWidth="1"/>
    <col min="2832" max="2832" width="7.125" style="142" customWidth="1"/>
    <col min="2833" max="2834" width="7.25" style="142" customWidth="1"/>
    <col min="2835" max="2835" width="7.125" style="142" customWidth="1"/>
    <col min="2836" max="2838" width="7.25" style="142" customWidth="1"/>
    <col min="2839" max="2840" width="8.25" style="142" customWidth="1"/>
    <col min="2841" max="2843" width="7.25" style="142" customWidth="1"/>
    <col min="2844" max="2844" width="7" style="142" customWidth="1"/>
    <col min="2845" max="2850" width="5" style="142" customWidth="1"/>
    <col min="2851" max="3069" width="12.5" style="142" customWidth="1"/>
    <col min="3070" max="3072" width="12.5" style="142"/>
    <col min="3073" max="3074" width="8.75" style="142" customWidth="1"/>
    <col min="3075" max="3075" width="8.5" style="142" bestFit="1" customWidth="1"/>
    <col min="3076" max="3076" width="7.25" style="142" customWidth="1"/>
    <col min="3077" max="3078" width="9.5" style="142" bestFit="1" customWidth="1"/>
    <col min="3079" max="3079" width="8.75" style="142" customWidth="1"/>
    <col min="3080" max="3080" width="9.5" style="142" bestFit="1" customWidth="1"/>
    <col min="3081" max="3081" width="8.875" style="142" bestFit="1" customWidth="1"/>
    <col min="3082" max="3082" width="8.5" style="142" bestFit="1" customWidth="1"/>
    <col min="3083" max="3083" width="9.125" style="142" customWidth="1"/>
    <col min="3084" max="3085" width="8.625" style="142" customWidth="1"/>
    <col min="3086" max="3086" width="9" style="142" customWidth="1"/>
    <col min="3087" max="3087" width="7.625" style="142" customWidth="1"/>
    <col min="3088" max="3088" width="7.125" style="142" customWidth="1"/>
    <col min="3089" max="3090" width="7.25" style="142" customWidth="1"/>
    <col min="3091" max="3091" width="7.125" style="142" customWidth="1"/>
    <col min="3092" max="3094" width="7.25" style="142" customWidth="1"/>
    <col min="3095" max="3096" width="8.25" style="142" customWidth="1"/>
    <col min="3097" max="3099" width="7.25" style="142" customWidth="1"/>
    <col min="3100" max="3100" width="7" style="142" customWidth="1"/>
    <col min="3101" max="3106" width="5" style="142" customWidth="1"/>
    <col min="3107" max="3325" width="12.5" style="142" customWidth="1"/>
    <col min="3326" max="3328" width="12.5" style="142"/>
    <col min="3329" max="3330" width="8.75" style="142" customWidth="1"/>
    <col min="3331" max="3331" width="8.5" style="142" bestFit="1" customWidth="1"/>
    <col min="3332" max="3332" width="7.25" style="142" customWidth="1"/>
    <col min="3333" max="3334" width="9.5" style="142" bestFit="1" customWidth="1"/>
    <col min="3335" max="3335" width="8.75" style="142" customWidth="1"/>
    <col min="3336" max="3336" width="9.5" style="142" bestFit="1" customWidth="1"/>
    <col min="3337" max="3337" width="8.875" style="142" bestFit="1" customWidth="1"/>
    <col min="3338" max="3338" width="8.5" style="142" bestFit="1" customWidth="1"/>
    <col min="3339" max="3339" width="9.125" style="142" customWidth="1"/>
    <col min="3340" max="3341" width="8.625" style="142" customWidth="1"/>
    <col min="3342" max="3342" width="9" style="142" customWidth="1"/>
    <col min="3343" max="3343" width="7.625" style="142" customWidth="1"/>
    <col min="3344" max="3344" width="7.125" style="142" customWidth="1"/>
    <col min="3345" max="3346" width="7.25" style="142" customWidth="1"/>
    <col min="3347" max="3347" width="7.125" style="142" customWidth="1"/>
    <col min="3348" max="3350" width="7.25" style="142" customWidth="1"/>
    <col min="3351" max="3352" width="8.25" style="142" customWidth="1"/>
    <col min="3353" max="3355" width="7.25" style="142" customWidth="1"/>
    <col min="3356" max="3356" width="7" style="142" customWidth="1"/>
    <col min="3357" max="3362" width="5" style="142" customWidth="1"/>
    <col min="3363" max="3581" width="12.5" style="142" customWidth="1"/>
    <col min="3582" max="3584" width="12.5" style="142"/>
    <col min="3585" max="3586" width="8.75" style="142" customWidth="1"/>
    <col min="3587" max="3587" width="8.5" style="142" bestFit="1" customWidth="1"/>
    <col min="3588" max="3588" width="7.25" style="142" customWidth="1"/>
    <col min="3589" max="3590" width="9.5" style="142" bestFit="1" customWidth="1"/>
    <col min="3591" max="3591" width="8.75" style="142" customWidth="1"/>
    <col min="3592" max="3592" width="9.5" style="142" bestFit="1" customWidth="1"/>
    <col min="3593" max="3593" width="8.875" style="142" bestFit="1" customWidth="1"/>
    <col min="3594" max="3594" width="8.5" style="142" bestFit="1" customWidth="1"/>
    <col min="3595" max="3595" width="9.125" style="142" customWidth="1"/>
    <col min="3596" max="3597" width="8.625" style="142" customWidth="1"/>
    <col min="3598" max="3598" width="9" style="142" customWidth="1"/>
    <col min="3599" max="3599" width="7.625" style="142" customWidth="1"/>
    <col min="3600" max="3600" width="7.125" style="142" customWidth="1"/>
    <col min="3601" max="3602" width="7.25" style="142" customWidth="1"/>
    <col min="3603" max="3603" width="7.125" style="142" customWidth="1"/>
    <col min="3604" max="3606" width="7.25" style="142" customWidth="1"/>
    <col min="3607" max="3608" width="8.25" style="142" customWidth="1"/>
    <col min="3609" max="3611" width="7.25" style="142" customWidth="1"/>
    <col min="3612" max="3612" width="7" style="142" customWidth="1"/>
    <col min="3613" max="3618" width="5" style="142" customWidth="1"/>
    <col min="3619" max="3837" width="12.5" style="142" customWidth="1"/>
    <col min="3838" max="3840" width="12.5" style="142"/>
    <col min="3841" max="3842" width="8.75" style="142" customWidth="1"/>
    <col min="3843" max="3843" width="8.5" style="142" bestFit="1" customWidth="1"/>
    <col min="3844" max="3844" width="7.25" style="142" customWidth="1"/>
    <col min="3845" max="3846" width="9.5" style="142" bestFit="1" customWidth="1"/>
    <col min="3847" max="3847" width="8.75" style="142" customWidth="1"/>
    <col min="3848" max="3848" width="9.5" style="142" bestFit="1" customWidth="1"/>
    <col min="3849" max="3849" width="8.875" style="142" bestFit="1" customWidth="1"/>
    <col min="3850" max="3850" width="8.5" style="142" bestFit="1" customWidth="1"/>
    <col min="3851" max="3851" width="9.125" style="142" customWidth="1"/>
    <col min="3852" max="3853" width="8.625" style="142" customWidth="1"/>
    <col min="3854" max="3854" width="9" style="142" customWidth="1"/>
    <col min="3855" max="3855" width="7.625" style="142" customWidth="1"/>
    <col min="3856" max="3856" width="7.125" style="142" customWidth="1"/>
    <col min="3857" max="3858" width="7.25" style="142" customWidth="1"/>
    <col min="3859" max="3859" width="7.125" style="142" customWidth="1"/>
    <col min="3860" max="3862" width="7.25" style="142" customWidth="1"/>
    <col min="3863" max="3864" width="8.25" style="142" customWidth="1"/>
    <col min="3865" max="3867" width="7.25" style="142" customWidth="1"/>
    <col min="3868" max="3868" width="7" style="142" customWidth="1"/>
    <col min="3869" max="3874" width="5" style="142" customWidth="1"/>
    <col min="3875" max="4093" width="12.5" style="142" customWidth="1"/>
    <col min="4094" max="4096" width="12.5" style="142"/>
    <col min="4097" max="4098" width="8.75" style="142" customWidth="1"/>
    <col min="4099" max="4099" width="8.5" style="142" bestFit="1" customWidth="1"/>
    <col min="4100" max="4100" width="7.25" style="142" customWidth="1"/>
    <col min="4101" max="4102" width="9.5" style="142" bestFit="1" customWidth="1"/>
    <col min="4103" max="4103" width="8.75" style="142" customWidth="1"/>
    <col min="4104" max="4104" width="9.5" style="142" bestFit="1" customWidth="1"/>
    <col min="4105" max="4105" width="8.875" style="142" bestFit="1" customWidth="1"/>
    <col min="4106" max="4106" width="8.5" style="142" bestFit="1" customWidth="1"/>
    <col min="4107" max="4107" width="9.125" style="142" customWidth="1"/>
    <col min="4108" max="4109" width="8.625" style="142" customWidth="1"/>
    <col min="4110" max="4110" width="9" style="142" customWidth="1"/>
    <col min="4111" max="4111" width="7.625" style="142" customWidth="1"/>
    <col min="4112" max="4112" width="7.125" style="142" customWidth="1"/>
    <col min="4113" max="4114" width="7.25" style="142" customWidth="1"/>
    <col min="4115" max="4115" width="7.125" style="142" customWidth="1"/>
    <col min="4116" max="4118" width="7.25" style="142" customWidth="1"/>
    <col min="4119" max="4120" width="8.25" style="142" customWidth="1"/>
    <col min="4121" max="4123" width="7.25" style="142" customWidth="1"/>
    <col min="4124" max="4124" width="7" style="142" customWidth="1"/>
    <col min="4125" max="4130" width="5" style="142" customWidth="1"/>
    <col min="4131" max="4349" width="12.5" style="142" customWidth="1"/>
    <col min="4350" max="4352" width="12.5" style="142"/>
    <col min="4353" max="4354" width="8.75" style="142" customWidth="1"/>
    <col min="4355" max="4355" width="8.5" style="142" bestFit="1" customWidth="1"/>
    <col min="4356" max="4356" width="7.25" style="142" customWidth="1"/>
    <col min="4357" max="4358" width="9.5" style="142" bestFit="1" customWidth="1"/>
    <col min="4359" max="4359" width="8.75" style="142" customWidth="1"/>
    <col min="4360" max="4360" width="9.5" style="142" bestFit="1" customWidth="1"/>
    <col min="4361" max="4361" width="8.875" style="142" bestFit="1" customWidth="1"/>
    <col min="4362" max="4362" width="8.5" style="142" bestFit="1" customWidth="1"/>
    <col min="4363" max="4363" width="9.125" style="142" customWidth="1"/>
    <col min="4364" max="4365" width="8.625" style="142" customWidth="1"/>
    <col min="4366" max="4366" width="9" style="142" customWidth="1"/>
    <col min="4367" max="4367" width="7.625" style="142" customWidth="1"/>
    <col min="4368" max="4368" width="7.125" style="142" customWidth="1"/>
    <col min="4369" max="4370" width="7.25" style="142" customWidth="1"/>
    <col min="4371" max="4371" width="7.125" style="142" customWidth="1"/>
    <col min="4372" max="4374" width="7.25" style="142" customWidth="1"/>
    <col min="4375" max="4376" width="8.25" style="142" customWidth="1"/>
    <col min="4377" max="4379" width="7.25" style="142" customWidth="1"/>
    <col min="4380" max="4380" width="7" style="142" customWidth="1"/>
    <col min="4381" max="4386" width="5" style="142" customWidth="1"/>
    <col min="4387" max="4605" width="12.5" style="142" customWidth="1"/>
    <col min="4606" max="4608" width="12.5" style="142"/>
    <col min="4609" max="4610" width="8.75" style="142" customWidth="1"/>
    <col min="4611" max="4611" width="8.5" style="142" bestFit="1" customWidth="1"/>
    <col min="4612" max="4612" width="7.25" style="142" customWidth="1"/>
    <col min="4613" max="4614" width="9.5" style="142" bestFit="1" customWidth="1"/>
    <col min="4615" max="4615" width="8.75" style="142" customWidth="1"/>
    <col min="4616" max="4616" width="9.5" style="142" bestFit="1" customWidth="1"/>
    <col min="4617" max="4617" width="8.875" style="142" bestFit="1" customWidth="1"/>
    <col min="4618" max="4618" width="8.5" style="142" bestFit="1" customWidth="1"/>
    <col min="4619" max="4619" width="9.125" style="142" customWidth="1"/>
    <col min="4620" max="4621" width="8.625" style="142" customWidth="1"/>
    <col min="4622" max="4622" width="9" style="142" customWidth="1"/>
    <col min="4623" max="4623" width="7.625" style="142" customWidth="1"/>
    <col min="4624" max="4624" width="7.125" style="142" customWidth="1"/>
    <col min="4625" max="4626" width="7.25" style="142" customWidth="1"/>
    <col min="4627" max="4627" width="7.125" style="142" customWidth="1"/>
    <col min="4628" max="4630" width="7.25" style="142" customWidth="1"/>
    <col min="4631" max="4632" width="8.25" style="142" customWidth="1"/>
    <col min="4633" max="4635" width="7.25" style="142" customWidth="1"/>
    <col min="4636" max="4636" width="7" style="142" customWidth="1"/>
    <col min="4637" max="4642" width="5" style="142" customWidth="1"/>
    <col min="4643" max="4861" width="12.5" style="142" customWidth="1"/>
    <col min="4862" max="4864" width="12.5" style="142"/>
    <col min="4865" max="4866" width="8.75" style="142" customWidth="1"/>
    <col min="4867" max="4867" width="8.5" style="142" bestFit="1" customWidth="1"/>
    <col min="4868" max="4868" width="7.25" style="142" customWidth="1"/>
    <col min="4869" max="4870" width="9.5" style="142" bestFit="1" customWidth="1"/>
    <col min="4871" max="4871" width="8.75" style="142" customWidth="1"/>
    <col min="4872" max="4872" width="9.5" style="142" bestFit="1" customWidth="1"/>
    <col min="4873" max="4873" width="8.875" style="142" bestFit="1" customWidth="1"/>
    <col min="4874" max="4874" width="8.5" style="142" bestFit="1" customWidth="1"/>
    <col min="4875" max="4875" width="9.125" style="142" customWidth="1"/>
    <col min="4876" max="4877" width="8.625" style="142" customWidth="1"/>
    <col min="4878" max="4878" width="9" style="142" customWidth="1"/>
    <col min="4879" max="4879" width="7.625" style="142" customWidth="1"/>
    <col min="4880" max="4880" width="7.125" style="142" customWidth="1"/>
    <col min="4881" max="4882" width="7.25" style="142" customWidth="1"/>
    <col min="4883" max="4883" width="7.125" style="142" customWidth="1"/>
    <col min="4884" max="4886" width="7.25" style="142" customWidth="1"/>
    <col min="4887" max="4888" width="8.25" style="142" customWidth="1"/>
    <col min="4889" max="4891" width="7.25" style="142" customWidth="1"/>
    <col min="4892" max="4892" width="7" style="142" customWidth="1"/>
    <col min="4893" max="4898" width="5" style="142" customWidth="1"/>
    <col min="4899" max="5117" width="12.5" style="142" customWidth="1"/>
    <col min="5118" max="5120" width="12.5" style="142"/>
    <col min="5121" max="5122" width="8.75" style="142" customWidth="1"/>
    <col min="5123" max="5123" width="8.5" style="142" bestFit="1" customWidth="1"/>
    <col min="5124" max="5124" width="7.25" style="142" customWidth="1"/>
    <col min="5125" max="5126" width="9.5" style="142" bestFit="1" customWidth="1"/>
    <col min="5127" max="5127" width="8.75" style="142" customWidth="1"/>
    <col min="5128" max="5128" width="9.5" style="142" bestFit="1" customWidth="1"/>
    <col min="5129" max="5129" width="8.875" style="142" bestFit="1" customWidth="1"/>
    <col min="5130" max="5130" width="8.5" style="142" bestFit="1" customWidth="1"/>
    <col min="5131" max="5131" width="9.125" style="142" customWidth="1"/>
    <col min="5132" max="5133" width="8.625" style="142" customWidth="1"/>
    <col min="5134" max="5134" width="9" style="142" customWidth="1"/>
    <col min="5135" max="5135" width="7.625" style="142" customWidth="1"/>
    <col min="5136" max="5136" width="7.125" style="142" customWidth="1"/>
    <col min="5137" max="5138" width="7.25" style="142" customWidth="1"/>
    <col min="5139" max="5139" width="7.125" style="142" customWidth="1"/>
    <col min="5140" max="5142" width="7.25" style="142" customWidth="1"/>
    <col min="5143" max="5144" width="8.25" style="142" customWidth="1"/>
    <col min="5145" max="5147" width="7.25" style="142" customWidth="1"/>
    <col min="5148" max="5148" width="7" style="142" customWidth="1"/>
    <col min="5149" max="5154" width="5" style="142" customWidth="1"/>
    <col min="5155" max="5373" width="12.5" style="142" customWidth="1"/>
    <col min="5374" max="5376" width="12.5" style="142"/>
    <col min="5377" max="5378" width="8.75" style="142" customWidth="1"/>
    <col min="5379" max="5379" width="8.5" style="142" bestFit="1" customWidth="1"/>
    <col min="5380" max="5380" width="7.25" style="142" customWidth="1"/>
    <col min="5381" max="5382" width="9.5" style="142" bestFit="1" customWidth="1"/>
    <col min="5383" max="5383" width="8.75" style="142" customWidth="1"/>
    <col min="5384" max="5384" width="9.5" style="142" bestFit="1" customWidth="1"/>
    <col min="5385" max="5385" width="8.875" style="142" bestFit="1" customWidth="1"/>
    <col min="5386" max="5386" width="8.5" style="142" bestFit="1" customWidth="1"/>
    <col min="5387" max="5387" width="9.125" style="142" customWidth="1"/>
    <col min="5388" max="5389" width="8.625" style="142" customWidth="1"/>
    <col min="5390" max="5390" width="9" style="142" customWidth="1"/>
    <col min="5391" max="5391" width="7.625" style="142" customWidth="1"/>
    <col min="5392" max="5392" width="7.125" style="142" customWidth="1"/>
    <col min="5393" max="5394" width="7.25" style="142" customWidth="1"/>
    <col min="5395" max="5395" width="7.125" style="142" customWidth="1"/>
    <col min="5396" max="5398" width="7.25" style="142" customWidth="1"/>
    <col min="5399" max="5400" width="8.25" style="142" customWidth="1"/>
    <col min="5401" max="5403" width="7.25" style="142" customWidth="1"/>
    <col min="5404" max="5404" width="7" style="142" customWidth="1"/>
    <col min="5405" max="5410" width="5" style="142" customWidth="1"/>
    <col min="5411" max="5629" width="12.5" style="142" customWidth="1"/>
    <col min="5630" max="5632" width="12.5" style="142"/>
    <col min="5633" max="5634" width="8.75" style="142" customWidth="1"/>
    <col min="5635" max="5635" width="8.5" style="142" bestFit="1" customWidth="1"/>
    <col min="5636" max="5636" width="7.25" style="142" customWidth="1"/>
    <col min="5637" max="5638" width="9.5" style="142" bestFit="1" customWidth="1"/>
    <col min="5639" max="5639" width="8.75" style="142" customWidth="1"/>
    <col min="5640" max="5640" width="9.5" style="142" bestFit="1" customWidth="1"/>
    <col min="5641" max="5641" width="8.875" style="142" bestFit="1" customWidth="1"/>
    <col min="5642" max="5642" width="8.5" style="142" bestFit="1" customWidth="1"/>
    <col min="5643" max="5643" width="9.125" style="142" customWidth="1"/>
    <col min="5644" max="5645" width="8.625" style="142" customWidth="1"/>
    <col min="5646" max="5646" width="9" style="142" customWidth="1"/>
    <col min="5647" max="5647" width="7.625" style="142" customWidth="1"/>
    <col min="5648" max="5648" width="7.125" style="142" customWidth="1"/>
    <col min="5649" max="5650" width="7.25" style="142" customWidth="1"/>
    <col min="5651" max="5651" width="7.125" style="142" customWidth="1"/>
    <col min="5652" max="5654" width="7.25" style="142" customWidth="1"/>
    <col min="5655" max="5656" width="8.25" style="142" customWidth="1"/>
    <col min="5657" max="5659" width="7.25" style="142" customWidth="1"/>
    <col min="5660" max="5660" width="7" style="142" customWidth="1"/>
    <col min="5661" max="5666" width="5" style="142" customWidth="1"/>
    <col min="5667" max="5885" width="12.5" style="142" customWidth="1"/>
    <col min="5886" max="5888" width="12.5" style="142"/>
    <col min="5889" max="5890" width="8.75" style="142" customWidth="1"/>
    <col min="5891" max="5891" width="8.5" style="142" bestFit="1" customWidth="1"/>
    <col min="5892" max="5892" width="7.25" style="142" customWidth="1"/>
    <col min="5893" max="5894" width="9.5" style="142" bestFit="1" customWidth="1"/>
    <col min="5895" max="5895" width="8.75" style="142" customWidth="1"/>
    <col min="5896" max="5896" width="9.5" style="142" bestFit="1" customWidth="1"/>
    <col min="5897" max="5897" width="8.875" style="142" bestFit="1" customWidth="1"/>
    <col min="5898" max="5898" width="8.5" style="142" bestFit="1" customWidth="1"/>
    <col min="5899" max="5899" width="9.125" style="142" customWidth="1"/>
    <col min="5900" max="5901" width="8.625" style="142" customWidth="1"/>
    <col min="5902" max="5902" width="9" style="142" customWidth="1"/>
    <col min="5903" max="5903" width="7.625" style="142" customWidth="1"/>
    <col min="5904" max="5904" width="7.125" style="142" customWidth="1"/>
    <col min="5905" max="5906" width="7.25" style="142" customWidth="1"/>
    <col min="5907" max="5907" width="7.125" style="142" customWidth="1"/>
    <col min="5908" max="5910" width="7.25" style="142" customWidth="1"/>
    <col min="5911" max="5912" width="8.25" style="142" customWidth="1"/>
    <col min="5913" max="5915" width="7.25" style="142" customWidth="1"/>
    <col min="5916" max="5916" width="7" style="142" customWidth="1"/>
    <col min="5917" max="5922" width="5" style="142" customWidth="1"/>
    <col min="5923" max="6141" width="12.5" style="142" customWidth="1"/>
    <col min="6142" max="6144" width="12.5" style="142"/>
    <col min="6145" max="6146" width="8.75" style="142" customWidth="1"/>
    <col min="6147" max="6147" width="8.5" style="142" bestFit="1" customWidth="1"/>
    <col min="6148" max="6148" width="7.25" style="142" customWidth="1"/>
    <col min="6149" max="6150" width="9.5" style="142" bestFit="1" customWidth="1"/>
    <col min="6151" max="6151" width="8.75" style="142" customWidth="1"/>
    <col min="6152" max="6152" width="9.5" style="142" bestFit="1" customWidth="1"/>
    <col min="6153" max="6153" width="8.875" style="142" bestFit="1" customWidth="1"/>
    <col min="6154" max="6154" width="8.5" style="142" bestFit="1" customWidth="1"/>
    <col min="6155" max="6155" width="9.125" style="142" customWidth="1"/>
    <col min="6156" max="6157" width="8.625" style="142" customWidth="1"/>
    <col min="6158" max="6158" width="9" style="142" customWidth="1"/>
    <col min="6159" max="6159" width="7.625" style="142" customWidth="1"/>
    <col min="6160" max="6160" width="7.125" style="142" customWidth="1"/>
    <col min="6161" max="6162" width="7.25" style="142" customWidth="1"/>
    <col min="6163" max="6163" width="7.125" style="142" customWidth="1"/>
    <col min="6164" max="6166" width="7.25" style="142" customWidth="1"/>
    <col min="6167" max="6168" width="8.25" style="142" customWidth="1"/>
    <col min="6169" max="6171" width="7.25" style="142" customWidth="1"/>
    <col min="6172" max="6172" width="7" style="142" customWidth="1"/>
    <col min="6173" max="6178" width="5" style="142" customWidth="1"/>
    <col min="6179" max="6397" width="12.5" style="142" customWidth="1"/>
    <col min="6398" max="6400" width="12.5" style="142"/>
    <col min="6401" max="6402" width="8.75" style="142" customWidth="1"/>
    <col min="6403" max="6403" width="8.5" style="142" bestFit="1" customWidth="1"/>
    <col min="6404" max="6404" width="7.25" style="142" customWidth="1"/>
    <col min="6405" max="6406" width="9.5" style="142" bestFit="1" customWidth="1"/>
    <col min="6407" max="6407" width="8.75" style="142" customWidth="1"/>
    <col min="6408" max="6408" width="9.5" style="142" bestFit="1" customWidth="1"/>
    <col min="6409" max="6409" width="8.875" style="142" bestFit="1" customWidth="1"/>
    <col min="6410" max="6410" width="8.5" style="142" bestFit="1" customWidth="1"/>
    <col min="6411" max="6411" width="9.125" style="142" customWidth="1"/>
    <col min="6412" max="6413" width="8.625" style="142" customWidth="1"/>
    <col min="6414" max="6414" width="9" style="142" customWidth="1"/>
    <col min="6415" max="6415" width="7.625" style="142" customWidth="1"/>
    <col min="6416" max="6416" width="7.125" style="142" customWidth="1"/>
    <col min="6417" max="6418" width="7.25" style="142" customWidth="1"/>
    <col min="6419" max="6419" width="7.125" style="142" customWidth="1"/>
    <col min="6420" max="6422" width="7.25" style="142" customWidth="1"/>
    <col min="6423" max="6424" width="8.25" style="142" customWidth="1"/>
    <col min="6425" max="6427" width="7.25" style="142" customWidth="1"/>
    <col min="6428" max="6428" width="7" style="142" customWidth="1"/>
    <col min="6429" max="6434" width="5" style="142" customWidth="1"/>
    <col min="6435" max="6653" width="12.5" style="142" customWidth="1"/>
    <col min="6654" max="6656" width="12.5" style="142"/>
    <col min="6657" max="6658" width="8.75" style="142" customWidth="1"/>
    <col min="6659" max="6659" width="8.5" style="142" bestFit="1" customWidth="1"/>
    <col min="6660" max="6660" width="7.25" style="142" customWidth="1"/>
    <col min="6661" max="6662" width="9.5" style="142" bestFit="1" customWidth="1"/>
    <col min="6663" max="6663" width="8.75" style="142" customWidth="1"/>
    <col min="6664" max="6664" width="9.5" style="142" bestFit="1" customWidth="1"/>
    <col min="6665" max="6665" width="8.875" style="142" bestFit="1" customWidth="1"/>
    <col min="6666" max="6666" width="8.5" style="142" bestFit="1" customWidth="1"/>
    <col min="6667" max="6667" width="9.125" style="142" customWidth="1"/>
    <col min="6668" max="6669" width="8.625" style="142" customWidth="1"/>
    <col min="6670" max="6670" width="9" style="142" customWidth="1"/>
    <col min="6671" max="6671" width="7.625" style="142" customWidth="1"/>
    <col min="6672" max="6672" width="7.125" style="142" customWidth="1"/>
    <col min="6673" max="6674" width="7.25" style="142" customWidth="1"/>
    <col min="6675" max="6675" width="7.125" style="142" customWidth="1"/>
    <col min="6676" max="6678" width="7.25" style="142" customWidth="1"/>
    <col min="6679" max="6680" width="8.25" style="142" customWidth="1"/>
    <col min="6681" max="6683" width="7.25" style="142" customWidth="1"/>
    <col min="6684" max="6684" width="7" style="142" customWidth="1"/>
    <col min="6685" max="6690" width="5" style="142" customWidth="1"/>
    <col min="6691" max="6909" width="12.5" style="142" customWidth="1"/>
    <col min="6910" max="6912" width="12.5" style="142"/>
    <col min="6913" max="6914" width="8.75" style="142" customWidth="1"/>
    <col min="6915" max="6915" width="8.5" style="142" bestFit="1" customWidth="1"/>
    <col min="6916" max="6916" width="7.25" style="142" customWidth="1"/>
    <col min="6917" max="6918" width="9.5" style="142" bestFit="1" customWidth="1"/>
    <col min="6919" max="6919" width="8.75" style="142" customWidth="1"/>
    <col min="6920" max="6920" width="9.5" style="142" bestFit="1" customWidth="1"/>
    <col min="6921" max="6921" width="8.875" style="142" bestFit="1" customWidth="1"/>
    <col min="6922" max="6922" width="8.5" style="142" bestFit="1" customWidth="1"/>
    <col min="6923" max="6923" width="9.125" style="142" customWidth="1"/>
    <col min="6924" max="6925" width="8.625" style="142" customWidth="1"/>
    <col min="6926" max="6926" width="9" style="142" customWidth="1"/>
    <col min="6927" max="6927" width="7.625" style="142" customWidth="1"/>
    <col min="6928" max="6928" width="7.125" style="142" customWidth="1"/>
    <col min="6929" max="6930" width="7.25" style="142" customWidth="1"/>
    <col min="6931" max="6931" width="7.125" style="142" customWidth="1"/>
    <col min="6932" max="6934" width="7.25" style="142" customWidth="1"/>
    <col min="6935" max="6936" width="8.25" style="142" customWidth="1"/>
    <col min="6937" max="6939" width="7.25" style="142" customWidth="1"/>
    <col min="6940" max="6940" width="7" style="142" customWidth="1"/>
    <col min="6941" max="6946" width="5" style="142" customWidth="1"/>
    <col min="6947" max="7165" width="12.5" style="142" customWidth="1"/>
    <col min="7166" max="7168" width="12.5" style="142"/>
    <col min="7169" max="7170" width="8.75" style="142" customWidth="1"/>
    <col min="7171" max="7171" width="8.5" style="142" bestFit="1" customWidth="1"/>
    <col min="7172" max="7172" width="7.25" style="142" customWidth="1"/>
    <col min="7173" max="7174" width="9.5" style="142" bestFit="1" customWidth="1"/>
    <col min="7175" max="7175" width="8.75" style="142" customWidth="1"/>
    <col min="7176" max="7176" width="9.5" style="142" bestFit="1" customWidth="1"/>
    <col min="7177" max="7177" width="8.875" style="142" bestFit="1" customWidth="1"/>
    <col min="7178" max="7178" width="8.5" style="142" bestFit="1" customWidth="1"/>
    <col min="7179" max="7179" width="9.125" style="142" customWidth="1"/>
    <col min="7180" max="7181" width="8.625" style="142" customWidth="1"/>
    <col min="7182" max="7182" width="9" style="142" customWidth="1"/>
    <col min="7183" max="7183" width="7.625" style="142" customWidth="1"/>
    <col min="7184" max="7184" width="7.125" style="142" customWidth="1"/>
    <col min="7185" max="7186" width="7.25" style="142" customWidth="1"/>
    <col min="7187" max="7187" width="7.125" style="142" customWidth="1"/>
    <col min="7188" max="7190" width="7.25" style="142" customWidth="1"/>
    <col min="7191" max="7192" width="8.25" style="142" customWidth="1"/>
    <col min="7193" max="7195" width="7.25" style="142" customWidth="1"/>
    <col min="7196" max="7196" width="7" style="142" customWidth="1"/>
    <col min="7197" max="7202" width="5" style="142" customWidth="1"/>
    <col min="7203" max="7421" width="12.5" style="142" customWidth="1"/>
    <col min="7422" max="7424" width="12.5" style="142"/>
    <col min="7425" max="7426" width="8.75" style="142" customWidth="1"/>
    <col min="7427" max="7427" width="8.5" style="142" bestFit="1" customWidth="1"/>
    <col min="7428" max="7428" width="7.25" style="142" customWidth="1"/>
    <col min="7429" max="7430" width="9.5" style="142" bestFit="1" customWidth="1"/>
    <col min="7431" max="7431" width="8.75" style="142" customWidth="1"/>
    <col min="7432" max="7432" width="9.5" style="142" bestFit="1" customWidth="1"/>
    <col min="7433" max="7433" width="8.875" style="142" bestFit="1" customWidth="1"/>
    <col min="7434" max="7434" width="8.5" style="142" bestFit="1" customWidth="1"/>
    <col min="7435" max="7435" width="9.125" style="142" customWidth="1"/>
    <col min="7436" max="7437" width="8.625" style="142" customWidth="1"/>
    <col min="7438" max="7438" width="9" style="142" customWidth="1"/>
    <col min="7439" max="7439" width="7.625" style="142" customWidth="1"/>
    <col min="7440" max="7440" width="7.125" style="142" customWidth="1"/>
    <col min="7441" max="7442" width="7.25" style="142" customWidth="1"/>
    <col min="7443" max="7443" width="7.125" style="142" customWidth="1"/>
    <col min="7444" max="7446" width="7.25" style="142" customWidth="1"/>
    <col min="7447" max="7448" width="8.25" style="142" customWidth="1"/>
    <col min="7449" max="7451" width="7.25" style="142" customWidth="1"/>
    <col min="7452" max="7452" width="7" style="142" customWidth="1"/>
    <col min="7453" max="7458" width="5" style="142" customWidth="1"/>
    <col min="7459" max="7677" width="12.5" style="142" customWidth="1"/>
    <col min="7678" max="7680" width="12.5" style="142"/>
    <col min="7681" max="7682" width="8.75" style="142" customWidth="1"/>
    <col min="7683" max="7683" width="8.5" style="142" bestFit="1" customWidth="1"/>
    <col min="7684" max="7684" width="7.25" style="142" customWidth="1"/>
    <col min="7685" max="7686" width="9.5" style="142" bestFit="1" customWidth="1"/>
    <col min="7687" max="7687" width="8.75" style="142" customWidth="1"/>
    <col min="7688" max="7688" width="9.5" style="142" bestFit="1" customWidth="1"/>
    <col min="7689" max="7689" width="8.875" style="142" bestFit="1" customWidth="1"/>
    <col min="7690" max="7690" width="8.5" style="142" bestFit="1" customWidth="1"/>
    <col min="7691" max="7691" width="9.125" style="142" customWidth="1"/>
    <col min="7692" max="7693" width="8.625" style="142" customWidth="1"/>
    <col min="7694" max="7694" width="9" style="142" customWidth="1"/>
    <col min="7695" max="7695" width="7.625" style="142" customWidth="1"/>
    <col min="7696" max="7696" width="7.125" style="142" customWidth="1"/>
    <col min="7697" max="7698" width="7.25" style="142" customWidth="1"/>
    <col min="7699" max="7699" width="7.125" style="142" customWidth="1"/>
    <col min="7700" max="7702" width="7.25" style="142" customWidth="1"/>
    <col min="7703" max="7704" width="8.25" style="142" customWidth="1"/>
    <col min="7705" max="7707" width="7.25" style="142" customWidth="1"/>
    <col min="7708" max="7708" width="7" style="142" customWidth="1"/>
    <col min="7709" max="7714" width="5" style="142" customWidth="1"/>
    <col min="7715" max="7933" width="12.5" style="142" customWidth="1"/>
    <col min="7934" max="7936" width="12.5" style="142"/>
    <col min="7937" max="7938" width="8.75" style="142" customWidth="1"/>
    <col min="7939" max="7939" width="8.5" style="142" bestFit="1" customWidth="1"/>
    <col min="7940" max="7940" width="7.25" style="142" customWidth="1"/>
    <col min="7941" max="7942" width="9.5" style="142" bestFit="1" customWidth="1"/>
    <col min="7943" max="7943" width="8.75" style="142" customWidth="1"/>
    <col min="7944" max="7944" width="9.5" style="142" bestFit="1" customWidth="1"/>
    <col min="7945" max="7945" width="8.875" style="142" bestFit="1" customWidth="1"/>
    <col min="7946" max="7946" width="8.5" style="142" bestFit="1" customWidth="1"/>
    <col min="7947" max="7947" width="9.125" style="142" customWidth="1"/>
    <col min="7948" max="7949" width="8.625" style="142" customWidth="1"/>
    <col min="7950" max="7950" width="9" style="142" customWidth="1"/>
    <col min="7951" max="7951" width="7.625" style="142" customWidth="1"/>
    <col min="7952" max="7952" width="7.125" style="142" customWidth="1"/>
    <col min="7953" max="7954" width="7.25" style="142" customWidth="1"/>
    <col min="7955" max="7955" width="7.125" style="142" customWidth="1"/>
    <col min="7956" max="7958" width="7.25" style="142" customWidth="1"/>
    <col min="7959" max="7960" width="8.25" style="142" customWidth="1"/>
    <col min="7961" max="7963" width="7.25" style="142" customWidth="1"/>
    <col min="7964" max="7964" width="7" style="142" customWidth="1"/>
    <col min="7965" max="7970" width="5" style="142" customWidth="1"/>
    <col min="7971" max="8189" width="12.5" style="142" customWidth="1"/>
    <col min="8190" max="8192" width="12.5" style="142"/>
    <col min="8193" max="8194" width="8.75" style="142" customWidth="1"/>
    <col min="8195" max="8195" width="8.5" style="142" bestFit="1" customWidth="1"/>
    <col min="8196" max="8196" width="7.25" style="142" customWidth="1"/>
    <col min="8197" max="8198" width="9.5" style="142" bestFit="1" customWidth="1"/>
    <col min="8199" max="8199" width="8.75" style="142" customWidth="1"/>
    <col min="8200" max="8200" width="9.5" style="142" bestFit="1" customWidth="1"/>
    <col min="8201" max="8201" width="8.875" style="142" bestFit="1" customWidth="1"/>
    <col min="8202" max="8202" width="8.5" style="142" bestFit="1" customWidth="1"/>
    <col min="8203" max="8203" width="9.125" style="142" customWidth="1"/>
    <col min="8204" max="8205" width="8.625" style="142" customWidth="1"/>
    <col min="8206" max="8206" width="9" style="142" customWidth="1"/>
    <col min="8207" max="8207" width="7.625" style="142" customWidth="1"/>
    <col min="8208" max="8208" width="7.125" style="142" customWidth="1"/>
    <col min="8209" max="8210" width="7.25" style="142" customWidth="1"/>
    <col min="8211" max="8211" width="7.125" style="142" customWidth="1"/>
    <col min="8212" max="8214" width="7.25" style="142" customWidth="1"/>
    <col min="8215" max="8216" width="8.25" style="142" customWidth="1"/>
    <col min="8217" max="8219" width="7.25" style="142" customWidth="1"/>
    <col min="8220" max="8220" width="7" style="142" customWidth="1"/>
    <col min="8221" max="8226" width="5" style="142" customWidth="1"/>
    <col min="8227" max="8445" width="12.5" style="142" customWidth="1"/>
    <col min="8446" max="8448" width="12.5" style="142"/>
    <col min="8449" max="8450" width="8.75" style="142" customWidth="1"/>
    <col min="8451" max="8451" width="8.5" style="142" bestFit="1" customWidth="1"/>
    <col min="8452" max="8452" width="7.25" style="142" customWidth="1"/>
    <col min="8453" max="8454" width="9.5" style="142" bestFit="1" customWidth="1"/>
    <col min="8455" max="8455" width="8.75" style="142" customWidth="1"/>
    <col min="8456" max="8456" width="9.5" style="142" bestFit="1" customWidth="1"/>
    <col min="8457" max="8457" width="8.875" style="142" bestFit="1" customWidth="1"/>
    <col min="8458" max="8458" width="8.5" style="142" bestFit="1" customWidth="1"/>
    <col min="8459" max="8459" width="9.125" style="142" customWidth="1"/>
    <col min="8460" max="8461" width="8.625" style="142" customWidth="1"/>
    <col min="8462" max="8462" width="9" style="142" customWidth="1"/>
    <col min="8463" max="8463" width="7.625" style="142" customWidth="1"/>
    <col min="8464" max="8464" width="7.125" style="142" customWidth="1"/>
    <col min="8465" max="8466" width="7.25" style="142" customWidth="1"/>
    <col min="8467" max="8467" width="7.125" style="142" customWidth="1"/>
    <col min="8468" max="8470" width="7.25" style="142" customWidth="1"/>
    <col min="8471" max="8472" width="8.25" style="142" customWidth="1"/>
    <col min="8473" max="8475" width="7.25" style="142" customWidth="1"/>
    <col min="8476" max="8476" width="7" style="142" customWidth="1"/>
    <col min="8477" max="8482" width="5" style="142" customWidth="1"/>
    <col min="8483" max="8701" width="12.5" style="142" customWidth="1"/>
    <col min="8702" max="8704" width="12.5" style="142"/>
    <col min="8705" max="8706" width="8.75" style="142" customWidth="1"/>
    <col min="8707" max="8707" width="8.5" style="142" bestFit="1" customWidth="1"/>
    <col min="8708" max="8708" width="7.25" style="142" customWidth="1"/>
    <col min="8709" max="8710" width="9.5" style="142" bestFit="1" customWidth="1"/>
    <col min="8711" max="8711" width="8.75" style="142" customWidth="1"/>
    <col min="8712" max="8712" width="9.5" style="142" bestFit="1" customWidth="1"/>
    <col min="8713" max="8713" width="8.875" style="142" bestFit="1" customWidth="1"/>
    <col min="8714" max="8714" width="8.5" style="142" bestFit="1" customWidth="1"/>
    <col min="8715" max="8715" width="9.125" style="142" customWidth="1"/>
    <col min="8716" max="8717" width="8.625" style="142" customWidth="1"/>
    <col min="8718" max="8718" width="9" style="142" customWidth="1"/>
    <col min="8719" max="8719" width="7.625" style="142" customWidth="1"/>
    <col min="8720" max="8720" width="7.125" style="142" customWidth="1"/>
    <col min="8721" max="8722" width="7.25" style="142" customWidth="1"/>
    <col min="8723" max="8723" width="7.125" style="142" customWidth="1"/>
    <col min="8724" max="8726" width="7.25" style="142" customWidth="1"/>
    <col min="8727" max="8728" width="8.25" style="142" customWidth="1"/>
    <col min="8729" max="8731" width="7.25" style="142" customWidth="1"/>
    <col min="8732" max="8732" width="7" style="142" customWidth="1"/>
    <col min="8733" max="8738" width="5" style="142" customWidth="1"/>
    <col min="8739" max="8957" width="12.5" style="142" customWidth="1"/>
    <col min="8958" max="8960" width="12.5" style="142"/>
    <col min="8961" max="8962" width="8.75" style="142" customWidth="1"/>
    <col min="8963" max="8963" width="8.5" style="142" bestFit="1" customWidth="1"/>
    <col min="8964" max="8964" width="7.25" style="142" customWidth="1"/>
    <col min="8965" max="8966" width="9.5" style="142" bestFit="1" customWidth="1"/>
    <col min="8967" max="8967" width="8.75" style="142" customWidth="1"/>
    <col min="8968" max="8968" width="9.5" style="142" bestFit="1" customWidth="1"/>
    <col min="8969" max="8969" width="8.875" style="142" bestFit="1" customWidth="1"/>
    <col min="8970" max="8970" width="8.5" style="142" bestFit="1" customWidth="1"/>
    <col min="8971" max="8971" width="9.125" style="142" customWidth="1"/>
    <col min="8972" max="8973" width="8.625" style="142" customWidth="1"/>
    <col min="8974" max="8974" width="9" style="142" customWidth="1"/>
    <col min="8975" max="8975" width="7.625" style="142" customWidth="1"/>
    <col min="8976" max="8976" width="7.125" style="142" customWidth="1"/>
    <col min="8977" max="8978" width="7.25" style="142" customWidth="1"/>
    <col min="8979" max="8979" width="7.125" style="142" customWidth="1"/>
    <col min="8980" max="8982" width="7.25" style="142" customWidth="1"/>
    <col min="8983" max="8984" width="8.25" style="142" customWidth="1"/>
    <col min="8985" max="8987" width="7.25" style="142" customWidth="1"/>
    <col min="8988" max="8988" width="7" style="142" customWidth="1"/>
    <col min="8989" max="8994" width="5" style="142" customWidth="1"/>
    <col min="8995" max="9213" width="12.5" style="142" customWidth="1"/>
    <col min="9214" max="9216" width="12.5" style="142"/>
    <col min="9217" max="9218" width="8.75" style="142" customWidth="1"/>
    <col min="9219" max="9219" width="8.5" style="142" bestFit="1" customWidth="1"/>
    <col min="9220" max="9220" width="7.25" style="142" customWidth="1"/>
    <col min="9221" max="9222" width="9.5" style="142" bestFit="1" customWidth="1"/>
    <col min="9223" max="9223" width="8.75" style="142" customWidth="1"/>
    <col min="9224" max="9224" width="9.5" style="142" bestFit="1" customWidth="1"/>
    <col min="9225" max="9225" width="8.875" style="142" bestFit="1" customWidth="1"/>
    <col min="9226" max="9226" width="8.5" style="142" bestFit="1" customWidth="1"/>
    <col min="9227" max="9227" width="9.125" style="142" customWidth="1"/>
    <col min="9228" max="9229" width="8.625" style="142" customWidth="1"/>
    <col min="9230" max="9230" width="9" style="142" customWidth="1"/>
    <col min="9231" max="9231" width="7.625" style="142" customWidth="1"/>
    <col min="9232" max="9232" width="7.125" style="142" customWidth="1"/>
    <col min="9233" max="9234" width="7.25" style="142" customWidth="1"/>
    <col min="9235" max="9235" width="7.125" style="142" customWidth="1"/>
    <col min="9236" max="9238" width="7.25" style="142" customWidth="1"/>
    <col min="9239" max="9240" width="8.25" style="142" customWidth="1"/>
    <col min="9241" max="9243" width="7.25" style="142" customWidth="1"/>
    <col min="9244" max="9244" width="7" style="142" customWidth="1"/>
    <col min="9245" max="9250" width="5" style="142" customWidth="1"/>
    <col min="9251" max="9469" width="12.5" style="142" customWidth="1"/>
    <col min="9470" max="9472" width="12.5" style="142"/>
    <col min="9473" max="9474" width="8.75" style="142" customWidth="1"/>
    <col min="9475" max="9475" width="8.5" style="142" bestFit="1" customWidth="1"/>
    <col min="9476" max="9476" width="7.25" style="142" customWidth="1"/>
    <col min="9477" max="9478" width="9.5" style="142" bestFit="1" customWidth="1"/>
    <col min="9479" max="9479" width="8.75" style="142" customWidth="1"/>
    <col min="9480" max="9480" width="9.5" style="142" bestFit="1" customWidth="1"/>
    <col min="9481" max="9481" width="8.875" style="142" bestFit="1" customWidth="1"/>
    <col min="9482" max="9482" width="8.5" style="142" bestFit="1" customWidth="1"/>
    <col min="9483" max="9483" width="9.125" style="142" customWidth="1"/>
    <col min="9484" max="9485" width="8.625" style="142" customWidth="1"/>
    <col min="9486" max="9486" width="9" style="142" customWidth="1"/>
    <col min="9487" max="9487" width="7.625" style="142" customWidth="1"/>
    <col min="9488" max="9488" width="7.125" style="142" customWidth="1"/>
    <col min="9489" max="9490" width="7.25" style="142" customWidth="1"/>
    <col min="9491" max="9491" width="7.125" style="142" customWidth="1"/>
    <col min="9492" max="9494" width="7.25" style="142" customWidth="1"/>
    <col min="9495" max="9496" width="8.25" style="142" customWidth="1"/>
    <col min="9497" max="9499" width="7.25" style="142" customWidth="1"/>
    <col min="9500" max="9500" width="7" style="142" customWidth="1"/>
    <col min="9501" max="9506" width="5" style="142" customWidth="1"/>
    <col min="9507" max="9725" width="12.5" style="142" customWidth="1"/>
    <col min="9726" max="9728" width="12.5" style="142"/>
    <col min="9729" max="9730" width="8.75" style="142" customWidth="1"/>
    <col min="9731" max="9731" width="8.5" style="142" bestFit="1" customWidth="1"/>
    <col min="9732" max="9732" width="7.25" style="142" customWidth="1"/>
    <col min="9733" max="9734" width="9.5" style="142" bestFit="1" customWidth="1"/>
    <col min="9735" max="9735" width="8.75" style="142" customWidth="1"/>
    <col min="9736" max="9736" width="9.5" style="142" bestFit="1" customWidth="1"/>
    <col min="9737" max="9737" width="8.875" style="142" bestFit="1" customWidth="1"/>
    <col min="9738" max="9738" width="8.5" style="142" bestFit="1" customWidth="1"/>
    <col min="9739" max="9739" width="9.125" style="142" customWidth="1"/>
    <col min="9740" max="9741" width="8.625" style="142" customWidth="1"/>
    <col min="9742" max="9742" width="9" style="142" customWidth="1"/>
    <col min="9743" max="9743" width="7.625" style="142" customWidth="1"/>
    <col min="9744" max="9744" width="7.125" style="142" customWidth="1"/>
    <col min="9745" max="9746" width="7.25" style="142" customWidth="1"/>
    <col min="9747" max="9747" width="7.125" style="142" customWidth="1"/>
    <col min="9748" max="9750" width="7.25" style="142" customWidth="1"/>
    <col min="9751" max="9752" width="8.25" style="142" customWidth="1"/>
    <col min="9753" max="9755" width="7.25" style="142" customWidth="1"/>
    <col min="9756" max="9756" width="7" style="142" customWidth="1"/>
    <col min="9757" max="9762" width="5" style="142" customWidth="1"/>
    <col min="9763" max="9981" width="12.5" style="142" customWidth="1"/>
    <col min="9982" max="9984" width="12.5" style="142"/>
    <col min="9985" max="9986" width="8.75" style="142" customWidth="1"/>
    <col min="9987" max="9987" width="8.5" style="142" bestFit="1" customWidth="1"/>
    <col min="9988" max="9988" width="7.25" style="142" customWidth="1"/>
    <col min="9989" max="9990" width="9.5" style="142" bestFit="1" customWidth="1"/>
    <col min="9991" max="9991" width="8.75" style="142" customWidth="1"/>
    <col min="9992" max="9992" width="9.5" style="142" bestFit="1" customWidth="1"/>
    <col min="9993" max="9993" width="8.875" style="142" bestFit="1" customWidth="1"/>
    <col min="9994" max="9994" width="8.5" style="142" bestFit="1" customWidth="1"/>
    <col min="9995" max="9995" width="9.125" style="142" customWidth="1"/>
    <col min="9996" max="9997" width="8.625" style="142" customWidth="1"/>
    <col min="9998" max="9998" width="9" style="142" customWidth="1"/>
    <col min="9999" max="9999" width="7.625" style="142" customWidth="1"/>
    <col min="10000" max="10000" width="7.125" style="142" customWidth="1"/>
    <col min="10001" max="10002" width="7.25" style="142" customWidth="1"/>
    <col min="10003" max="10003" width="7.125" style="142" customWidth="1"/>
    <col min="10004" max="10006" width="7.25" style="142" customWidth="1"/>
    <col min="10007" max="10008" width="8.25" style="142" customWidth="1"/>
    <col min="10009" max="10011" width="7.25" style="142" customWidth="1"/>
    <col min="10012" max="10012" width="7" style="142" customWidth="1"/>
    <col min="10013" max="10018" width="5" style="142" customWidth="1"/>
    <col min="10019" max="10237" width="12.5" style="142" customWidth="1"/>
    <col min="10238" max="10240" width="12.5" style="142"/>
    <col min="10241" max="10242" width="8.75" style="142" customWidth="1"/>
    <col min="10243" max="10243" width="8.5" style="142" bestFit="1" customWidth="1"/>
    <col min="10244" max="10244" width="7.25" style="142" customWidth="1"/>
    <col min="10245" max="10246" width="9.5" style="142" bestFit="1" customWidth="1"/>
    <col min="10247" max="10247" width="8.75" style="142" customWidth="1"/>
    <col min="10248" max="10248" width="9.5" style="142" bestFit="1" customWidth="1"/>
    <col min="10249" max="10249" width="8.875" style="142" bestFit="1" customWidth="1"/>
    <col min="10250" max="10250" width="8.5" style="142" bestFit="1" customWidth="1"/>
    <col min="10251" max="10251" width="9.125" style="142" customWidth="1"/>
    <col min="10252" max="10253" width="8.625" style="142" customWidth="1"/>
    <col min="10254" max="10254" width="9" style="142" customWidth="1"/>
    <col min="10255" max="10255" width="7.625" style="142" customWidth="1"/>
    <col min="10256" max="10256" width="7.125" style="142" customWidth="1"/>
    <col min="10257" max="10258" width="7.25" style="142" customWidth="1"/>
    <col min="10259" max="10259" width="7.125" style="142" customWidth="1"/>
    <col min="10260" max="10262" width="7.25" style="142" customWidth="1"/>
    <col min="10263" max="10264" width="8.25" style="142" customWidth="1"/>
    <col min="10265" max="10267" width="7.25" style="142" customWidth="1"/>
    <col min="10268" max="10268" width="7" style="142" customWidth="1"/>
    <col min="10269" max="10274" width="5" style="142" customWidth="1"/>
    <col min="10275" max="10493" width="12.5" style="142" customWidth="1"/>
    <col min="10494" max="10496" width="12.5" style="142"/>
    <col min="10497" max="10498" width="8.75" style="142" customWidth="1"/>
    <col min="10499" max="10499" width="8.5" style="142" bestFit="1" customWidth="1"/>
    <col min="10500" max="10500" width="7.25" style="142" customWidth="1"/>
    <col min="10501" max="10502" width="9.5" style="142" bestFit="1" customWidth="1"/>
    <col min="10503" max="10503" width="8.75" style="142" customWidth="1"/>
    <col min="10504" max="10504" width="9.5" style="142" bestFit="1" customWidth="1"/>
    <col min="10505" max="10505" width="8.875" style="142" bestFit="1" customWidth="1"/>
    <col min="10506" max="10506" width="8.5" style="142" bestFit="1" customWidth="1"/>
    <col min="10507" max="10507" width="9.125" style="142" customWidth="1"/>
    <col min="10508" max="10509" width="8.625" style="142" customWidth="1"/>
    <col min="10510" max="10510" width="9" style="142" customWidth="1"/>
    <col min="10511" max="10511" width="7.625" style="142" customWidth="1"/>
    <col min="10512" max="10512" width="7.125" style="142" customWidth="1"/>
    <col min="10513" max="10514" width="7.25" style="142" customWidth="1"/>
    <col min="10515" max="10515" width="7.125" style="142" customWidth="1"/>
    <col min="10516" max="10518" width="7.25" style="142" customWidth="1"/>
    <col min="10519" max="10520" width="8.25" style="142" customWidth="1"/>
    <col min="10521" max="10523" width="7.25" style="142" customWidth="1"/>
    <col min="10524" max="10524" width="7" style="142" customWidth="1"/>
    <col min="10525" max="10530" width="5" style="142" customWidth="1"/>
    <col min="10531" max="10749" width="12.5" style="142" customWidth="1"/>
    <col min="10750" max="10752" width="12.5" style="142"/>
    <col min="10753" max="10754" width="8.75" style="142" customWidth="1"/>
    <col min="10755" max="10755" width="8.5" style="142" bestFit="1" customWidth="1"/>
    <col min="10756" max="10756" width="7.25" style="142" customWidth="1"/>
    <col min="10757" max="10758" width="9.5" style="142" bestFit="1" customWidth="1"/>
    <col min="10759" max="10759" width="8.75" style="142" customWidth="1"/>
    <col min="10760" max="10760" width="9.5" style="142" bestFit="1" customWidth="1"/>
    <col min="10761" max="10761" width="8.875" style="142" bestFit="1" customWidth="1"/>
    <col min="10762" max="10762" width="8.5" style="142" bestFit="1" customWidth="1"/>
    <col min="10763" max="10763" width="9.125" style="142" customWidth="1"/>
    <col min="10764" max="10765" width="8.625" style="142" customWidth="1"/>
    <col min="10766" max="10766" width="9" style="142" customWidth="1"/>
    <col min="10767" max="10767" width="7.625" style="142" customWidth="1"/>
    <col min="10768" max="10768" width="7.125" style="142" customWidth="1"/>
    <col min="10769" max="10770" width="7.25" style="142" customWidth="1"/>
    <col min="10771" max="10771" width="7.125" style="142" customWidth="1"/>
    <col min="10772" max="10774" width="7.25" style="142" customWidth="1"/>
    <col min="10775" max="10776" width="8.25" style="142" customWidth="1"/>
    <col min="10777" max="10779" width="7.25" style="142" customWidth="1"/>
    <col min="10780" max="10780" width="7" style="142" customWidth="1"/>
    <col min="10781" max="10786" width="5" style="142" customWidth="1"/>
    <col min="10787" max="11005" width="12.5" style="142" customWidth="1"/>
    <col min="11006" max="11008" width="12.5" style="142"/>
    <col min="11009" max="11010" width="8.75" style="142" customWidth="1"/>
    <col min="11011" max="11011" width="8.5" style="142" bestFit="1" customWidth="1"/>
    <col min="11012" max="11012" width="7.25" style="142" customWidth="1"/>
    <col min="11013" max="11014" width="9.5" style="142" bestFit="1" customWidth="1"/>
    <col min="11015" max="11015" width="8.75" style="142" customWidth="1"/>
    <col min="11016" max="11016" width="9.5" style="142" bestFit="1" customWidth="1"/>
    <col min="11017" max="11017" width="8.875" style="142" bestFit="1" customWidth="1"/>
    <col min="11018" max="11018" width="8.5" style="142" bestFit="1" customWidth="1"/>
    <col min="11019" max="11019" width="9.125" style="142" customWidth="1"/>
    <col min="11020" max="11021" width="8.625" style="142" customWidth="1"/>
    <col min="11022" max="11022" width="9" style="142" customWidth="1"/>
    <col min="11023" max="11023" width="7.625" style="142" customWidth="1"/>
    <col min="11024" max="11024" width="7.125" style="142" customWidth="1"/>
    <col min="11025" max="11026" width="7.25" style="142" customWidth="1"/>
    <col min="11027" max="11027" width="7.125" style="142" customWidth="1"/>
    <col min="11028" max="11030" width="7.25" style="142" customWidth="1"/>
    <col min="11031" max="11032" width="8.25" style="142" customWidth="1"/>
    <col min="11033" max="11035" width="7.25" style="142" customWidth="1"/>
    <col min="11036" max="11036" width="7" style="142" customWidth="1"/>
    <col min="11037" max="11042" width="5" style="142" customWidth="1"/>
    <col min="11043" max="11261" width="12.5" style="142" customWidth="1"/>
    <col min="11262" max="11264" width="12.5" style="142"/>
    <col min="11265" max="11266" width="8.75" style="142" customWidth="1"/>
    <col min="11267" max="11267" width="8.5" style="142" bestFit="1" customWidth="1"/>
    <col min="11268" max="11268" width="7.25" style="142" customWidth="1"/>
    <col min="11269" max="11270" width="9.5" style="142" bestFit="1" customWidth="1"/>
    <col min="11271" max="11271" width="8.75" style="142" customWidth="1"/>
    <col min="11272" max="11272" width="9.5" style="142" bestFit="1" customWidth="1"/>
    <col min="11273" max="11273" width="8.875" style="142" bestFit="1" customWidth="1"/>
    <col min="11274" max="11274" width="8.5" style="142" bestFit="1" customWidth="1"/>
    <col min="11275" max="11275" width="9.125" style="142" customWidth="1"/>
    <col min="11276" max="11277" width="8.625" style="142" customWidth="1"/>
    <col min="11278" max="11278" width="9" style="142" customWidth="1"/>
    <col min="11279" max="11279" width="7.625" style="142" customWidth="1"/>
    <col min="11280" max="11280" width="7.125" style="142" customWidth="1"/>
    <col min="11281" max="11282" width="7.25" style="142" customWidth="1"/>
    <col min="11283" max="11283" width="7.125" style="142" customWidth="1"/>
    <col min="11284" max="11286" width="7.25" style="142" customWidth="1"/>
    <col min="11287" max="11288" width="8.25" style="142" customWidth="1"/>
    <col min="11289" max="11291" width="7.25" style="142" customWidth="1"/>
    <col min="11292" max="11292" width="7" style="142" customWidth="1"/>
    <col min="11293" max="11298" width="5" style="142" customWidth="1"/>
    <col min="11299" max="11517" width="12.5" style="142" customWidth="1"/>
    <col min="11518" max="11520" width="12.5" style="142"/>
    <col min="11521" max="11522" width="8.75" style="142" customWidth="1"/>
    <col min="11523" max="11523" width="8.5" style="142" bestFit="1" customWidth="1"/>
    <col min="11524" max="11524" width="7.25" style="142" customWidth="1"/>
    <col min="11525" max="11526" width="9.5" style="142" bestFit="1" customWidth="1"/>
    <col min="11527" max="11527" width="8.75" style="142" customWidth="1"/>
    <col min="11528" max="11528" width="9.5" style="142" bestFit="1" customWidth="1"/>
    <col min="11529" max="11529" width="8.875" style="142" bestFit="1" customWidth="1"/>
    <col min="11530" max="11530" width="8.5" style="142" bestFit="1" customWidth="1"/>
    <col min="11531" max="11531" width="9.125" style="142" customWidth="1"/>
    <col min="11532" max="11533" width="8.625" style="142" customWidth="1"/>
    <col min="11534" max="11534" width="9" style="142" customWidth="1"/>
    <col min="11535" max="11535" width="7.625" style="142" customWidth="1"/>
    <col min="11536" max="11536" width="7.125" style="142" customWidth="1"/>
    <col min="11537" max="11538" width="7.25" style="142" customWidth="1"/>
    <col min="11539" max="11539" width="7.125" style="142" customWidth="1"/>
    <col min="11540" max="11542" width="7.25" style="142" customWidth="1"/>
    <col min="11543" max="11544" width="8.25" style="142" customWidth="1"/>
    <col min="11545" max="11547" width="7.25" style="142" customWidth="1"/>
    <col min="11548" max="11548" width="7" style="142" customWidth="1"/>
    <col min="11549" max="11554" width="5" style="142" customWidth="1"/>
    <col min="11555" max="11773" width="12.5" style="142" customWidth="1"/>
    <col min="11774" max="11776" width="12.5" style="142"/>
    <col min="11777" max="11778" width="8.75" style="142" customWidth="1"/>
    <col min="11779" max="11779" width="8.5" style="142" bestFit="1" customWidth="1"/>
    <col min="11780" max="11780" width="7.25" style="142" customWidth="1"/>
    <col min="11781" max="11782" width="9.5" style="142" bestFit="1" customWidth="1"/>
    <col min="11783" max="11783" width="8.75" style="142" customWidth="1"/>
    <col min="11784" max="11784" width="9.5" style="142" bestFit="1" customWidth="1"/>
    <col min="11785" max="11785" width="8.875" style="142" bestFit="1" customWidth="1"/>
    <col min="11786" max="11786" width="8.5" style="142" bestFit="1" customWidth="1"/>
    <col min="11787" max="11787" width="9.125" style="142" customWidth="1"/>
    <col min="11788" max="11789" width="8.625" style="142" customWidth="1"/>
    <col min="11790" max="11790" width="9" style="142" customWidth="1"/>
    <col min="11791" max="11791" width="7.625" style="142" customWidth="1"/>
    <col min="11792" max="11792" width="7.125" style="142" customWidth="1"/>
    <col min="11793" max="11794" width="7.25" style="142" customWidth="1"/>
    <col min="11795" max="11795" width="7.125" style="142" customWidth="1"/>
    <col min="11796" max="11798" width="7.25" style="142" customWidth="1"/>
    <col min="11799" max="11800" width="8.25" style="142" customWidth="1"/>
    <col min="11801" max="11803" width="7.25" style="142" customWidth="1"/>
    <col min="11804" max="11804" width="7" style="142" customWidth="1"/>
    <col min="11805" max="11810" width="5" style="142" customWidth="1"/>
    <col min="11811" max="12029" width="12.5" style="142" customWidth="1"/>
    <col min="12030" max="12032" width="12.5" style="142"/>
    <col min="12033" max="12034" width="8.75" style="142" customWidth="1"/>
    <col min="12035" max="12035" width="8.5" style="142" bestFit="1" customWidth="1"/>
    <col min="12036" max="12036" width="7.25" style="142" customWidth="1"/>
    <col min="12037" max="12038" width="9.5" style="142" bestFit="1" customWidth="1"/>
    <col min="12039" max="12039" width="8.75" style="142" customWidth="1"/>
    <col min="12040" max="12040" width="9.5" style="142" bestFit="1" customWidth="1"/>
    <col min="12041" max="12041" width="8.875" style="142" bestFit="1" customWidth="1"/>
    <col min="12042" max="12042" width="8.5" style="142" bestFit="1" customWidth="1"/>
    <col min="12043" max="12043" width="9.125" style="142" customWidth="1"/>
    <col min="12044" max="12045" width="8.625" style="142" customWidth="1"/>
    <col min="12046" max="12046" width="9" style="142" customWidth="1"/>
    <col min="12047" max="12047" width="7.625" style="142" customWidth="1"/>
    <col min="12048" max="12048" width="7.125" style="142" customWidth="1"/>
    <col min="12049" max="12050" width="7.25" style="142" customWidth="1"/>
    <col min="12051" max="12051" width="7.125" style="142" customWidth="1"/>
    <col min="12052" max="12054" width="7.25" style="142" customWidth="1"/>
    <col min="12055" max="12056" width="8.25" style="142" customWidth="1"/>
    <col min="12057" max="12059" width="7.25" style="142" customWidth="1"/>
    <col min="12060" max="12060" width="7" style="142" customWidth="1"/>
    <col min="12061" max="12066" width="5" style="142" customWidth="1"/>
    <col min="12067" max="12285" width="12.5" style="142" customWidth="1"/>
    <col min="12286" max="12288" width="12.5" style="142"/>
    <col min="12289" max="12290" width="8.75" style="142" customWidth="1"/>
    <col min="12291" max="12291" width="8.5" style="142" bestFit="1" customWidth="1"/>
    <col min="12292" max="12292" width="7.25" style="142" customWidth="1"/>
    <col min="12293" max="12294" width="9.5" style="142" bestFit="1" customWidth="1"/>
    <col min="12295" max="12295" width="8.75" style="142" customWidth="1"/>
    <col min="12296" max="12296" width="9.5" style="142" bestFit="1" customWidth="1"/>
    <col min="12297" max="12297" width="8.875" style="142" bestFit="1" customWidth="1"/>
    <col min="12298" max="12298" width="8.5" style="142" bestFit="1" customWidth="1"/>
    <col min="12299" max="12299" width="9.125" style="142" customWidth="1"/>
    <col min="12300" max="12301" width="8.625" style="142" customWidth="1"/>
    <col min="12302" max="12302" width="9" style="142" customWidth="1"/>
    <col min="12303" max="12303" width="7.625" style="142" customWidth="1"/>
    <col min="12304" max="12304" width="7.125" style="142" customWidth="1"/>
    <col min="12305" max="12306" width="7.25" style="142" customWidth="1"/>
    <col min="12307" max="12307" width="7.125" style="142" customWidth="1"/>
    <col min="12308" max="12310" width="7.25" style="142" customWidth="1"/>
    <col min="12311" max="12312" width="8.25" style="142" customWidth="1"/>
    <col min="12313" max="12315" width="7.25" style="142" customWidth="1"/>
    <col min="12316" max="12316" width="7" style="142" customWidth="1"/>
    <col min="12317" max="12322" width="5" style="142" customWidth="1"/>
    <col min="12323" max="12541" width="12.5" style="142" customWidth="1"/>
    <col min="12542" max="12544" width="12.5" style="142"/>
    <col min="12545" max="12546" width="8.75" style="142" customWidth="1"/>
    <col min="12547" max="12547" width="8.5" style="142" bestFit="1" customWidth="1"/>
    <col min="12548" max="12548" width="7.25" style="142" customWidth="1"/>
    <col min="12549" max="12550" width="9.5" style="142" bestFit="1" customWidth="1"/>
    <col min="12551" max="12551" width="8.75" style="142" customWidth="1"/>
    <col min="12552" max="12552" width="9.5" style="142" bestFit="1" customWidth="1"/>
    <col min="12553" max="12553" width="8.875" style="142" bestFit="1" customWidth="1"/>
    <col min="12554" max="12554" width="8.5" style="142" bestFit="1" customWidth="1"/>
    <col min="12555" max="12555" width="9.125" style="142" customWidth="1"/>
    <col min="12556" max="12557" width="8.625" style="142" customWidth="1"/>
    <col min="12558" max="12558" width="9" style="142" customWidth="1"/>
    <col min="12559" max="12559" width="7.625" style="142" customWidth="1"/>
    <col min="12560" max="12560" width="7.125" style="142" customWidth="1"/>
    <col min="12561" max="12562" width="7.25" style="142" customWidth="1"/>
    <col min="12563" max="12563" width="7.125" style="142" customWidth="1"/>
    <col min="12564" max="12566" width="7.25" style="142" customWidth="1"/>
    <col min="12567" max="12568" width="8.25" style="142" customWidth="1"/>
    <col min="12569" max="12571" width="7.25" style="142" customWidth="1"/>
    <col min="12572" max="12572" width="7" style="142" customWidth="1"/>
    <col min="12573" max="12578" width="5" style="142" customWidth="1"/>
    <col min="12579" max="12797" width="12.5" style="142" customWidth="1"/>
    <col min="12798" max="12800" width="12.5" style="142"/>
    <col min="12801" max="12802" width="8.75" style="142" customWidth="1"/>
    <col min="12803" max="12803" width="8.5" style="142" bestFit="1" customWidth="1"/>
    <col min="12804" max="12804" width="7.25" style="142" customWidth="1"/>
    <col min="12805" max="12806" width="9.5" style="142" bestFit="1" customWidth="1"/>
    <col min="12807" max="12807" width="8.75" style="142" customWidth="1"/>
    <col min="12808" max="12808" width="9.5" style="142" bestFit="1" customWidth="1"/>
    <col min="12809" max="12809" width="8.875" style="142" bestFit="1" customWidth="1"/>
    <col min="12810" max="12810" width="8.5" style="142" bestFit="1" customWidth="1"/>
    <col min="12811" max="12811" width="9.125" style="142" customWidth="1"/>
    <col min="12812" max="12813" width="8.625" style="142" customWidth="1"/>
    <col min="12814" max="12814" width="9" style="142" customWidth="1"/>
    <col min="12815" max="12815" width="7.625" style="142" customWidth="1"/>
    <col min="12816" max="12816" width="7.125" style="142" customWidth="1"/>
    <col min="12817" max="12818" width="7.25" style="142" customWidth="1"/>
    <col min="12819" max="12819" width="7.125" style="142" customWidth="1"/>
    <col min="12820" max="12822" width="7.25" style="142" customWidth="1"/>
    <col min="12823" max="12824" width="8.25" style="142" customWidth="1"/>
    <col min="12825" max="12827" width="7.25" style="142" customWidth="1"/>
    <col min="12828" max="12828" width="7" style="142" customWidth="1"/>
    <col min="12829" max="12834" width="5" style="142" customWidth="1"/>
    <col min="12835" max="13053" width="12.5" style="142" customWidth="1"/>
    <col min="13054" max="13056" width="12.5" style="142"/>
    <col min="13057" max="13058" width="8.75" style="142" customWidth="1"/>
    <col min="13059" max="13059" width="8.5" style="142" bestFit="1" customWidth="1"/>
    <col min="13060" max="13060" width="7.25" style="142" customWidth="1"/>
    <col min="13061" max="13062" width="9.5" style="142" bestFit="1" customWidth="1"/>
    <col min="13063" max="13063" width="8.75" style="142" customWidth="1"/>
    <col min="13064" max="13064" width="9.5" style="142" bestFit="1" customWidth="1"/>
    <col min="13065" max="13065" width="8.875" style="142" bestFit="1" customWidth="1"/>
    <col min="13066" max="13066" width="8.5" style="142" bestFit="1" customWidth="1"/>
    <col min="13067" max="13067" width="9.125" style="142" customWidth="1"/>
    <col min="13068" max="13069" width="8.625" style="142" customWidth="1"/>
    <col min="13070" max="13070" width="9" style="142" customWidth="1"/>
    <col min="13071" max="13071" width="7.625" style="142" customWidth="1"/>
    <col min="13072" max="13072" width="7.125" style="142" customWidth="1"/>
    <col min="13073" max="13074" width="7.25" style="142" customWidth="1"/>
    <col min="13075" max="13075" width="7.125" style="142" customWidth="1"/>
    <col min="13076" max="13078" width="7.25" style="142" customWidth="1"/>
    <col min="13079" max="13080" width="8.25" style="142" customWidth="1"/>
    <col min="13081" max="13083" width="7.25" style="142" customWidth="1"/>
    <col min="13084" max="13084" width="7" style="142" customWidth="1"/>
    <col min="13085" max="13090" width="5" style="142" customWidth="1"/>
    <col min="13091" max="13309" width="12.5" style="142" customWidth="1"/>
    <col min="13310" max="13312" width="12.5" style="142"/>
    <col min="13313" max="13314" width="8.75" style="142" customWidth="1"/>
    <col min="13315" max="13315" width="8.5" style="142" bestFit="1" customWidth="1"/>
    <col min="13316" max="13316" width="7.25" style="142" customWidth="1"/>
    <col min="13317" max="13318" width="9.5" style="142" bestFit="1" customWidth="1"/>
    <col min="13319" max="13319" width="8.75" style="142" customWidth="1"/>
    <col min="13320" max="13320" width="9.5" style="142" bestFit="1" customWidth="1"/>
    <col min="13321" max="13321" width="8.875" style="142" bestFit="1" customWidth="1"/>
    <col min="13322" max="13322" width="8.5" style="142" bestFit="1" customWidth="1"/>
    <col min="13323" max="13323" width="9.125" style="142" customWidth="1"/>
    <col min="13324" max="13325" width="8.625" style="142" customWidth="1"/>
    <col min="13326" max="13326" width="9" style="142" customWidth="1"/>
    <col min="13327" max="13327" width="7.625" style="142" customWidth="1"/>
    <col min="13328" max="13328" width="7.125" style="142" customWidth="1"/>
    <col min="13329" max="13330" width="7.25" style="142" customWidth="1"/>
    <col min="13331" max="13331" width="7.125" style="142" customWidth="1"/>
    <col min="13332" max="13334" width="7.25" style="142" customWidth="1"/>
    <col min="13335" max="13336" width="8.25" style="142" customWidth="1"/>
    <col min="13337" max="13339" width="7.25" style="142" customWidth="1"/>
    <col min="13340" max="13340" width="7" style="142" customWidth="1"/>
    <col min="13341" max="13346" width="5" style="142" customWidth="1"/>
    <col min="13347" max="13565" width="12.5" style="142" customWidth="1"/>
    <col min="13566" max="13568" width="12.5" style="142"/>
    <col min="13569" max="13570" width="8.75" style="142" customWidth="1"/>
    <col min="13571" max="13571" width="8.5" style="142" bestFit="1" customWidth="1"/>
    <col min="13572" max="13572" width="7.25" style="142" customWidth="1"/>
    <col min="13573" max="13574" width="9.5" style="142" bestFit="1" customWidth="1"/>
    <col min="13575" max="13575" width="8.75" style="142" customWidth="1"/>
    <col min="13576" max="13576" width="9.5" style="142" bestFit="1" customWidth="1"/>
    <col min="13577" max="13577" width="8.875" style="142" bestFit="1" customWidth="1"/>
    <col min="13578" max="13578" width="8.5" style="142" bestFit="1" customWidth="1"/>
    <col min="13579" max="13579" width="9.125" style="142" customWidth="1"/>
    <col min="13580" max="13581" width="8.625" style="142" customWidth="1"/>
    <col min="13582" max="13582" width="9" style="142" customWidth="1"/>
    <col min="13583" max="13583" width="7.625" style="142" customWidth="1"/>
    <col min="13584" max="13584" width="7.125" style="142" customWidth="1"/>
    <col min="13585" max="13586" width="7.25" style="142" customWidth="1"/>
    <col min="13587" max="13587" width="7.125" style="142" customWidth="1"/>
    <col min="13588" max="13590" width="7.25" style="142" customWidth="1"/>
    <col min="13591" max="13592" width="8.25" style="142" customWidth="1"/>
    <col min="13593" max="13595" width="7.25" style="142" customWidth="1"/>
    <col min="13596" max="13596" width="7" style="142" customWidth="1"/>
    <col min="13597" max="13602" width="5" style="142" customWidth="1"/>
    <col min="13603" max="13821" width="12.5" style="142" customWidth="1"/>
    <col min="13822" max="13824" width="12.5" style="142"/>
    <col min="13825" max="13826" width="8.75" style="142" customWidth="1"/>
    <col min="13827" max="13827" width="8.5" style="142" bestFit="1" customWidth="1"/>
    <col min="13828" max="13828" width="7.25" style="142" customWidth="1"/>
    <col min="13829" max="13830" width="9.5" style="142" bestFit="1" customWidth="1"/>
    <col min="13831" max="13831" width="8.75" style="142" customWidth="1"/>
    <col min="13832" max="13832" width="9.5" style="142" bestFit="1" customWidth="1"/>
    <col min="13833" max="13833" width="8.875" style="142" bestFit="1" customWidth="1"/>
    <col min="13834" max="13834" width="8.5" style="142" bestFit="1" customWidth="1"/>
    <col min="13835" max="13835" width="9.125" style="142" customWidth="1"/>
    <col min="13836" max="13837" width="8.625" style="142" customWidth="1"/>
    <col min="13838" max="13838" width="9" style="142" customWidth="1"/>
    <col min="13839" max="13839" width="7.625" style="142" customWidth="1"/>
    <col min="13840" max="13840" width="7.125" style="142" customWidth="1"/>
    <col min="13841" max="13842" width="7.25" style="142" customWidth="1"/>
    <col min="13843" max="13843" width="7.125" style="142" customWidth="1"/>
    <col min="13844" max="13846" width="7.25" style="142" customWidth="1"/>
    <col min="13847" max="13848" width="8.25" style="142" customWidth="1"/>
    <col min="13849" max="13851" width="7.25" style="142" customWidth="1"/>
    <col min="13852" max="13852" width="7" style="142" customWidth="1"/>
    <col min="13853" max="13858" width="5" style="142" customWidth="1"/>
    <col min="13859" max="14077" width="12.5" style="142" customWidth="1"/>
    <col min="14078" max="14080" width="12.5" style="142"/>
    <col min="14081" max="14082" width="8.75" style="142" customWidth="1"/>
    <col min="14083" max="14083" width="8.5" style="142" bestFit="1" customWidth="1"/>
    <col min="14084" max="14084" width="7.25" style="142" customWidth="1"/>
    <col min="14085" max="14086" width="9.5" style="142" bestFit="1" customWidth="1"/>
    <col min="14087" max="14087" width="8.75" style="142" customWidth="1"/>
    <col min="14088" max="14088" width="9.5" style="142" bestFit="1" customWidth="1"/>
    <col min="14089" max="14089" width="8.875" style="142" bestFit="1" customWidth="1"/>
    <col min="14090" max="14090" width="8.5" style="142" bestFit="1" customWidth="1"/>
    <col min="14091" max="14091" width="9.125" style="142" customWidth="1"/>
    <col min="14092" max="14093" width="8.625" style="142" customWidth="1"/>
    <col min="14094" max="14094" width="9" style="142" customWidth="1"/>
    <col min="14095" max="14095" width="7.625" style="142" customWidth="1"/>
    <col min="14096" max="14096" width="7.125" style="142" customWidth="1"/>
    <col min="14097" max="14098" width="7.25" style="142" customWidth="1"/>
    <col min="14099" max="14099" width="7.125" style="142" customWidth="1"/>
    <col min="14100" max="14102" width="7.25" style="142" customWidth="1"/>
    <col min="14103" max="14104" width="8.25" style="142" customWidth="1"/>
    <col min="14105" max="14107" width="7.25" style="142" customWidth="1"/>
    <col min="14108" max="14108" width="7" style="142" customWidth="1"/>
    <col min="14109" max="14114" width="5" style="142" customWidth="1"/>
    <col min="14115" max="14333" width="12.5" style="142" customWidth="1"/>
    <col min="14334" max="14336" width="12.5" style="142"/>
    <col min="14337" max="14338" width="8.75" style="142" customWidth="1"/>
    <col min="14339" max="14339" width="8.5" style="142" bestFit="1" customWidth="1"/>
    <col min="14340" max="14340" width="7.25" style="142" customWidth="1"/>
    <col min="14341" max="14342" width="9.5" style="142" bestFit="1" customWidth="1"/>
    <col min="14343" max="14343" width="8.75" style="142" customWidth="1"/>
    <col min="14344" max="14344" width="9.5" style="142" bestFit="1" customWidth="1"/>
    <col min="14345" max="14345" width="8.875" style="142" bestFit="1" customWidth="1"/>
    <col min="14346" max="14346" width="8.5" style="142" bestFit="1" customWidth="1"/>
    <col min="14347" max="14347" width="9.125" style="142" customWidth="1"/>
    <col min="14348" max="14349" width="8.625" style="142" customWidth="1"/>
    <col min="14350" max="14350" width="9" style="142" customWidth="1"/>
    <col min="14351" max="14351" width="7.625" style="142" customWidth="1"/>
    <col min="14352" max="14352" width="7.125" style="142" customWidth="1"/>
    <col min="14353" max="14354" width="7.25" style="142" customWidth="1"/>
    <col min="14355" max="14355" width="7.125" style="142" customWidth="1"/>
    <col min="14356" max="14358" width="7.25" style="142" customWidth="1"/>
    <col min="14359" max="14360" width="8.25" style="142" customWidth="1"/>
    <col min="14361" max="14363" width="7.25" style="142" customWidth="1"/>
    <col min="14364" max="14364" width="7" style="142" customWidth="1"/>
    <col min="14365" max="14370" width="5" style="142" customWidth="1"/>
    <col min="14371" max="14589" width="12.5" style="142" customWidth="1"/>
    <col min="14590" max="14592" width="12.5" style="142"/>
    <col min="14593" max="14594" width="8.75" style="142" customWidth="1"/>
    <col min="14595" max="14595" width="8.5" style="142" bestFit="1" customWidth="1"/>
    <col min="14596" max="14596" width="7.25" style="142" customWidth="1"/>
    <col min="14597" max="14598" width="9.5" style="142" bestFit="1" customWidth="1"/>
    <col min="14599" max="14599" width="8.75" style="142" customWidth="1"/>
    <col min="14600" max="14600" width="9.5" style="142" bestFit="1" customWidth="1"/>
    <col min="14601" max="14601" width="8.875" style="142" bestFit="1" customWidth="1"/>
    <col min="14602" max="14602" width="8.5" style="142" bestFit="1" customWidth="1"/>
    <col min="14603" max="14603" width="9.125" style="142" customWidth="1"/>
    <col min="14604" max="14605" width="8.625" style="142" customWidth="1"/>
    <col min="14606" max="14606" width="9" style="142" customWidth="1"/>
    <col min="14607" max="14607" width="7.625" style="142" customWidth="1"/>
    <col min="14608" max="14608" width="7.125" style="142" customWidth="1"/>
    <col min="14609" max="14610" width="7.25" style="142" customWidth="1"/>
    <col min="14611" max="14611" width="7.125" style="142" customWidth="1"/>
    <col min="14612" max="14614" width="7.25" style="142" customWidth="1"/>
    <col min="14615" max="14616" width="8.25" style="142" customWidth="1"/>
    <col min="14617" max="14619" width="7.25" style="142" customWidth="1"/>
    <col min="14620" max="14620" width="7" style="142" customWidth="1"/>
    <col min="14621" max="14626" width="5" style="142" customWidth="1"/>
    <col min="14627" max="14845" width="12.5" style="142" customWidth="1"/>
    <col min="14846" max="14848" width="12.5" style="142"/>
    <col min="14849" max="14850" width="8.75" style="142" customWidth="1"/>
    <col min="14851" max="14851" width="8.5" style="142" bestFit="1" customWidth="1"/>
    <col min="14852" max="14852" width="7.25" style="142" customWidth="1"/>
    <col min="14853" max="14854" width="9.5" style="142" bestFit="1" customWidth="1"/>
    <col min="14855" max="14855" width="8.75" style="142" customWidth="1"/>
    <col min="14856" max="14856" width="9.5" style="142" bestFit="1" customWidth="1"/>
    <col min="14857" max="14857" width="8.875" style="142" bestFit="1" customWidth="1"/>
    <col min="14858" max="14858" width="8.5" style="142" bestFit="1" customWidth="1"/>
    <col min="14859" max="14859" width="9.125" style="142" customWidth="1"/>
    <col min="14860" max="14861" width="8.625" style="142" customWidth="1"/>
    <col min="14862" max="14862" width="9" style="142" customWidth="1"/>
    <col min="14863" max="14863" width="7.625" style="142" customWidth="1"/>
    <col min="14864" max="14864" width="7.125" style="142" customWidth="1"/>
    <col min="14865" max="14866" width="7.25" style="142" customWidth="1"/>
    <col min="14867" max="14867" width="7.125" style="142" customWidth="1"/>
    <col min="14868" max="14870" width="7.25" style="142" customWidth="1"/>
    <col min="14871" max="14872" width="8.25" style="142" customWidth="1"/>
    <col min="14873" max="14875" width="7.25" style="142" customWidth="1"/>
    <col min="14876" max="14876" width="7" style="142" customWidth="1"/>
    <col min="14877" max="14882" width="5" style="142" customWidth="1"/>
    <col min="14883" max="15101" width="12.5" style="142" customWidth="1"/>
    <col min="15102" max="15104" width="12.5" style="142"/>
    <col min="15105" max="15106" width="8.75" style="142" customWidth="1"/>
    <col min="15107" max="15107" width="8.5" style="142" bestFit="1" customWidth="1"/>
    <col min="15108" max="15108" width="7.25" style="142" customWidth="1"/>
    <col min="15109" max="15110" width="9.5" style="142" bestFit="1" customWidth="1"/>
    <col min="15111" max="15111" width="8.75" style="142" customWidth="1"/>
    <col min="15112" max="15112" width="9.5" style="142" bestFit="1" customWidth="1"/>
    <col min="15113" max="15113" width="8.875" style="142" bestFit="1" customWidth="1"/>
    <col min="15114" max="15114" width="8.5" style="142" bestFit="1" customWidth="1"/>
    <col min="15115" max="15115" width="9.125" style="142" customWidth="1"/>
    <col min="15116" max="15117" width="8.625" style="142" customWidth="1"/>
    <col min="15118" max="15118" width="9" style="142" customWidth="1"/>
    <col min="15119" max="15119" width="7.625" style="142" customWidth="1"/>
    <col min="15120" max="15120" width="7.125" style="142" customWidth="1"/>
    <col min="15121" max="15122" width="7.25" style="142" customWidth="1"/>
    <col min="15123" max="15123" width="7.125" style="142" customWidth="1"/>
    <col min="15124" max="15126" width="7.25" style="142" customWidth="1"/>
    <col min="15127" max="15128" width="8.25" style="142" customWidth="1"/>
    <col min="15129" max="15131" width="7.25" style="142" customWidth="1"/>
    <col min="15132" max="15132" width="7" style="142" customWidth="1"/>
    <col min="15133" max="15138" width="5" style="142" customWidth="1"/>
    <col min="15139" max="15357" width="12.5" style="142" customWidth="1"/>
    <col min="15358" max="15360" width="12.5" style="142"/>
    <col min="15361" max="15362" width="8.75" style="142" customWidth="1"/>
    <col min="15363" max="15363" width="8.5" style="142" bestFit="1" customWidth="1"/>
    <col min="15364" max="15364" width="7.25" style="142" customWidth="1"/>
    <col min="15365" max="15366" width="9.5" style="142" bestFit="1" customWidth="1"/>
    <col min="15367" max="15367" width="8.75" style="142" customWidth="1"/>
    <col min="15368" max="15368" width="9.5" style="142" bestFit="1" customWidth="1"/>
    <col min="15369" max="15369" width="8.875" style="142" bestFit="1" customWidth="1"/>
    <col min="15370" max="15370" width="8.5" style="142" bestFit="1" customWidth="1"/>
    <col min="15371" max="15371" width="9.125" style="142" customWidth="1"/>
    <col min="15372" max="15373" width="8.625" style="142" customWidth="1"/>
    <col min="15374" max="15374" width="9" style="142" customWidth="1"/>
    <col min="15375" max="15375" width="7.625" style="142" customWidth="1"/>
    <col min="15376" max="15376" width="7.125" style="142" customWidth="1"/>
    <col min="15377" max="15378" width="7.25" style="142" customWidth="1"/>
    <col min="15379" max="15379" width="7.125" style="142" customWidth="1"/>
    <col min="15380" max="15382" width="7.25" style="142" customWidth="1"/>
    <col min="15383" max="15384" width="8.25" style="142" customWidth="1"/>
    <col min="15385" max="15387" width="7.25" style="142" customWidth="1"/>
    <col min="15388" max="15388" width="7" style="142" customWidth="1"/>
    <col min="15389" max="15394" width="5" style="142" customWidth="1"/>
    <col min="15395" max="15613" width="12.5" style="142" customWidth="1"/>
    <col min="15614" max="15616" width="12.5" style="142"/>
    <col min="15617" max="15618" width="8.75" style="142" customWidth="1"/>
    <col min="15619" max="15619" width="8.5" style="142" bestFit="1" customWidth="1"/>
    <col min="15620" max="15620" width="7.25" style="142" customWidth="1"/>
    <col min="15621" max="15622" width="9.5" style="142" bestFit="1" customWidth="1"/>
    <col min="15623" max="15623" width="8.75" style="142" customWidth="1"/>
    <col min="15624" max="15624" width="9.5" style="142" bestFit="1" customWidth="1"/>
    <col min="15625" max="15625" width="8.875" style="142" bestFit="1" customWidth="1"/>
    <col min="15626" max="15626" width="8.5" style="142" bestFit="1" customWidth="1"/>
    <col min="15627" max="15627" width="9.125" style="142" customWidth="1"/>
    <col min="15628" max="15629" width="8.625" style="142" customWidth="1"/>
    <col min="15630" max="15630" width="9" style="142" customWidth="1"/>
    <col min="15631" max="15631" width="7.625" style="142" customWidth="1"/>
    <col min="15632" max="15632" width="7.125" style="142" customWidth="1"/>
    <col min="15633" max="15634" width="7.25" style="142" customWidth="1"/>
    <col min="15635" max="15635" width="7.125" style="142" customWidth="1"/>
    <col min="15636" max="15638" width="7.25" style="142" customWidth="1"/>
    <col min="15639" max="15640" width="8.25" style="142" customWidth="1"/>
    <col min="15641" max="15643" width="7.25" style="142" customWidth="1"/>
    <col min="15644" max="15644" width="7" style="142" customWidth="1"/>
    <col min="15645" max="15650" width="5" style="142" customWidth="1"/>
    <col min="15651" max="15869" width="12.5" style="142" customWidth="1"/>
    <col min="15870" max="15872" width="12.5" style="142"/>
    <col min="15873" max="15874" width="8.75" style="142" customWidth="1"/>
    <col min="15875" max="15875" width="8.5" style="142" bestFit="1" customWidth="1"/>
    <col min="15876" max="15876" width="7.25" style="142" customWidth="1"/>
    <col min="15877" max="15878" width="9.5" style="142" bestFit="1" customWidth="1"/>
    <col min="15879" max="15879" width="8.75" style="142" customWidth="1"/>
    <col min="15880" max="15880" width="9.5" style="142" bestFit="1" customWidth="1"/>
    <col min="15881" max="15881" width="8.875" style="142" bestFit="1" customWidth="1"/>
    <col min="15882" max="15882" width="8.5" style="142" bestFit="1" customWidth="1"/>
    <col min="15883" max="15883" width="9.125" style="142" customWidth="1"/>
    <col min="15884" max="15885" width="8.625" style="142" customWidth="1"/>
    <col min="15886" max="15886" width="9" style="142" customWidth="1"/>
    <col min="15887" max="15887" width="7.625" style="142" customWidth="1"/>
    <col min="15888" max="15888" width="7.125" style="142" customWidth="1"/>
    <col min="15889" max="15890" width="7.25" style="142" customWidth="1"/>
    <col min="15891" max="15891" width="7.125" style="142" customWidth="1"/>
    <col min="15892" max="15894" width="7.25" style="142" customWidth="1"/>
    <col min="15895" max="15896" width="8.25" style="142" customWidth="1"/>
    <col min="15897" max="15899" width="7.25" style="142" customWidth="1"/>
    <col min="15900" max="15900" width="7" style="142" customWidth="1"/>
    <col min="15901" max="15906" width="5" style="142" customWidth="1"/>
    <col min="15907" max="16125" width="12.5" style="142" customWidth="1"/>
    <col min="16126" max="16128" width="12.5" style="142"/>
    <col min="16129" max="16130" width="8.75" style="142" customWidth="1"/>
    <col min="16131" max="16131" width="8.5" style="142" bestFit="1" customWidth="1"/>
    <col min="16132" max="16132" width="7.25" style="142" customWidth="1"/>
    <col min="16133" max="16134" width="9.5" style="142" bestFit="1" customWidth="1"/>
    <col min="16135" max="16135" width="8.75" style="142" customWidth="1"/>
    <col min="16136" max="16136" width="9.5" style="142" bestFit="1" customWidth="1"/>
    <col min="16137" max="16137" width="8.875" style="142" bestFit="1" customWidth="1"/>
    <col min="16138" max="16138" width="8.5" style="142" bestFit="1" customWidth="1"/>
    <col min="16139" max="16139" width="9.125" style="142" customWidth="1"/>
    <col min="16140" max="16141" width="8.625" style="142" customWidth="1"/>
    <col min="16142" max="16142" width="9" style="142" customWidth="1"/>
    <col min="16143" max="16143" width="7.625" style="142" customWidth="1"/>
    <col min="16144" max="16144" width="7.125" style="142" customWidth="1"/>
    <col min="16145" max="16146" width="7.25" style="142" customWidth="1"/>
    <col min="16147" max="16147" width="7.125" style="142" customWidth="1"/>
    <col min="16148" max="16150" width="7.25" style="142" customWidth="1"/>
    <col min="16151" max="16152" width="8.25" style="142" customWidth="1"/>
    <col min="16153" max="16155" width="7.25" style="142" customWidth="1"/>
    <col min="16156" max="16156" width="7" style="142" customWidth="1"/>
    <col min="16157" max="16162" width="5" style="142" customWidth="1"/>
    <col min="16163" max="16381" width="12.5" style="142" customWidth="1"/>
    <col min="16382" max="16384" width="12.5" style="142"/>
  </cols>
  <sheetData>
    <row r="1" spans="1:253">
      <c r="A1" s="247" t="s">
        <v>251</v>
      </c>
      <c r="C1" s="166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253" ht="8.25" customHeight="1">
      <c r="A2" s="165"/>
      <c r="C2" s="166"/>
      <c r="D2" s="167"/>
      <c r="E2" s="167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253" ht="22.5" customHeight="1" thickBot="1">
      <c r="A3" s="16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70"/>
      <c r="W3" s="170"/>
      <c r="X3" s="171"/>
      <c r="Y3" s="170"/>
      <c r="Z3" s="170"/>
      <c r="AA3" s="170"/>
      <c r="AB3" s="171" t="s">
        <v>328</v>
      </c>
    </row>
    <row r="4" spans="1:253" ht="19.5" customHeight="1">
      <c r="A4" s="172"/>
      <c r="B4" s="173" t="s">
        <v>178</v>
      </c>
      <c r="C4" s="366" t="s">
        <v>81</v>
      </c>
      <c r="D4" s="368" t="s">
        <v>179</v>
      </c>
      <c r="E4" s="321" t="s">
        <v>180</v>
      </c>
      <c r="F4" s="370"/>
      <c r="G4" s="370"/>
      <c r="H4" s="370"/>
      <c r="I4" s="370"/>
      <c r="J4" s="370"/>
      <c r="K4" s="242"/>
      <c r="L4" s="243" t="s">
        <v>334</v>
      </c>
      <c r="M4" s="244" t="s">
        <v>333</v>
      </c>
      <c r="N4" s="243"/>
      <c r="O4" s="243"/>
      <c r="P4" s="243"/>
      <c r="Q4" s="371" t="s">
        <v>181</v>
      </c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2"/>
    </row>
    <row r="5" spans="1:253" ht="19.5" customHeight="1">
      <c r="A5" s="174"/>
      <c r="B5" s="175"/>
      <c r="C5" s="367"/>
      <c r="D5" s="369"/>
      <c r="E5" s="373" t="s">
        <v>182</v>
      </c>
      <c r="F5" s="374"/>
      <c r="G5" s="374"/>
      <c r="H5" s="375"/>
      <c r="I5" s="376" t="s">
        <v>183</v>
      </c>
      <c r="J5" s="377"/>
      <c r="K5" s="378" t="s">
        <v>184</v>
      </c>
      <c r="L5" s="379"/>
      <c r="M5" s="380" t="s">
        <v>252</v>
      </c>
      <c r="N5" s="378"/>
      <c r="O5" s="378"/>
      <c r="P5" s="381" t="s">
        <v>186</v>
      </c>
      <c r="Q5" s="395" t="s">
        <v>187</v>
      </c>
      <c r="R5" s="395" t="s">
        <v>188</v>
      </c>
      <c r="S5" s="403" t="s">
        <v>189</v>
      </c>
      <c r="T5" s="403"/>
      <c r="U5" s="403"/>
      <c r="V5" s="403"/>
      <c r="W5" s="395" t="s">
        <v>190</v>
      </c>
      <c r="X5" s="378" t="s">
        <v>191</v>
      </c>
      <c r="Y5" s="378"/>
      <c r="Z5" s="378"/>
      <c r="AA5" s="378"/>
      <c r="AB5" s="379"/>
    </row>
    <row r="6" spans="1:253" ht="19.5" customHeight="1">
      <c r="A6" s="174"/>
      <c r="B6" s="175"/>
      <c r="C6" s="367"/>
      <c r="D6" s="369"/>
      <c r="E6" s="384" t="s">
        <v>192</v>
      </c>
      <c r="F6" s="384" t="s">
        <v>193</v>
      </c>
      <c r="G6" s="384" t="s">
        <v>97</v>
      </c>
      <c r="H6" s="384" t="s">
        <v>130</v>
      </c>
      <c r="I6" s="393" t="s">
        <v>194</v>
      </c>
      <c r="J6" s="393" t="s">
        <v>195</v>
      </c>
      <c r="K6" s="384" t="s">
        <v>196</v>
      </c>
      <c r="L6" s="404" t="s">
        <v>197</v>
      </c>
      <c r="M6" s="399">
        <v>0</v>
      </c>
      <c r="N6" s="401">
        <v>1</v>
      </c>
      <c r="O6" s="384">
        <v>2</v>
      </c>
      <c r="P6" s="382"/>
      <c r="Q6" s="396"/>
      <c r="R6" s="396"/>
      <c r="S6" s="391" t="s">
        <v>253</v>
      </c>
      <c r="T6" s="392" t="s">
        <v>199</v>
      </c>
      <c r="U6" s="392" t="s">
        <v>200</v>
      </c>
      <c r="V6" s="392" t="s">
        <v>201</v>
      </c>
      <c r="W6" s="395"/>
      <c r="X6" s="365" t="s">
        <v>254</v>
      </c>
      <c r="Y6" s="365" t="s">
        <v>255</v>
      </c>
      <c r="Z6" s="365" t="s">
        <v>204</v>
      </c>
      <c r="AA6" s="385" t="s">
        <v>205</v>
      </c>
      <c r="AB6" s="386" t="s">
        <v>162</v>
      </c>
    </row>
    <row r="7" spans="1:253" ht="45" customHeight="1">
      <c r="A7" s="176" t="s">
        <v>206</v>
      </c>
      <c r="B7" s="177" t="s">
        <v>207</v>
      </c>
      <c r="C7" s="367"/>
      <c r="D7" s="369"/>
      <c r="E7" s="384"/>
      <c r="F7" s="384"/>
      <c r="G7" s="384"/>
      <c r="H7" s="384"/>
      <c r="I7" s="369"/>
      <c r="J7" s="369"/>
      <c r="K7" s="394"/>
      <c r="L7" s="398"/>
      <c r="M7" s="400"/>
      <c r="N7" s="402"/>
      <c r="O7" s="394"/>
      <c r="P7" s="383"/>
      <c r="Q7" s="396"/>
      <c r="R7" s="396"/>
      <c r="S7" s="391"/>
      <c r="T7" s="392"/>
      <c r="U7" s="392"/>
      <c r="V7" s="392"/>
      <c r="W7" s="395"/>
      <c r="X7" s="365"/>
      <c r="Y7" s="365"/>
      <c r="Z7" s="365"/>
      <c r="AA7" s="385"/>
      <c r="AB7" s="386"/>
    </row>
    <row r="8" spans="1:253" s="133" customFormat="1" ht="16.5" customHeight="1">
      <c r="A8" s="387" t="s">
        <v>256</v>
      </c>
      <c r="B8" s="134" t="s">
        <v>257</v>
      </c>
      <c r="C8" s="178">
        <f t="shared" ref="C8:AB8" si="0">SUM(C9:C24)</f>
        <v>2920</v>
      </c>
      <c r="D8" s="179">
        <f t="shared" si="0"/>
        <v>1390</v>
      </c>
      <c r="E8" s="179">
        <f t="shared" si="0"/>
        <v>76775</v>
      </c>
      <c r="F8" s="179">
        <f t="shared" si="0"/>
        <v>34631</v>
      </c>
      <c r="G8" s="179">
        <f t="shared" si="0"/>
        <v>2157</v>
      </c>
      <c r="H8" s="179">
        <f t="shared" si="0"/>
        <v>39987</v>
      </c>
      <c r="I8" s="179">
        <f t="shared" si="0"/>
        <v>1080</v>
      </c>
      <c r="J8" s="179">
        <f t="shared" si="0"/>
        <v>3890</v>
      </c>
      <c r="K8" s="179">
        <f t="shared" si="0"/>
        <v>1106</v>
      </c>
      <c r="L8" s="179">
        <f t="shared" si="0"/>
        <v>1806</v>
      </c>
      <c r="M8" s="179">
        <f t="shared" si="0"/>
        <v>1148</v>
      </c>
      <c r="N8" s="179">
        <f t="shared" si="0"/>
        <v>1307</v>
      </c>
      <c r="O8" s="179">
        <f t="shared" si="0"/>
        <v>457</v>
      </c>
      <c r="P8" s="179">
        <f t="shared" si="0"/>
        <v>8</v>
      </c>
      <c r="Q8" s="180">
        <f t="shared" si="0"/>
        <v>130</v>
      </c>
      <c r="R8" s="180">
        <f t="shared" si="0"/>
        <v>657</v>
      </c>
      <c r="S8" s="180">
        <f t="shared" si="0"/>
        <v>303</v>
      </c>
      <c r="T8" s="180">
        <f t="shared" si="0"/>
        <v>41</v>
      </c>
      <c r="U8" s="180">
        <f t="shared" si="0"/>
        <v>632</v>
      </c>
      <c r="V8" s="180">
        <f t="shared" si="0"/>
        <v>10</v>
      </c>
      <c r="W8" s="180">
        <f t="shared" si="0"/>
        <v>2133</v>
      </c>
      <c r="X8" s="180">
        <f t="shared" si="0"/>
        <v>1307</v>
      </c>
      <c r="Y8" s="181">
        <f t="shared" si="0"/>
        <v>457</v>
      </c>
      <c r="Z8" s="182">
        <f t="shared" si="0"/>
        <v>832</v>
      </c>
      <c r="AA8" s="182">
        <f t="shared" si="0"/>
        <v>406</v>
      </c>
      <c r="AB8" s="181">
        <f t="shared" si="0"/>
        <v>128</v>
      </c>
      <c r="AC8" s="183"/>
      <c r="AD8" s="183"/>
      <c r="AE8" s="183"/>
      <c r="AF8" s="183"/>
      <c r="AG8" s="183"/>
      <c r="AH8" s="183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</row>
    <row r="9" spans="1:253" ht="16.5" customHeight="1">
      <c r="A9" s="388"/>
      <c r="B9" s="10" t="s">
        <v>258</v>
      </c>
      <c r="C9" s="185">
        <v>214</v>
      </c>
      <c r="D9" s="186">
        <v>91</v>
      </c>
      <c r="E9" s="187">
        <v>5688</v>
      </c>
      <c r="F9" s="186">
        <v>2562</v>
      </c>
      <c r="G9" s="186">
        <v>138</v>
      </c>
      <c r="H9" s="186">
        <v>2988</v>
      </c>
      <c r="I9" s="186">
        <v>47</v>
      </c>
      <c r="J9" s="186">
        <v>215</v>
      </c>
      <c r="K9" s="186">
        <v>90</v>
      </c>
      <c r="L9" s="186">
        <v>124</v>
      </c>
      <c r="M9" s="186">
        <v>83</v>
      </c>
      <c r="N9" s="186">
        <v>102</v>
      </c>
      <c r="O9" s="186">
        <v>29</v>
      </c>
      <c r="P9" s="186">
        <v>0</v>
      </c>
      <c r="Q9" s="186">
        <v>17</v>
      </c>
      <c r="R9" s="186">
        <v>44</v>
      </c>
      <c r="S9" s="186">
        <v>15</v>
      </c>
      <c r="T9" s="186">
        <v>3</v>
      </c>
      <c r="U9" s="186">
        <v>43</v>
      </c>
      <c r="V9" s="186">
        <v>2</v>
      </c>
      <c r="W9" s="186">
        <v>153</v>
      </c>
      <c r="X9" s="186">
        <v>102</v>
      </c>
      <c r="Y9" s="9">
        <v>29</v>
      </c>
      <c r="Z9" s="188">
        <v>61</v>
      </c>
      <c r="AA9" s="188">
        <v>24</v>
      </c>
      <c r="AB9" s="31">
        <v>3</v>
      </c>
      <c r="AC9" s="20"/>
      <c r="AD9" s="20"/>
      <c r="AE9" s="20"/>
      <c r="AF9" s="20"/>
      <c r="AG9" s="20"/>
      <c r="AH9" s="20"/>
    </row>
    <row r="10" spans="1:253" ht="16.5" customHeight="1">
      <c r="A10" s="388"/>
      <c r="B10" s="10" t="s">
        <v>3</v>
      </c>
      <c r="C10" s="185">
        <v>116</v>
      </c>
      <c r="D10" s="186">
        <v>52</v>
      </c>
      <c r="E10" s="187">
        <v>3047</v>
      </c>
      <c r="F10" s="186">
        <v>1379</v>
      </c>
      <c r="G10" s="186">
        <v>113</v>
      </c>
      <c r="H10" s="186">
        <v>1555</v>
      </c>
      <c r="I10" s="186">
        <v>35</v>
      </c>
      <c r="J10" s="186">
        <v>131</v>
      </c>
      <c r="K10" s="186">
        <v>49</v>
      </c>
      <c r="L10" s="186">
        <v>67</v>
      </c>
      <c r="M10" s="186">
        <v>46</v>
      </c>
      <c r="N10" s="186">
        <v>45</v>
      </c>
      <c r="O10" s="186">
        <v>25</v>
      </c>
      <c r="P10" s="186">
        <v>0</v>
      </c>
      <c r="Q10" s="186">
        <v>11</v>
      </c>
      <c r="R10" s="186">
        <v>27</v>
      </c>
      <c r="S10" s="186">
        <v>12</v>
      </c>
      <c r="T10" s="186">
        <v>1</v>
      </c>
      <c r="U10" s="186">
        <v>25</v>
      </c>
      <c r="V10" s="186">
        <v>0</v>
      </c>
      <c r="W10" s="186">
        <v>78</v>
      </c>
      <c r="X10" s="186">
        <v>45</v>
      </c>
      <c r="Y10" s="31">
        <v>25</v>
      </c>
      <c r="Z10" s="188">
        <v>31</v>
      </c>
      <c r="AA10" s="188">
        <v>11</v>
      </c>
      <c r="AB10" s="31">
        <v>9</v>
      </c>
      <c r="AC10" s="20"/>
      <c r="AD10" s="20"/>
      <c r="AE10" s="20"/>
      <c r="AF10" s="20"/>
      <c r="AG10" s="20"/>
      <c r="AH10" s="20"/>
    </row>
    <row r="11" spans="1:253" ht="16.5" customHeight="1">
      <c r="A11" s="388"/>
      <c r="B11" s="10" t="s">
        <v>4</v>
      </c>
      <c r="C11" s="185">
        <v>191</v>
      </c>
      <c r="D11" s="186">
        <v>110</v>
      </c>
      <c r="E11" s="187">
        <v>5020</v>
      </c>
      <c r="F11" s="186">
        <v>2273</v>
      </c>
      <c r="G11" s="186">
        <v>215</v>
      </c>
      <c r="H11" s="186">
        <v>2532</v>
      </c>
      <c r="I11" s="186">
        <v>174</v>
      </c>
      <c r="J11" s="186">
        <v>216</v>
      </c>
      <c r="K11" s="186">
        <v>63</v>
      </c>
      <c r="L11" s="186">
        <v>128</v>
      </c>
      <c r="M11" s="186">
        <v>68</v>
      </c>
      <c r="N11" s="186">
        <v>87</v>
      </c>
      <c r="O11" s="186">
        <v>36</v>
      </c>
      <c r="P11" s="186">
        <v>0</v>
      </c>
      <c r="Q11" s="186">
        <v>11</v>
      </c>
      <c r="R11" s="186">
        <v>32</v>
      </c>
      <c r="S11" s="186">
        <v>14</v>
      </c>
      <c r="T11" s="186">
        <v>2</v>
      </c>
      <c r="U11" s="186">
        <v>31</v>
      </c>
      <c r="V11" s="186">
        <v>1</v>
      </c>
      <c r="W11" s="186">
        <v>148</v>
      </c>
      <c r="X11" s="186">
        <v>87</v>
      </c>
      <c r="Y11" s="31">
        <v>36</v>
      </c>
      <c r="Z11" s="188">
        <v>67</v>
      </c>
      <c r="AA11" s="188">
        <v>39</v>
      </c>
      <c r="AB11" s="31">
        <v>11</v>
      </c>
      <c r="AC11" s="20"/>
      <c r="AD11" s="20"/>
      <c r="AE11" s="20"/>
      <c r="AF11" s="20"/>
      <c r="AG11" s="20"/>
      <c r="AH11" s="20"/>
    </row>
    <row r="12" spans="1:253" ht="16.5" customHeight="1">
      <c r="A12" s="388"/>
      <c r="B12" s="10" t="s">
        <v>5</v>
      </c>
      <c r="C12" s="185">
        <v>171</v>
      </c>
      <c r="D12" s="186">
        <v>77</v>
      </c>
      <c r="E12" s="187">
        <v>4548</v>
      </c>
      <c r="F12" s="186">
        <v>2065</v>
      </c>
      <c r="G12" s="186">
        <v>103</v>
      </c>
      <c r="H12" s="186">
        <v>2380</v>
      </c>
      <c r="I12" s="186">
        <v>36</v>
      </c>
      <c r="J12" s="186">
        <v>211</v>
      </c>
      <c r="K12" s="186">
        <v>60</v>
      </c>
      <c r="L12" s="186">
        <v>111</v>
      </c>
      <c r="M12" s="186">
        <v>84</v>
      </c>
      <c r="N12" s="186">
        <v>65</v>
      </c>
      <c r="O12" s="186">
        <v>22</v>
      </c>
      <c r="P12" s="186">
        <v>0</v>
      </c>
      <c r="Q12" s="186">
        <v>6</v>
      </c>
      <c r="R12" s="186">
        <v>48</v>
      </c>
      <c r="S12" s="186">
        <v>22</v>
      </c>
      <c r="T12" s="186">
        <v>2</v>
      </c>
      <c r="U12" s="186">
        <v>46</v>
      </c>
      <c r="V12" s="186">
        <v>0</v>
      </c>
      <c r="W12" s="186">
        <v>117</v>
      </c>
      <c r="X12" s="186">
        <v>65</v>
      </c>
      <c r="Y12" s="31">
        <v>22</v>
      </c>
      <c r="Z12" s="188">
        <v>49</v>
      </c>
      <c r="AA12" s="188">
        <v>18</v>
      </c>
      <c r="AB12" s="31">
        <v>4</v>
      </c>
      <c r="AC12" s="20"/>
      <c r="AD12" s="20"/>
      <c r="AE12" s="20"/>
      <c r="AF12" s="20"/>
      <c r="AG12" s="20"/>
      <c r="AH12" s="20"/>
    </row>
    <row r="13" spans="1:253" ht="16.5" customHeight="1">
      <c r="A13" s="388"/>
      <c r="B13" s="10" t="s">
        <v>211</v>
      </c>
      <c r="C13" s="185">
        <v>170</v>
      </c>
      <c r="D13" s="186">
        <v>94</v>
      </c>
      <c r="E13" s="187">
        <v>4383</v>
      </c>
      <c r="F13" s="186">
        <v>2040</v>
      </c>
      <c r="G13" s="186">
        <v>92</v>
      </c>
      <c r="H13" s="186">
        <v>2251</v>
      </c>
      <c r="I13" s="186">
        <v>59</v>
      </c>
      <c r="J13" s="186">
        <v>327</v>
      </c>
      <c r="K13" s="186">
        <v>64</v>
      </c>
      <c r="L13" s="186">
        <v>106</v>
      </c>
      <c r="M13" s="186">
        <v>75</v>
      </c>
      <c r="N13" s="186">
        <v>61</v>
      </c>
      <c r="O13" s="186">
        <v>34</v>
      </c>
      <c r="P13" s="186">
        <v>0</v>
      </c>
      <c r="Q13" s="186">
        <v>5</v>
      </c>
      <c r="R13" s="186">
        <v>53</v>
      </c>
      <c r="S13" s="186">
        <v>23</v>
      </c>
      <c r="T13" s="186">
        <v>2</v>
      </c>
      <c r="U13" s="186">
        <v>49</v>
      </c>
      <c r="V13" s="186">
        <v>0</v>
      </c>
      <c r="W13" s="186">
        <v>112</v>
      </c>
      <c r="X13" s="186">
        <v>61</v>
      </c>
      <c r="Y13" s="31">
        <v>34</v>
      </c>
      <c r="Z13" s="188">
        <v>36</v>
      </c>
      <c r="AA13" s="188">
        <v>23</v>
      </c>
      <c r="AB13" s="31">
        <v>10</v>
      </c>
      <c r="AC13" s="20"/>
      <c r="AD13" s="20"/>
      <c r="AE13" s="20"/>
      <c r="AF13" s="20"/>
      <c r="AG13" s="20"/>
      <c r="AH13" s="20"/>
    </row>
    <row r="14" spans="1:253" ht="16.5" customHeight="1">
      <c r="A14" s="388"/>
      <c r="B14" s="10" t="s">
        <v>7</v>
      </c>
      <c r="C14" s="185">
        <v>99</v>
      </c>
      <c r="D14" s="186">
        <v>47</v>
      </c>
      <c r="E14" s="187">
        <v>2563</v>
      </c>
      <c r="F14" s="186">
        <v>1254</v>
      </c>
      <c r="G14" s="186">
        <v>59</v>
      </c>
      <c r="H14" s="186">
        <v>1250</v>
      </c>
      <c r="I14" s="186">
        <v>32</v>
      </c>
      <c r="J14" s="186">
        <v>155</v>
      </c>
      <c r="K14" s="186">
        <v>33</v>
      </c>
      <c r="L14" s="186">
        <v>66</v>
      </c>
      <c r="M14" s="186">
        <v>33</v>
      </c>
      <c r="N14" s="186">
        <v>47</v>
      </c>
      <c r="O14" s="186">
        <v>19</v>
      </c>
      <c r="P14" s="186">
        <v>0</v>
      </c>
      <c r="Q14" s="186">
        <v>8</v>
      </c>
      <c r="R14" s="186">
        <v>14</v>
      </c>
      <c r="S14" s="186">
        <v>7</v>
      </c>
      <c r="T14" s="186">
        <v>0</v>
      </c>
      <c r="U14" s="186">
        <v>13</v>
      </c>
      <c r="V14" s="186">
        <v>0</v>
      </c>
      <c r="W14" s="186">
        <v>77</v>
      </c>
      <c r="X14" s="186">
        <v>47</v>
      </c>
      <c r="Y14" s="31">
        <v>19</v>
      </c>
      <c r="Z14" s="188">
        <v>23</v>
      </c>
      <c r="AA14" s="188">
        <v>17</v>
      </c>
      <c r="AB14" s="31">
        <v>12</v>
      </c>
      <c r="AC14" s="20"/>
      <c r="AD14" s="20"/>
      <c r="AE14" s="20"/>
      <c r="AF14" s="20"/>
      <c r="AG14" s="20"/>
      <c r="AH14" s="20"/>
    </row>
    <row r="15" spans="1:253" ht="16.5" customHeight="1">
      <c r="A15" s="388"/>
      <c r="B15" s="10" t="s">
        <v>240</v>
      </c>
      <c r="C15" s="185">
        <v>155</v>
      </c>
      <c r="D15" s="186">
        <v>58</v>
      </c>
      <c r="E15" s="187">
        <v>4165</v>
      </c>
      <c r="F15" s="186">
        <v>1898</v>
      </c>
      <c r="G15" s="186">
        <v>158</v>
      </c>
      <c r="H15" s="186">
        <v>2109</v>
      </c>
      <c r="I15" s="186">
        <v>39</v>
      </c>
      <c r="J15" s="186">
        <v>120</v>
      </c>
      <c r="K15" s="186">
        <v>61</v>
      </c>
      <c r="L15" s="186">
        <v>94</v>
      </c>
      <c r="M15" s="186">
        <v>80</v>
      </c>
      <c r="N15" s="186">
        <v>62</v>
      </c>
      <c r="O15" s="186">
        <v>13</v>
      </c>
      <c r="P15" s="186">
        <v>0</v>
      </c>
      <c r="Q15" s="186">
        <v>6</v>
      </c>
      <c r="R15" s="186">
        <v>45</v>
      </c>
      <c r="S15" s="186">
        <v>29</v>
      </c>
      <c r="T15" s="186">
        <v>3</v>
      </c>
      <c r="U15" s="186">
        <v>45</v>
      </c>
      <c r="V15" s="186">
        <v>0</v>
      </c>
      <c r="W15" s="186">
        <v>104</v>
      </c>
      <c r="X15" s="186">
        <v>62</v>
      </c>
      <c r="Y15" s="31">
        <v>13</v>
      </c>
      <c r="Z15" s="188">
        <v>46</v>
      </c>
      <c r="AA15" s="188">
        <v>20</v>
      </c>
      <c r="AB15" s="31">
        <v>3</v>
      </c>
      <c r="AC15" s="20"/>
      <c r="AD15" s="20"/>
      <c r="AE15" s="20"/>
      <c r="AF15" s="20"/>
      <c r="AG15" s="20"/>
      <c r="AH15" s="20"/>
    </row>
    <row r="16" spans="1:253" ht="16.5" customHeight="1">
      <c r="A16" s="388"/>
      <c r="B16" s="10" t="s">
        <v>249</v>
      </c>
      <c r="C16" s="185">
        <v>149</v>
      </c>
      <c r="D16" s="186">
        <v>61</v>
      </c>
      <c r="E16" s="187">
        <v>4025</v>
      </c>
      <c r="F16" s="186">
        <v>1808</v>
      </c>
      <c r="G16" s="186">
        <v>133</v>
      </c>
      <c r="H16" s="186">
        <v>2084</v>
      </c>
      <c r="I16" s="186">
        <v>62</v>
      </c>
      <c r="J16" s="186">
        <v>116</v>
      </c>
      <c r="K16" s="186">
        <v>60</v>
      </c>
      <c r="L16" s="186">
        <v>89</v>
      </c>
      <c r="M16" s="186">
        <v>65</v>
      </c>
      <c r="N16" s="186">
        <v>67</v>
      </c>
      <c r="O16" s="186">
        <v>17</v>
      </c>
      <c r="P16" s="186">
        <v>0</v>
      </c>
      <c r="Q16" s="186">
        <v>7</v>
      </c>
      <c r="R16" s="186">
        <v>38</v>
      </c>
      <c r="S16" s="186">
        <v>20</v>
      </c>
      <c r="T16" s="186">
        <v>4</v>
      </c>
      <c r="U16" s="186">
        <v>37</v>
      </c>
      <c r="V16" s="186">
        <v>2</v>
      </c>
      <c r="W16" s="186">
        <v>104</v>
      </c>
      <c r="X16" s="186">
        <v>67</v>
      </c>
      <c r="Y16" s="31">
        <v>17</v>
      </c>
      <c r="Z16" s="188">
        <v>45</v>
      </c>
      <c r="AA16" s="188">
        <v>21</v>
      </c>
      <c r="AB16" s="31">
        <v>3</v>
      </c>
      <c r="AC16" s="20"/>
      <c r="AD16" s="20"/>
      <c r="AE16" s="20"/>
      <c r="AF16" s="20"/>
      <c r="AG16" s="20"/>
      <c r="AH16" s="20"/>
    </row>
    <row r="17" spans="1:251" ht="16.5" customHeight="1">
      <c r="A17" s="388"/>
      <c r="B17" s="10" t="s">
        <v>214</v>
      </c>
      <c r="C17" s="185">
        <v>91</v>
      </c>
      <c r="D17" s="186">
        <v>51</v>
      </c>
      <c r="E17" s="187">
        <v>2395</v>
      </c>
      <c r="F17" s="186">
        <v>1080</v>
      </c>
      <c r="G17" s="186">
        <v>53</v>
      </c>
      <c r="H17" s="186">
        <v>1262</v>
      </c>
      <c r="I17" s="186">
        <v>41</v>
      </c>
      <c r="J17" s="186">
        <v>127</v>
      </c>
      <c r="K17" s="186">
        <v>36</v>
      </c>
      <c r="L17" s="186">
        <v>55</v>
      </c>
      <c r="M17" s="186">
        <v>35</v>
      </c>
      <c r="N17" s="186">
        <v>41</v>
      </c>
      <c r="O17" s="186">
        <v>15</v>
      </c>
      <c r="P17" s="186">
        <v>0</v>
      </c>
      <c r="Q17" s="186">
        <v>6</v>
      </c>
      <c r="R17" s="186">
        <v>20</v>
      </c>
      <c r="S17" s="186">
        <v>7</v>
      </c>
      <c r="T17" s="186">
        <v>1</v>
      </c>
      <c r="U17" s="186">
        <v>20</v>
      </c>
      <c r="V17" s="186">
        <v>0</v>
      </c>
      <c r="W17" s="186">
        <v>65</v>
      </c>
      <c r="X17" s="186">
        <v>41</v>
      </c>
      <c r="Y17" s="31">
        <v>15</v>
      </c>
      <c r="Z17" s="188">
        <v>23</v>
      </c>
      <c r="AA17" s="188">
        <v>14</v>
      </c>
      <c r="AB17" s="31">
        <v>5</v>
      </c>
      <c r="AC17" s="20"/>
      <c r="AD17" s="20"/>
      <c r="AE17" s="20"/>
      <c r="AF17" s="20"/>
      <c r="AG17" s="20"/>
      <c r="AH17" s="20"/>
    </row>
    <row r="18" spans="1:251" ht="16.5" customHeight="1">
      <c r="A18" s="388"/>
      <c r="B18" s="10" t="s">
        <v>241</v>
      </c>
      <c r="C18" s="185">
        <v>280</v>
      </c>
      <c r="D18" s="186">
        <v>148</v>
      </c>
      <c r="E18" s="187">
        <v>7140</v>
      </c>
      <c r="F18" s="186">
        <v>3225</v>
      </c>
      <c r="G18" s="186">
        <v>208</v>
      </c>
      <c r="H18" s="186">
        <v>3707</v>
      </c>
      <c r="I18" s="186">
        <v>125</v>
      </c>
      <c r="J18" s="186">
        <v>570</v>
      </c>
      <c r="K18" s="186">
        <v>95</v>
      </c>
      <c r="L18" s="186">
        <v>183</v>
      </c>
      <c r="M18" s="186">
        <v>71</v>
      </c>
      <c r="N18" s="186">
        <v>163</v>
      </c>
      <c r="O18" s="186">
        <v>44</v>
      </c>
      <c r="P18" s="186">
        <v>2</v>
      </c>
      <c r="Q18" s="186">
        <v>4</v>
      </c>
      <c r="R18" s="186">
        <v>40</v>
      </c>
      <c r="S18" s="186">
        <v>18</v>
      </c>
      <c r="T18" s="186">
        <v>4</v>
      </c>
      <c r="U18" s="186">
        <v>37</v>
      </c>
      <c r="V18" s="186">
        <v>1</v>
      </c>
      <c r="W18" s="186">
        <v>236</v>
      </c>
      <c r="X18" s="186">
        <v>163</v>
      </c>
      <c r="Y18" s="31">
        <v>44</v>
      </c>
      <c r="Z18" s="188">
        <v>91</v>
      </c>
      <c r="AA18" s="188">
        <v>47</v>
      </c>
      <c r="AB18" s="31">
        <v>20</v>
      </c>
      <c r="AC18" s="20"/>
      <c r="AD18" s="20"/>
      <c r="AE18" s="20"/>
      <c r="AF18" s="20"/>
      <c r="AG18" s="20"/>
      <c r="AH18" s="20"/>
    </row>
    <row r="19" spans="1:251" ht="16.5" customHeight="1">
      <c r="A19" s="388"/>
      <c r="B19" s="10" t="s">
        <v>12</v>
      </c>
      <c r="C19" s="185">
        <v>153</v>
      </c>
      <c r="D19" s="186">
        <v>93</v>
      </c>
      <c r="E19" s="187">
        <v>3926</v>
      </c>
      <c r="F19" s="186">
        <v>1744</v>
      </c>
      <c r="G19" s="186">
        <v>117</v>
      </c>
      <c r="H19" s="186">
        <v>2065</v>
      </c>
      <c r="I19" s="186">
        <v>46</v>
      </c>
      <c r="J19" s="186">
        <v>308</v>
      </c>
      <c r="K19" s="186">
        <v>61</v>
      </c>
      <c r="L19" s="186">
        <v>91</v>
      </c>
      <c r="M19" s="186">
        <v>52</v>
      </c>
      <c r="N19" s="186">
        <v>70</v>
      </c>
      <c r="O19" s="186">
        <v>30</v>
      </c>
      <c r="P19" s="186">
        <v>1</v>
      </c>
      <c r="Q19" s="186">
        <v>4</v>
      </c>
      <c r="R19" s="186">
        <v>27</v>
      </c>
      <c r="S19" s="186">
        <v>7</v>
      </c>
      <c r="T19" s="186">
        <v>1</v>
      </c>
      <c r="U19" s="186">
        <v>27</v>
      </c>
      <c r="V19" s="186">
        <v>0</v>
      </c>
      <c r="W19" s="186">
        <v>122</v>
      </c>
      <c r="X19" s="186">
        <v>70</v>
      </c>
      <c r="Y19" s="31">
        <v>30</v>
      </c>
      <c r="Z19" s="188">
        <v>54</v>
      </c>
      <c r="AA19" s="188">
        <v>25</v>
      </c>
      <c r="AB19" s="31">
        <v>6</v>
      </c>
      <c r="AC19" s="20"/>
      <c r="AD19" s="20"/>
      <c r="AE19" s="20"/>
      <c r="AF19" s="20"/>
      <c r="AG19" s="20"/>
      <c r="AH19" s="20"/>
    </row>
    <row r="20" spans="1:251" ht="16.5" customHeight="1">
      <c r="A20" s="388"/>
      <c r="B20" s="10" t="s">
        <v>13</v>
      </c>
      <c r="C20" s="185">
        <v>167</v>
      </c>
      <c r="D20" s="186">
        <v>92</v>
      </c>
      <c r="E20" s="187">
        <v>4232</v>
      </c>
      <c r="F20" s="186">
        <v>1876</v>
      </c>
      <c r="G20" s="186">
        <v>144</v>
      </c>
      <c r="H20" s="186">
        <v>2212</v>
      </c>
      <c r="I20" s="186">
        <v>103</v>
      </c>
      <c r="J20" s="186">
        <v>339</v>
      </c>
      <c r="K20" s="186">
        <v>62</v>
      </c>
      <c r="L20" s="186">
        <v>103</v>
      </c>
      <c r="M20" s="186">
        <v>68</v>
      </c>
      <c r="N20" s="186">
        <v>71</v>
      </c>
      <c r="O20" s="186">
        <v>26</v>
      </c>
      <c r="P20" s="186">
        <v>2</v>
      </c>
      <c r="Q20" s="186">
        <v>6</v>
      </c>
      <c r="R20" s="186">
        <v>36</v>
      </c>
      <c r="S20" s="186">
        <v>18</v>
      </c>
      <c r="T20" s="186">
        <v>1</v>
      </c>
      <c r="U20" s="186">
        <v>36</v>
      </c>
      <c r="V20" s="186">
        <v>0</v>
      </c>
      <c r="W20" s="186">
        <v>125</v>
      </c>
      <c r="X20" s="186">
        <v>71</v>
      </c>
      <c r="Y20" s="31">
        <v>26</v>
      </c>
      <c r="Z20" s="188">
        <v>55</v>
      </c>
      <c r="AA20" s="188">
        <v>31</v>
      </c>
      <c r="AB20" s="31">
        <v>4</v>
      </c>
      <c r="AC20" s="20"/>
      <c r="AD20" s="20"/>
      <c r="AE20" s="20"/>
      <c r="AF20" s="20"/>
      <c r="AG20" s="20"/>
      <c r="AH20" s="20"/>
    </row>
    <row r="21" spans="1:251" ht="16.5" customHeight="1">
      <c r="A21" s="388"/>
      <c r="B21" s="10" t="s">
        <v>216</v>
      </c>
      <c r="C21" s="185">
        <v>186</v>
      </c>
      <c r="D21" s="186">
        <v>75</v>
      </c>
      <c r="E21" s="187">
        <v>4947</v>
      </c>
      <c r="F21" s="186">
        <v>2243</v>
      </c>
      <c r="G21" s="186">
        <v>118</v>
      </c>
      <c r="H21" s="186">
        <v>2586</v>
      </c>
      <c r="I21" s="186">
        <v>31</v>
      </c>
      <c r="J21" s="186">
        <v>199</v>
      </c>
      <c r="K21" s="186">
        <v>85</v>
      </c>
      <c r="L21" s="186">
        <v>101</v>
      </c>
      <c r="M21" s="186">
        <v>76</v>
      </c>
      <c r="N21" s="186">
        <v>81</v>
      </c>
      <c r="O21" s="186">
        <v>29</v>
      </c>
      <c r="P21" s="186">
        <v>0</v>
      </c>
      <c r="Q21" s="186">
        <v>5</v>
      </c>
      <c r="R21" s="186">
        <v>47</v>
      </c>
      <c r="S21" s="186">
        <v>12</v>
      </c>
      <c r="T21" s="186">
        <v>1</v>
      </c>
      <c r="U21" s="186">
        <v>46</v>
      </c>
      <c r="V21" s="186">
        <v>0</v>
      </c>
      <c r="W21" s="186">
        <v>134</v>
      </c>
      <c r="X21" s="186">
        <v>81</v>
      </c>
      <c r="Y21" s="31">
        <v>29</v>
      </c>
      <c r="Z21" s="188">
        <v>55</v>
      </c>
      <c r="AA21" s="188">
        <v>15</v>
      </c>
      <c r="AB21" s="31">
        <v>4</v>
      </c>
      <c r="AC21" s="20"/>
      <c r="AD21" s="20"/>
      <c r="AE21" s="20"/>
      <c r="AF21" s="20"/>
      <c r="AG21" s="20"/>
      <c r="AH21" s="20"/>
    </row>
    <row r="22" spans="1:251" ht="16.5" customHeight="1">
      <c r="A22" s="388"/>
      <c r="B22" s="10" t="s">
        <v>15</v>
      </c>
      <c r="C22" s="185">
        <v>378</v>
      </c>
      <c r="D22" s="186">
        <v>169</v>
      </c>
      <c r="E22" s="187">
        <v>10089</v>
      </c>
      <c r="F22" s="186">
        <v>4586</v>
      </c>
      <c r="G22" s="186">
        <v>242</v>
      </c>
      <c r="H22" s="186">
        <v>5261</v>
      </c>
      <c r="I22" s="186">
        <v>137</v>
      </c>
      <c r="J22" s="186">
        <v>392</v>
      </c>
      <c r="K22" s="186">
        <v>145</v>
      </c>
      <c r="L22" s="186">
        <v>233</v>
      </c>
      <c r="M22" s="186">
        <v>156</v>
      </c>
      <c r="N22" s="186">
        <v>156</v>
      </c>
      <c r="O22" s="186">
        <v>66</v>
      </c>
      <c r="P22" s="186">
        <v>0</v>
      </c>
      <c r="Q22" s="186">
        <v>17</v>
      </c>
      <c r="R22" s="186">
        <v>92</v>
      </c>
      <c r="S22" s="186">
        <v>42</v>
      </c>
      <c r="T22" s="186">
        <v>10</v>
      </c>
      <c r="U22" s="186">
        <v>89</v>
      </c>
      <c r="V22" s="186">
        <v>1</v>
      </c>
      <c r="W22" s="186">
        <v>269</v>
      </c>
      <c r="X22" s="186">
        <v>156</v>
      </c>
      <c r="Y22" s="31">
        <v>66</v>
      </c>
      <c r="Z22" s="188">
        <v>90</v>
      </c>
      <c r="AA22" s="188">
        <v>49</v>
      </c>
      <c r="AB22" s="31">
        <v>23</v>
      </c>
      <c r="AC22" s="20"/>
      <c r="AD22" s="20"/>
      <c r="AE22" s="20"/>
      <c r="AF22" s="20"/>
      <c r="AG22" s="20"/>
      <c r="AH22" s="20"/>
    </row>
    <row r="23" spans="1:251" ht="16.5" customHeight="1">
      <c r="A23" s="388"/>
      <c r="B23" s="10" t="s">
        <v>243</v>
      </c>
      <c r="C23" s="185">
        <v>203</v>
      </c>
      <c r="D23" s="186">
        <v>86</v>
      </c>
      <c r="E23" s="187">
        <v>5342</v>
      </c>
      <c r="F23" s="186">
        <v>2296</v>
      </c>
      <c r="G23" s="186">
        <v>129</v>
      </c>
      <c r="H23" s="186">
        <v>2917</v>
      </c>
      <c r="I23" s="186">
        <v>55</v>
      </c>
      <c r="J23" s="186">
        <v>284</v>
      </c>
      <c r="K23" s="186">
        <v>82</v>
      </c>
      <c r="L23" s="186">
        <v>118</v>
      </c>
      <c r="M23" s="186">
        <v>70</v>
      </c>
      <c r="N23" s="186">
        <v>103</v>
      </c>
      <c r="O23" s="186">
        <v>27</v>
      </c>
      <c r="P23" s="186">
        <v>3</v>
      </c>
      <c r="Q23" s="186">
        <v>10</v>
      </c>
      <c r="R23" s="186">
        <v>34</v>
      </c>
      <c r="S23" s="186">
        <v>15</v>
      </c>
      <c r="T23" s="186">
        <v>1</v>
      </c>
      <c r="U23" s="186">
        <v>33</v>
      </c>
      <c r="V23" s="186">
        <v>0</v>
      </c>
      <c r="W23" s="186">
        <v>159</v>
      </c>
      <c r="X23" s="186">
        <v>103</v>
      </c>
      <c r="Y23" s="31">
        <v>27</v>
      </c>
      <c r="Z23" s="188">
        <v>52</v>
      </c>
      <c r="AA23" s="188">
        <v>25</v>
      </c>
      <c r="AB23" s="31">
        <v>4</v>
      </c>
      <c r="AC23" s="20"/>
      <c r="AD23" s="20"/>
      <c r="AE23" s="20"/>
      <c r="AF23" s="20"/>
      <c r="AG23" s="20"/>
      <c r="AH23" s="20"/>
    </row>
    <row r="24" spans="1:251" s="195" customFormat="1" ht="16.5" customHeight="1" thickBot="1">
      <c r="A24" s="389"/>
      <c r="B24" s="7" t="s">
        <v>218</v>
      </c>
      <c r="C24" s="190">
        <v>197</v>
      </c>
      <c r="D24" s="191">
        <v>86</v>
      </c>
      <c r="E24" s="192">
        <v>5265</v>
      </c>
      <c r="F24" s="191">
        <v>2302</v>
      </c>
      <c r="G24" s="191">
        <v>135</v>
      </c>
      <c r="H24" s="191">
        <v>2828</v>
      </c>
      <c r="I24" s="191">
        <v>58</v>
      </c>
      <c r="J24" s="191">
        <v>180</v>
      </c>
      <c r="K24" s="191">
        <v>60</v>
      </c>
      <c r="L24" s="191">
        <v>137</v>
      </c>
      <c r="M24" s="191">
        <v>86</v>
      </c>
      <c r="N24" s="191">
        <v>86</v>
      </c>
      <c r="O24" s="191">
        <v>25</v>
      </c>
      <c r="P24" s="191">
        <v>0</v>
      </c>
      <c r="Q24" s="191">
        <v>7</v>
      </c>
      <c r="R24" s="191">
        <v>60</v>
      </c>
      <c r="S24" s="191">
        <v>42</v>
      </c>
      <c r="T24" s="191">
        <v>5</v>
      </c>
      <c r="U24" s="191">
        <v>55</v>
      </c>
      <c r="V24" s="186">
        <v>3</v>
      </c>
      <c r="W24" s="191">
        <v>130</v>
      </c>
      <c r="X24" s="191">
        <v>86</v>
      </c>
      <c r="Y24" s="193">
        <v>25</v>
      </c>
      <c r="Z24" s="193">
        <v>54</v>
      </c>
      <c r="AA24" s="193">
        <v>27</v>
      </c>
      <c r="AB24" s="193">
        <v>7</v>
      </c>
      <c r="AC24" s="194"/>
      <c r="AD24" s="194"/>
      <c r="AE24" s="194"/>
      <c r="AF24" s="194"/>
      <c r="AG24" s="194"/>
      <c r="AH24" s="194"/>
    </row>
    <row r="25" spans="1:251" s="195" customFormat="1" ht="22.5" customHeight="1">
      <c r="A25" s="142"/>
      <c r="B25" s="142"/>
      <c r="C25" s="196"/>
      <c r="D25" s="196"/>
      <c r="E25" s="196"/>
      <c r="F25" s="196"/>
      <c r="G25" s="196"/>
      <c r="H25" s="196"/>
      <c r="I25" s="196"/>
      <c r="J25" s="196"/>
      <c r="K25" s="20" t="s">
        <v>234</v>
      </c>
      <c r="L25" s="196"/>
      <c r="M25" s="390" t="s">
        <v>220</v>
      </c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196"/>
      <c r="Y25" s="142"/>
      <c r="Z25" s="142"/>
      <c r="AA25" s="142"/>
      <c r="AC25" s="194"/>
      <c r="AD25" s="194"/>
      <c r="AE25" s="194"/>
      <c r="AF25" s="194"/>
      <c r="AG25" s="194"/>
      <c r="AH25" s="194"/>
    </row>
    <row r="26" spans="1:251" s="195" customFormat="1" ht="35.1" customHeight="1" thickBot="1">
      <c r="A26" s="197"/>
      <c r="B26" s="198"/>
      <c r="D26" s="186"/>
      <c r="E26" s="187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91"/>
      <c r="R26" s="191"/>
      <c r="S26" s="191"/>
      <c r="T26" s="191"/>
      <c r="U26" s="191"/>
      <c r="V26" s="191"/>
      <c r="W26" s="191"/>
      <c r="X26" s="171"/>
      <c r="Y26" s="4"/>
      <c r="Z26" s="4"/>
      <c r="AA26" s="4"/>
      <c r="AB26" s="171" t="s">
        <v>328</v>
      </c>
      <c r="AC26" s="194"/>
      <c r="AD26" s="194"/>
      <c r="AE26" s="194"/>
      <c r="AF26" s="194"/>
      <c r="AG26" s="194"/>
      <c r="AH26" s="194"/>
    </row>
    <row r="27" spans="1:251" s="195" customFormat="1" ht="20.25" customHeight="1">
      <c r="A27" s="172"/>
      <c r="B27" s="173" t="s">
        <v>178</v>
      </c>
      <c r="C27" s="366" t="s">
        <v>81</v>
      </c>
      <c r="D27" s="368" t="s">
        <v>179</v>
      </c>
      <c r="E27" s="321" t="s">
        <v>180</v>
      </c>
      <c r="F27" s="370"/>
      <c r="G27" s="370"/>
      <c r="H27" s="370"/>
      <c r="I27" s="370"/>
      <c r="J27" s="370"/>
      <c r="K27" s="242"/>
      <c r="L27" s="243" t="s">
        <v>334</v>
      </c>
      <c r="M27" s="244" t="s">
        <v>333</v>
      </c>
      <c r="N27" s="243"/>
      <c r="O27" s="243"/>
      <c r="P27" s="243"/>
      <c r="Q27" s="371" t="s">
        <v>181</v>
      </c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2"/>
      <c r="AC27" s="194"/>
      <c r="AD27" s="194"/>
      <c r="AE27" s="194"/>
      <c r="AF27" s="194"/>
      <c r="AG27" s="194"/>
      <c r="AH27" s="194"/>
    </row>
    <row r="28" spans="1:251" s="195" customFormat="1" ht="20.25" customHeight="1">
      <c r="A28" s="174"/>
      <c r="B28" s="175"/>
      <c r="C28" s="367"/>
      <c r="D28" s="369"/>
      <c r="E28" s="373" t="s">
        <v>182</v>
      </c>
      <c r="F28" s="374"/>
      <c r="G28" s="374"/>
      <c r="H28" s="375"/>
      <c r="I28" s="376" t="s">
        <v>183</v>
      </c>
      <c r="J28" s="377"/>
      <c r="K28" s="378" t="s">
        <v>184</v>
      </c>
      <c r="L28" s="379"/>
      <c r="M28" s="380" t="s">
        <v>185</v>
      </c>
      <c r="N28" s="378"/>
      <c r="O28" s="378"/>
      <c r="P28" s="381" t="s">
        <v>186</v>
      </c>
      <c r="Q28" s="395" t="s">
        <v>187</v>
      </c>
      <c r="R28" s="395" t="s">
        <v>188</v>
      </c>
      <c r="S28" s="403" t="s">
        <v>189</v>
      </c>
      <c r="T28" s="403"/>
      <c r="U28" s="403"/>
      <c r="V28" s="403"/>
      <c r="W28" s="395" t="s">
        <v>190</v>
      </c>
      <c r="X28" s="378" t="s">
        <v>191</v>
      </c>
      <c r="Y28" s="378"/>
      <c r="Z28" s="378"/>
      <c r="AA28" s="378"/>
      <c r="AB28" s="379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</row>
    <row r="29" spans="1:251" s="195" customFormat="1" ht="20.25" customHeight="1">
      <c r="A29" s="174"/>
      <c r="B29" s="175"/>
      <c r="C29" s="367"/>
      <c r="D29" s="369"/>
      <c r="E29" s="384" t="s">
        <v>192</v>
      </c>
      <c r="F29" s="384" t="s">
        <v>193</v>
      </c>
      <c r="G29" s="384" t="s">
        <v>97</v>
      </c>
      <c r="H29" s="384" t="s">
        <v>130</v>
      </c>
      <c r="I29" s="393" t="s">
        <v>194</v>
      </c>
      <c r="J29" s="393" t="s">
        <v>195</v>
      </c>
      <c r="K29" s="384" t="s">
        <v>196</v>
      </c>
      <c r="L29" s="404" t="s">
        <v>197</v>
      </c>
      <c r="M29" s="399">
        <v>0</v>
      </c>
      <c r="N29" s="401">
        <v>1</v>
      </c>
      <c r="O29" s="384">
        <v>2</v>
      </c>
      <c r="P29" s="382"/>
      <c r="Q29" s="396"/>
      <c r="R29" s="396"/>
      <c r="S29" s="391" t="s">
        <v>198</v>
      </c>
      <c r="T29" s="392" t="s">
        <v>199</v>
      </c>
      <c r="U29" s="392" t="s">
        <v>200</v>
      </c>
      <c r="V29" s="392" t="s">
        <v>201</v>
      </c>
      <c r="W29" s="395"/>
      <c r="X29" s="365" t="s">
        <v>244</v>
      </c>
      <c r="Y29" s="365" t="s">
        <v>245</v>
      </c>
      <c r="Z29" s="365" t="s">
        <v>204</v>
      </c>
      <c r="AA29" s="385" t="s">
        <v>205</v>
      </c>
      <c r="AB29" s="386" t="s">
        <v>162</v>
      </c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</row>
    <row r="30" spans="1:251" s="195" customFormat="1" ht="46.5" customHeight="1">
      <c r="A30" s="176" t="s">
        <v>206</v>
      </c>
      <c r="B30" s="177" t="s">
        <v>207</v>
      </c>
      <c r="C30" s="367"/>
      <c r="D30" s="369"/>
      <c r="E30" s="384"/>
      <c r="F30" s="384"/>
      <c r="G30" s="384"/>
      <c r="H30" s="384"/>
      <c r="I30" s="369"/>
      <c r="J30" s="369"/>
      <c r="K30" s="394"/>
      <c r="L30" s="398"/>
      <c r="M30" s="400"/>
      <c r="N30" s="402"/>
      <c r="O30" s="394"/>
      <c r="P30" s="383"/>
      <c r="Q30" s="396"/>
      <c r="R30" s="396"/>
      <c r="S30" s="391"/>
      <c r="T30" s="392"/>
      <c r="U30" s="392"/>
      <c r="V30" s="392"/>
      <c r="W30" s="395"/>
      <c r="X30" s="365"/>
      <c r="Y30" s="365"/>
      <c r="Z30" s="365"/>
      <c r="AA30" s="385"/>
      <c r="AB30" s="386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</row>
    <row r="31" spans="1:251" s="133" customFormat="1" ht="16.5" customHeight="1">
      <c r="A31" s="387" t="s">
        <v>259</v>
      </c>
      <c r="B31" s="134" t="s">
        <v>239</v>
      </c>
      <c r="C31" s="178">
        <f t="shared" ref="C31:AB31" si="1">SUM(C32:C47)</f>
        <v>2942</v>
      </c>
      <c r="D31" s="179">
        <f t="shared" si="1"/>
        <v>1743</v>
      </c>
      <c r="E31" s="179">
        <f t="shared" si="1"/>
        <v>74162</v>
      </c>
      <c r="F31" s="179">
        <f t="shared" si="1"/>
        <v>32517</v>
      </c>
      <c r="G31" s="179">
        <f t="shared" si="1"/>
        <v>2132</v>
      </c>
      <c r="H31" s="179">
        <f t="shared" si="1"/>
        <v>39513</v>
      </c>
      <c r="I31" s="179">
        <f t="shared" si="1"/>
        <v>1305</v>
      </c>
      <c r="J31" s="179">
        <f t="shared" si="1"/>
        <v>6402</v>
      </c>
      <c r="K31" s="179">
        <f t="shared" si="1"/>
        <v>1112</v>
      </c>
      <c r="L31" s="179">
        <f t="shared" si="1"/>
        <v>1809</v>
      </c>
      <c r="M31" s="179">
        <f t="shared" si="1"/>
        <v>1052</v>
      </c>
      <c r="N31" s="179">
        <f t="shared" si="1"/>
        <v>1332</v>
      </c>
      <c r="O31" s="179">
        <f t="shared" si="1"/>
        <v>537</v>
      </c>
      <c r="P31" s="179">
        <f t="shared" si="1"/>
        <v>21</v>
      </c>
      <c r="Q31" s="180">
        <f t="shared" si="1"/>
        <v>150</v>
      </c>
      <c r="R31" s="180">
        <f t="shared" si="1"/>
        <v>589</v>
      </c>
      <c r="S31" s="180">
        <f t="shared" si="1"/>
        <v>259</v>
      </c>
      <c r="T31" s="180">
        <f t="shared" si="1"/>
        <v>22</v>
      </c>
      <c r="U31" s="180">
        <f t="shared" si="1"/>
        <v>548</v>
      </c>
      <c r="V31" s="180">
        <f t="shared" si="1"/>
        <v>10</v>
      </c>
      <c r="W31" s="180">
        <f t="shared" si="1"/>
        <v>2203</v>
      </c>
      <c r="X31" s="180">
        <f t="shared" si="1"/>
        <v>1332</v>
      </c>
      <c r="Y31" s="181">
        <f t="shared" si="1"/>
        <v>537</v>
      </c>
      <c r="Z31" s="182">
        <f t="shared" si="1"/>
        <v>818</v>
      </c>
      <c r="AA31" s="182">
        <f t="shared" si="1"/>
        <v>448</v>
      </c>
      <c r="AB31" s="181">
        <f t="shared" si="1"/>
        <v>118</v>
      </c>
      <c r="AC31" s="183"/>
      <c r="AD31" s="183"/>
      <c r="AE31" s="183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</row>
    <row r="32" spans="1:251" ht="16.5" customHeight="1">
      <c r="A32" s="388"/>
      <c r="B32" s="189" t="s">
        <v>247</v>
      </c>
      <c r="C32" s="291">
        <v>203</v>
      </c>
      <c r="D32" s="291">
        <v>103</v>
      </c>
      <c r="E32" s="291">
        <v>5137</v>
      </c>
      <c r="F32" s="291">
        <v>2207</v>
      </c>
      <c r="G32" s="291">
        <v>164</v>
      </c>
      <c r="H32" s="291">
        <v>2766</v>
      </c>
      <c r="I32" s="291">
        <v>68</v>
      </c>
      <c r="J32" s="291">
        <v>382</v>
      </c>
      <c r="K32" s="291">
        <v>82</v>
      </c>
      <c r="L32" s="291">
        <v>121</v>
      </c>
      <c r="M32" s="291">
        <v>80</v>
      </c>
      <c r="N32" s="291">
        <v>85</v>
      </c>
      <c r="O32" s="291">
        <v>38</v>
      </c>
      <c r="P32" s="291">
        <v>0</v>
      </c>
      <c r="Q32" s="291">
        <v>16</v>
      </c>
      <c r="R32" s="291">
        <v>43</v>
      </c>
      <c r="S32" s="291">
        <v>20</v>
      </c>
      <c r="T32" s="291">
        <v>3</v>
      </c>
      <c r="U32" s="291">
        <v>39</v>
      </c>
      <c r="V32" s="291">
        <v>2</v>
      </c>
      <c r="W32" s="291">
        <v>144</v>
      </c>
      <c r="X32" s="291">
        <v>85</v>
      </c>
      <c r="Y32" s="291">
        <v>38</v>
      </c>
      <c r="Z32" s="291">
        <v>57</v>
      </c>
      <c r="AA32" s="291">
        <v>23</v>
      </c>
      <c r="AB32" s="291">
        <v>9</v>
      </c>
      <c r="AC32" s="20"/>
      <c r="AD32" s="20"/>
      <c r="AE32" s="20"/>
    </row>
    <row r="33" spans="1:31" ht="16.5" customHeight="1">
      <c r="A33" s="388"/>
      <c r="B33" s="189" t="s">
        <v>3</v>
      </c>
      <c r="C33" s="291">
        <v>103</v>
      </c>
      <c r="D33" s="291">
        <v>53</v>
      </c>
      <c r="E33" s="291">
        <v>2689</v>
      </c>
      <c r="F33" s="291">
        <v>1208</v>
      </c>
      <c r="G33" s="291">
        <v>101</v>
      </c>
      <c r="H33" s="291">
        <v>1380</v>
      </c>
      <c r="I33" s="291">
        <v>50</v>
      </c>
      <c r="J33" s="291">
        <v>138</v>
      </c>
      <c r="K33" s="291">
        <v>39</v>
      </c>
      <c r="L33" s="291">
        <v>64</v>
      </c>
      <c r="M33" s="291">
        <v>28</v>
      </c>
      <c r="N33" s="291">
        <v>52</v>
      </c>
      <c r="O33" s="291">
        <v>23</v>
      </c>
      <c r="P33" s="291">
        <v>0</v>
      </c>
      <c r="Q33" s="291">
        <v>8</v>
      </c>
      <c r="R33" s="291">
        <v>18</v>
      </c>
      <c r="S33" s="291">
        <v>7</v>
      </c>
      <c r="T33" s="291">
        <v>0</v>
      </c>
      <c r="U33" s="291">
        <v>16</v>
      </c>
      <c r="V33" s="291">
        <v>0</v>
      </c>
      <c r="W33" s="291">
        <v>77</v>
      </c>
      <c r="X33" s="291">
        <v>52</v>
      </c>
      <c r="Y33" s="291">
        <v>23</v>
      </c>
      <c r="Z33" s="291">
        <v>33</v>
      </c>
      <c r="AA33" s="291">
        <v>15</v>
      </c>
      <c r="AB33" s="291">
        <v>7</v>
      </c>
      <c r="AC33" s="20"/>
      <c r="AD33" s="20"/>
      <c r="AE33" s="20"/>
    </row>
    <row r="34" spans="1:31" ht="16.5" customHeight="1">
      <c r="A34" s="388"/>
      <c r="B34" s="189" t="s">
        <v>4</v>
      </c>
      <c r="C34" s="291">
        <v>182</v>
      </c>
      <c r="D34" s="291">
        <v>108</v>
      </c>
      <c r="E34" s="291">
        <v>4614</v>
      </c>
      <c r="F34" s="291">
        <v>2183</v>
      </c>
      <c r="G34" s="291">
        <v>153</v>
      </c>
      <c r="H34" s="291">
        <v>2278</v>
      </c>
      <c r="I34" s="291">
        <v>157</v>
      </c>
      <c r="J34" s="291">
        <v>347</v>
      </c>
      <c r="K34" s="291">
        <v>64</v>
      </c>
      <c r="L34" s="291">
        <v>117</v>
      </c>
      <c r="M34" s="291">
        <v>77</v>
      </c>
      <c r="N34" s="291">
        <v>79</v>
      </c>
      <c r="O34" s="291">
        <v>25</v>
      </c>
      <c r="P34" s="291">
        <v>1</v>
      </c>
      <c r="Q34" s="291">
        <v>7</v>
      </c>
      <c r="R34" s="291">
        <v>49</v>
      </c>
      <c r="S34" s="291">
        <v>25</v>
      </c>
      <c r="T34" s="291">
        <v>2</v>
      </c>
      <c r="U34" s="291">
        <v>43</v>
      </c>
      <c r="V34" s="292">
        <v>3</v>
      </c>
      <c r="W34" s="291">
        <v>126</v>
      </c>
      <c r="X34" s="291">
        <v>79</v>
      </c>
      <c r="Y34" s="291">
        <v>25</v>
      </c>
      <c r="Z34" s="291">
        <v>44</v>
      </c>
      <c r="AA34" s="291">
        <v>34</v>
      </c>
      <c r="AB34" s="291">
        <v>10</v>
      </c>
      <c r="AC34" s="20"/>
      <c r="AD34" s="20"/>
      <c r="AE34" s="20"/>
    </row>
    <row r="35" spans="1:31" ht="16.5" customHeight="1">
      <c r="A35" s="388"/>
      <c r="B35" s="189" t="s">
        <v>5</v>
      </c>
      <c r="C35" s="291">
        <v>209</v>
      </c>
      <c r="D35" s="291">
        <v>122</v>
      </c>
      <c r="E35" s="291">
        <v>5275</v>
      </c>
      <c r="F35" s="291">
        <v>2346</v>
      </c>
      <c r="G35" s="291">
        <v>117</v>
      </c>
      <c r="H35" s="291">
        <v>2812</v>
      </c>
      <c r="I35" s="291">
        <v>96</v>
      </c>
      <c r="J35" s="291">
        <v>440</v>
      </c>
      <c r="K35" s="291">
        <v>72</v>
      </c>
      <c r="L35" s="291">
        <v>135</v>
      </c>
      <c r="M35" s="291">
        <v>92</v>
      </c>
      <c r="N35" s="291">
        <v>80</v>
      </c>
      <c r="O35" s="291">
        <v>35</v>
      </c>
      <c r="P35" s="291">
        <v>2</v>
      </c>
      <c r="Q35" s="291">
        <v>9</v>
      </c>
      <c r="R35" s="291">
        <v>58</v>
      </c>
      <c r="S35" s="291">
        <v>30</v>
      </c>
      <c r="T35" s="291">
        <v>1</v>
      </c>
      <c r="U35" s="291">
        <v>55</v>
      </c>
      <c r="V35" s="292">
        <v>0</v>
      </c>
      <c r="W35" s="291">
        <v>142</v>
      </c>
      <c r="X35" s="291">
        <v>80</v>
      </c>
      <c r="Y35" s="291">
        <v>35</v>
      </c>
      <c r="Z35" s="291">
        <v>50</v>
      </c>
      <c r="AA35" s="291">
        <v>30</v>
      </c>
      <c r="AB35" s="291">
        <v>4</v>
      </c>
      <c r="AC35" s="20"/>
      <c r="AD35" s="20"/>
      <c r="AE35" s="20"/>
    </row>
    <row r="36" spans="1:31" ht="16.5" customHeight="1">
      <c r="A36" s="388"/>
      <c r="B36" s="189" t="s">
        <v>228</v>
      </c>
      <c r="C36" s="291">
        <v>161</v>
      </c>
      <c r="D36" s="291">
        <v>106</v>
      </c>
      <c r="E36" s="291">
        <v>3926</v>
      </c>
      <c r="F36" s="291">
        <v>1752</v>
      </c>
      <c r="G36" s="291">
        <v>68</v>
      </c>
      <c r="H36" s="291">
        <v>2106</v>
      </c>
      <c r="I36" s="291">
        <v>66</v>
      </c>
      <c r="J36" s="291">
        <v>470</v>
      </c>
      <c r="K36" s="291">
        <v>65</v>
      </c>
      <c r="L36" s="291">
        <v>93</v>
      </c>
      <c r="M36" s="291">
        <v>57</v>
      </c>
      <c r="N36" s="291">
        <v>70</v>
      </c>
      <c r="O36" s="291">
        <v>31</v>
      </c>
      <c r="P36" s="291">
        <v>3</v>
      </c>
      <c r="Q36" s="291">
        <v>10</v>
      </c>
      <c r="R36" s="291">
        <v>30</v>
      </c>
      <c r="S36" s="291">
        <v>12</v>
      </c>
      <c r="T36" s="292">
        <v>0</v>
      </c>
      <c r="U36" s="291">
        <v>28</v>
      </c>
      <c r="V36" s="292">
        <v>0</v>
      </c>
      <c r="W36" s="291">
        <v>121</v>
      </c>
      <c r="X36" s="291">
        <v>70</v>
      </c>
      <c r="Y36" s="291">
        <v>31</v>
      </c>
      <c r="Z36" s="291">
        <v>31</v>
      </c>
      <c r="AA36" s="291">
        <v>26</v>
      </c>
      <c r="AB36" s="291">
        <v>8</v>
      </c>
      <c r="AC36" s="20"/>
      <c r="AD36" s="20"/>
      <c r="AE36" s="20"/>
    </row>
    <row r="37" spans="1:31" ht="16.5" customHeight="1">
      <c r="A37" s="388"/>
      <c r="B37" s="189" t="s">
        <v>7</v>
      </c>
      <c r="C37" s="291">
        <v>83</v>
      </c>
      <c r="D37" s="291">
        <v>56</v>
      </c>
      <c r="E37" s="291">
        <v>2075</v>
      </c>
      <c r="F37" s="291">
        <v>908</v>
      </c>
      <c r="G37" s="291">
        <v>50</v>
      </c>
      <c r="H37" s="291">
        <v>1117</v>
      </c>
      <c r="I37" s="291">
        <v>30</v>
      </c>
      <c r="J37" s="291">
        <v>208</v>
      </c>
      <c r="K37" s="291">
        <v>29</v>
      </c>
      <c r="L37" s="291">
        <v>54</v>
      </c>
      <c r="M37" s="291">
        <v>24</v>
      </c>
      <c r="N37" s="291">
        <v>35</v>
      </c>
      <c r="O37" s="291">
        <v>24</v>
      </c>
      <c r="P37" s="291">
        <v>0</v>
      </c>
      <c r="Q37" s="291">
        <v>7</v>
      </c>
      <c r="R37" s="291">
        <v>10</v>
      </c>
      <c r="S37" s="291">
        <v>5</v>
      </c>
      <c r="T37" s="291">
        <v>1</v>
      </c>
      <c r="U37" s="291">
        <v>9</v>
      </c>
      <c r="V37" s="292">
        <v>1</v>
      </c>
      <c r="W37" s="291">
        <v>66</v>
      </c>
      <c r="X37" s="291">
        <v>35</v>
      </c>
      <c r="Y37" s="291">
        <v>24</v>
      </c>
      <c r="Z37" s="291">
        <v>20</v>
      </c>
      <c r="AA37" s="291">
        <v>15</v>
      </c>
      <c r="AB37" s="291">
        <v>4</v>
      </c>
      <c r="AC37" s="20"/>
      <c r="AD37" s="20"/>
      <c r="AE37" s="20"/>
    </row>
    <row r="38" spans="1:31" ht="16.5" customHeight="1">
      <c r="A38" s="388"/>
      <c r="B38" s="189" t="s">
        <v>240</v>
      </c>
      <c r="C38" s="291">
        <v>136</v>
      </c>
      <c r="D38" s="291">
        <v>73</v>
      </c>
      <c r="E38" s="291">
        <v>3430</v>
      </c>
      <c r="F38" s="291">
        <v>1508</v>
      </c>
      <c r="G38" s="291">
        <v>85</v>
      </c>
      <c r="H38" s="291">
        <v>1837</v>
      </c>
      <c r="I38" s="291">
        <v>32</v>
      </c>
      <c r="J38" s="291">
        <v>271</v>
      </c>
      <c r="K38" s="291">
        <v>70</v>
      </c>
      <c r="L38" s="291">
        <v>66</v>
      </c>
      <c r="M38" s="291">
        <v>62</v>
      </c>
      <c r="N38" s="291">
        <v>59</v>
      </c>
      <c r="O38" s="291">
        <v>15</v>
      </c>
      <c r="P38" s="292">
        <v>0</v>
      </c>
      <c r="Q38" s="291">
        <v>9</v>
      </c>
      <c r="R38" s="291">
        <v>33</v>
      </c>
      <c r="S38" s="291">
        <v>9</v>
      </c>
      <c r="T38" s="291">
        <v>1</v>
      </c>
      <c r="U38" s="291">
        <v>32</v>
      </c>
      <c r="V38" s="292">
        <v>0</v>
      </c>
      <c r="W38" s="291">
        <v>94</v>
      </c>
      <c r="X38" s="291">
        <v>59</v>
      </c>
      <c r="Y38" s="291">
        <v>15</v>
      </c>
      <c r="Z38" s="291">
        <v>29</v>
      </c>
      <c r="AA38" s="291">
        <v>15</v>
      </c>
      <c r="AB38" s="291">
        <v>5</v>
      </c>
      <c r="AC38" s="20"/>
      <c r="AD38" s="20"/>
      <c r="AE38" s="20"/>
    </row>
    <row r="39" spans="1:31" ht="16.5" customHeight="1">
      <c r="A39" s="388"/>
      <c r="B39" s="189" t="s">
        <v>260</v>
      </c>
      <c r="C39" s="291">
        <v>135</v>
      </c>
      <c r="D39" s="291">
        <v>83</v>
      </c>
      <c r="E39" s="291">
        <v>3523</v>
      </c>
      <c r="F39" s="291">
        <v>1508</v>
      </c>
      <c r="G39" s="291">
        <v>104</v>
      </c>
      <c r="H39" s="291">
        <v>1911</v>
      </c>
      <c r="I39" s="291">
        <v>66</v>
      </c>
      <c r="J39" s="291">
        <v>205</v>
      </c>
      <c r="K39" s="291">
        <v>54</v>
      </c>
      <c r="L39" s="291">
        <v>81</v>
      </c>
      <c r="M39" s="291">
        <v>57</v>
      </c>
      <c r="N39" s="291">
        <v>60</v>
      </c>
      <c r="O39" s="291">
        <v>18</v>
      </c>
      <c r="P39" s="292">
        <v>0</v>
      </c>
      <c r="Q39" s="291">
        <v>6</v>
      </c>
      <c r="R39" s="291">
        <v>30</v>
      </c>
      <c r="S39" s="291">
        <v>14</v>
      </c>
      <c r="T39" s="292">
        <v>0</v>
      </c>
      <c r="U39" s="291">
        <v>29</v>
      </c>
      <c r="V39" s="292">
        <v>1</v>
      </c>
      <c r="W39" s="291">
        <v>99</v>
      </c>
      <c r="X39" s="291">
        <v>60</v>
      </c>
      <c r="Y39" s="291">
        <v>18</v>
      </c>
      <c r="Z39" s="291">
        <v>38</v>
      </c>
      <c r="AA39" s="291">
        <v>27</v>
      </c>
      <c r="AB39" s="291">
        <v>2</v>
      </c>
      <c r="AC39" s="20"/>
      <c r="AD39" s="20"/>
      <c r="AE39" s="20"/>
    </row>
    <row r="40" spans="1:31" ht="16.5" customHeight="1">
      <c r="A40" s="388"/>
      <c r="B40" s="189" t="s">
        <v>250</v>
      </c>
      <c r="C40" s="291">
        <v>112</v>
      </c>
      <c r="D40" s="291">
        <v>72</v>
      </c>
      <c r="E40" s="291">
        <v>2821</v>
      </c>
      <c r="F40" s="291">
        <v>1251</v>
      </c>
      <c r="G40" s="291">
        <v>61</v>
      </c>
      <c r="H40" s="291">
        <v>1509</v>
      </c>
      <c r="I40" s="291">
        <v>43</v>
      </c>
      <c r="J40" s="291">
        <v>262</v>
      </c>
      <c r="K40" s="291">
        <v>40</v>
      </c>
      <c r="L40" s="291">
        <v>71</v>
      </c>
      <c r="M40" s="291">
        <v>35</v>
      </c>
      <c r="N40" s="291">
        <v>49</v>
      </c>
      <c r="O40" s="291">
        <v>27</v>
      </c>
      <c r="P40" s="291">
        <v>1</v>
      </c>
      <c r="Q40" s="291">
        <v>6</v>
      </c>
      <c r="R40" s="291">
        <v>17</v>
      </c>
      <c r="S40" s="291">
        <v>8</v>
      </c>
      <c r="T40" s="291">
        <v>0</v>
      </c>
      <c r="U40" s="291">
        <v>17</v>
      </c>
      <c r="V40" s="292">
        <v>1</v>
      </c>
      <c r="W40" s="291">
        <v>89</v>
      </c>
      <c r="X40" s="291">
        <v>49</v>
      </c>
      <c r="Y40" s="291">
        <v>27</v>
      </c>
      <c r="Z40" s="291">
        <v>24</v>
      </c>
      <c r="AA40" s="291">
        <v>17</v>
      </c>
      <c r="AB40" s="291">
        <v>6</v>
      </c>
      <c r="AC40" s="20"/>
      <c r="AD40" s="20"/>
      <c r="AE40" s="20"/>
    </row>
    <row r="41" spans="1:31" ht="16.5" customHeight="1">
      <c r="A41" s="388"/>
      <c r="B41" s="189" t="s">
        <v>232</v>
      </c>
      <c r="C41" s="291">
        <v>289</v>
      </c>
      <c r="D41" s="291">
        <v>182</v>
      </c>
      <c r="E41" s="291">
        <v>7050</v>
      </c>
      <c r="F41" s="291">
        <v>3004</v>
      </c>
      <c r="G41" s="291">
        <v>232</v>
      </c>
      <c r="H41" s="291">
        <v>3814</v>
      </c>
      <c r="I41" s="291">
        <v>142</v>
      </c>
      <c r="J41" s="291">
        <v>810</v>
      </c>
      <c r="K41" s="291">
        <v>86</v>
      </c>
      <c r="L41" s="291">
        <v>197</v>
      </c>
      <c r="M41" s="291">
        <v>63</v>
      </c>
      <c r="N41" s="291">
        <v>157</v>
      </c>
      <c r="O41" s="291">
        <v>63</v>
      </c>
      <c r="P41" s="291">
        <v>6</v>
      </c>
      <c r="Q41" s="291">
        <v>8</v>
      </c>
      <c r="R41" s="291">
        <v>40</v>
      </c>
      <c r="S41" s="291">
        <v>14</v>
      </c>
      <c r="T41" s="291">
        <v>4</v>
      </c>
      <c r="U41" s="291">
        <v>39</v>
      </c>
      <c r="V41" s="292">
        <v>1</v>
      </c>
      <c r="W41" s="291">
        <v>241</v>
      </c>
      <c r="X41" s="291">
        <v>157</v>
      </c>
      <c r="Y41" s="291">
        <v>63</v>
      </c>
      <c r="Z41" s="291">
        <v>93</v>
      </c>
      <c r="AA41" s="291">
        <v>53</v>
      </c>
      <c r="AB41" s="291">
        <v>10</v>
      </c>
      <c r="AC41" s="20"/>
      <c r="AD41" s="20"/>
      <c r="AE41" s="20"/>
    </row>
    <row r="42" spans="1:31" ht="16.5" customHeight="1">
      <c r="A42" s="388"/>
      <c r="B42" s="189" t="s">
        <v>12</v>
      </c>
      <c r="C42" s="291">
        <v>177</v>
      </c>
      <c r="D42" s="291">
        <v>128</v>
      </c>
      <c r="E42" s="291">
        <v>4307</v>
      </c>
      <c r="F42" s="291">
        <v>1919</v>
      </c>
      <c r="G42" s="291">
        <v>124</v>
      </c>
      <c r="H42" s="291">
        <v>2264</v>
      </c>
      <c r="I42" s="291">
        <v>80</v>
      </c>
      <c r="J42" s="291">
        <v>517</v>
      </c>
      <c r="K42" s="291">
        <v>76</v>
      </c>
      <c r="L42" s="291">
        <v>101</v>
      </c>
      <c r="M42" s="291">
        <v>55</v>
      </c>
      <c r="N42" s="291">
        <v>84</v>
      </c>
      <c r="O42" s="291">
        <v>38</v>
      </c>
      <c r="P42" s="291">
        <v>0</v>
      </c>
      <c r="Q42" s="291">
        <v>7</v>
      </c>
      <c r="R42" s="291">
        <v>27</v>
      </c>
      <c r="S42" s="291">
        <v>8</v>
      </c>
      <c r="T42" s="291">
        <v>2</v>
      </c>
      <c r="U42" s="291">
        <v>24</v>
      </c>
      <c r="V42" s="292">
        <v>0</v>
      </c>
      <c r="W42" s="291">
        <v>143</v>
      </c>
      <c r="X42" s="291">
        <v>84</v>
      </c>
      <c r="Y42" s="291">
        <v>38</v>
      </c>
      <c r="Z42" s="291">
        <v>60</v>
      </c>
      <c r="AA42" s="291">
        <v>25</v>
      </c>
      <c r="AB42" s="291">
        <v>4</v>
      </c>
      <c r="AC42" s="20"/>
      <c r="AD42" s="20"/>
      <c r="AE42" s="20"/>
    </row>
    <row r="43" spans="1:31" ht="16.5" customHeight="1">
      <c r="A43" s="388"/>
      <c r="B43" s="189" t="s">
        <v>13</v>
      </c>
      <c r="C43" s="291">
        <v>180</v>
      </c>
      <c r="D43" s="291">
        <v>102</v>
      </c>
      <c r="E43" s="291">
        <v>4533</v>
      </c>
      <c r="F43" s="291">
        <v>1876</v>
      </c>
      <c r="G43" s="291">
        <v>180</v>
      </c>
      <c r="H43" s="291">
        <v>2477</v>
      </c>
      <c r="I43" s="291">
        <v>97</v>
      </c>
      <c r="J43" s="291">
        <v>422</v>
      </c>
      <c r="K43" s="291">
        <v>70</v>
      </c>
      <c r="L43" s="291">
        <v>108</v>
      </c>
      <c r="M43" s="291">
        <v>71</v>
      </c>
      <c r="N43" s="291">
        <v>77</v>
      </c>
      <c r="O43" s="291">
        <v>30</v>
      </c>
      <c r="P43" s="291">
        <v>2</v>
      </c>
      <c r="Q43" s="291">
        <v>12</v>
      </c>
      <c r="R43" s="291">
        <v>38</v>
      </c>
      <c r="S43" s="291">
        <v>15</v>
      </c>
      <c r="T43" s="291">
        <v>2</v>
      </c>
      <c r="U43" s="291">
        <v>34</v>
      </c>
      <c r="V43" s="291">
        <v>0</v>
      </c>
      <c r="W43" s="291">
        <v>130</v>
      </c>
      <c r="X43" s="291">
        <v>77</v>
      </c>
      <c r="Y43" s="291">
        <v>30</v>
      </c>
      <c r="Z43" s="291">
        <v>61</v>
      </c>
      <c r="AA43" s="291">
        <v>33</v>
      </c>
      <c r="AB43" s="291">
        <v>2</v>
      </c>
      <c r="AC43" s="20"/>
      <c r="AD43" s="20"/>
      <c r="AE43" s="20"/>
    </row>
    <row r="44" spans="1:31" ht="16.5" customHeight="1">
      <c r="A44" s="388"/>
      <c r="B44" s="189" t="s">
        <v>216</v>
      </c>
      <c r="C44" s="291">
        <v>189</v>
      </c>
      <c r="D44" s="291">
        <v>109</v>
      </c>
      <c r="E44" s="291">
        <v>4846</v>
      </c>
      <c r="F44" s="291">
        <v>2067</v>
      </c>
      <c r="G44" s="291">
        <v>116</v>
      </c>
      <c r="H44" s="291">
        <v>2663</v>
      </c>
      <c r="I44" s="291">
        <v>72</v>
      </c>
      <c r="J44" s="291">
        <v>344</v>
      </c>
      <c r="K44" s="291">
        <v>77</v>
      </c>
      <c r="L44" s="291">
        <v>112</v>
      </c>
      <c r="M44" s="291">
        <v>64</v>
      </c>
      <c r="N44" s="291">
        <v>90</v>
      </c>
      <c r="O44" s="291">
        <v>35</v>
      </c>
      <c r="P44" s="291">
        <v>0</v>
      </c>
      <c r="Q44" s="291">
        <v>7</v>
      </c>
      <c r="R44" s="291">
        <v>39</v>
      </c>
      <c r="S44" s="291">
        <v>10</v>
      </c>
      <c r="T44" s="291">
        <v>3</v>
      </c>
      <c r="U44" s="291">
        <v>39</v>
      </c>
      <c r="V44" s="292">
        <v>1</v>
      </c>
      <c r="W44" s="291">
        <v>143</v>
      </c>
      <c r="X44" s="291">
        <v>90</v>
      </c>
      <c r="Y44" s="291">
        <v>35</v>
      </c>
      <c r="Z44" s="291">
        <v>60</v>
      </c>
      <c r="AA44" s="291">
        <v>19</v>
      </c>
      <c r="AB44" s="291">
        <v>5</v>
      </c>
      <c r="AC44" s="20"/>
      <c r="AD44" s="20"/>
      <c r="AE44" s="20"/>
    </row>
    <row r="45" spans="1:31" ht="16.5" customHeight="1">
      <c r="A45" s="388"/>
      <c r="B45" s="189" t="s">
        <v>15</v>
      </c>
      <c r="C45" s="291">
        <v>391</v>
      </c>
      <c r="D45" s="291">
        <v>225</v>
      </c>
      <c r="E45" s="291">
        <v>9951</v>
      </c>
      <c r="F45" s="291">
        <v>4488</v>
      </c>
      <c r="G45" s="291">
        <v>288</v>
      </c>
      <c r="H45" s="291">
        <v>5175</v>
      </c>
      <c r="I45" s="291">
        <v>119</v>
      </c>
      <c r="J45" s="291">
        <v>822</v>
      </c>
      <c r="K45" s="291">
        <v>142</v>
      </c>
      <c r="L45" s="291">
        <v>245</v>
      </c>
      <c r="M45" s="291">
        <v>154</v>
      </c>
      <c r="N45" s="291">
        <v>165</v>
      </c>
      <c r="O45" s="291">
        <v>68</v>
      </c>
      <c r="P45" s="291">
        <v>4</v>
      </c>
      <c r="Q45" s="291">
        <v>17</v>
      </c>
      <c r="R45" s="291">
        <v>90</v>
      </c>
      <c r="S45" s="291">
        <v>42</v>
      </c>
      <c r="T45" s="291">
        <v>3</v>
      </c>
      <c r="U45" s="291">
        <v>84</v>
      </c>
      <c r="V45" s="292">
        <v>0</v>
      </c>
      <c r="W45" s="291">
        <v>284</v>
      </c>
      <c r="X45" s="291">
        <v>165</v>
      </c>
      <c r="Y45" s="291">
        <v>68</v>
      </c>
      <c r="Z45" s="291">
        <v>109</v>
      </c>
      <c r="AA45" s="291">
        <v>45</v>
      </c>
      <c r="AB45" s="291">
        <v>23</v>
      </c>
      <c r="AC45" s="20"/>
      <c r="AD45" s="20"/>
      <c r="AE45" s="20"/>
    </row>
    <row r="46" spans="1:31" ht="16.5" customHeight="1">
      <c r="A46" s="388"/>
      <c r="B46" s="189" t="s">
        <v>261</v>
      </c>
      <c r="C46" s="291">
        <v>194</v>
      </c>
      <c r="D46" s="291">
        <v>100</v>
      </c>
      <c r="E46" s="291">
        <v>5060</v>
      </c>
      <c r="F46" s="291">
        <v>2131</v>
      </c>
      <c r="G46" s="291">
        <v>155</v>
      </c>
      <c r="H46" s="291">
        <v>2774</v>
      </c>
      <c r="I46" s="291">
        <v>83</v>
      </c>
      <c r="J46" s="291">
        <v>278</v>
      </c>
      <c r="K46" s="291">
        <v>86</v>
      </c>
      <c r="L46" s="291">
        <v>108</v>
      </c>
      <c r="M46" s="291">
        <v>58</v>
      </c>
      <c r="N46" s="291">
        <v>98</v>
      </c>
      <c r="O46" s="291">
        <v>38</v>
      </c>
      <c r="P46" s="291">
        <v>0</v>
      </c>
      <c r="Q46" s="291">
        <v>11</v>
      </c>
      <c r="R46" s="291">
        <v>25</v>
      </c>
      <c r="S46" s="291">
        <v>12</v>
      </c>
      <c r="T46" s="292">
        <v>0</v>
      </c>
      <c r="U46" s="291">
        <v>22</v>
      </c>
      <c r="V46" s="292">
        <v>0</v>
      </c>
      <c r="W46" s="291">
        <v>158</v>
      </c>
      <c r="X46" s="291">
        <v>98</v>
      </c>
      <c r="Y46" s="291">
        <v>38</v>
      </c>
      <c r="Z46" s="291">
        <v>56</v>
      </c>
      <c r="AA46" s="291">
        <v>39</v>
      </c>
      <c r="AB46" s="291">
        <v>6</v>
      </c>
      <c r="AC46" s="20"/>
      <c r="AD46" s="20"/>
      <c r="AE46" s="20"/>
    </row>
    <row r="47" spans="1:31" s="195" customFormat="1" ht="16.5" customHeight="1" thickBot="1">
      <c r="A47" s="389"/>
      <c r="B47" s="200" t="s">
        <v>218</v>
      </c>
      <c r="C47" s="293">
        <v>198</v>
      </c>
      <c r="D47" s="293">
        <v>121</v>
      </c>
      <c r="E47" s="293">
        <v>4925</v>
      </c>
      <c r="F47" s="293">
        <v>2161</v>
      </c>
      <c r="G47" s="293">
        <v>134</v>
      </c>
      <c r="H47" s="293">
        <v>2630</v>
      </c>
      <c r="I47" s="293">
        <v>104</v>
      </c>
      <c r="J47" s="293">
        <v>486</v>
      </c>
      <c r="K47" s="293">
        <v>60</v>
      </c>
      <c r="L47" s="293">
        <v>136</v>
      </c>
      <c r="M47" s="293">
        <v>75</v>
      </c>
      <c r="N47" s="291">
        <v>92</v>
      </c>
      <c r="O47" s="291">
        <v>29</v>
      </c>
      <c r="P47" s="291">
        <v>2</v>
      </c>
      <c r="Q47" s="291">
        <v>10</v>
      </c>
      <c r="R47" s="291">
        <v>42</v>
      </c>
      <c r="S47" s="291">
        <v>28</v>
      </c>
      <c r="T47" s="292">
        <v>0</v>
      </c>
      <c r="U47" s="291">
        <v>38</v>
      </c>
      <c r="V47" s="292">
        <v>0</v>
      </c>
      <c r="W47" s="291">
        <v>146</v>
      </c>
      <c r="X47" s="293">
        <v>92</v>
      </c>
      <c r="Y47" s="293">
        <v>29</v>
      </c>
      <c r="Z47" s="293">
        <v>53</v>
      </c>
      <c r="AA47" s="293">
        <v>32</v>
      </c>
      <c r="AB47" s="293">
        <v>13</v>
      </c>
      <c r="AC47" s="194"/>
      <c r="AD47" s="194"/>
      <c r="AE47" s="194"/>
    </row>
    <row r="48" spans="1:31" ht="28.5" customHeight="1">
      <c r="C48" s="196"/>
      <c r="D48" s="196"/>
      <c r="E48" s="196"/>
      <c r="F48" s="196"/>
      <c r="G48" s="196"/>
      <c r="H48" s="196"/>
      <c r="I48" s="196"/>
      <c r="J48" s="196"/>
      <c r="K48" s="20" t="s">
        <v>234</v>
      </c>
      <c r="L48" s="196"/>
      <c r="M48" s="390" t="s">
        <v>220</v>
      </c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196"/>
      <c r="AB48" s="195"/>
    </row>
    <row r="49" spans="3:24"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</row>
  </sheetData>
  <mergeCells count="72">
    <mergeCell ref="Y29:Y30"/>
    <mergeCell ref="Z29:Z30"/>
    <mergeCell ref="AA29:AA30"/>
    <mergeCell ref="AB29:AB30"/>
    <mergeCell ref="A31:A47"/>
    <mergeCell ref="X29:X30"/>
    <mergeCell ref="C27:C30"/>
    <mergeCell ref="D27:D30"/>
    <mergeCell ref="E27:J27"/>
    <mergeCell ref="Q27:AB27"/>
    <mergeCell ref="X28:AB28"/>
    <mergeCell ref="E29:E30"/>
    <mergeCell ref="F29:F30"/>
    <mergeCell ref="G29:G30"/>
    <mergeCell ref="H29:H30"/>
    <mergeCell ref="I29:I30"/>
    <mergeCell ref="M48:W48"/>
    <mergeCell ref="O29:O30"/>
    <mergeCell ref="S29:S30"/>
    <mergeCell ref="T29:T30"/>
    <mergeCell ref="U29:U30"/>
    <mergeCell ref="V29:V30"/>
    <mergeCell ref="R28:R30"/>
    <mergeCell ref="S28:V28"/>
    <mergeCell ref="W28:W30"/>
    <mergeCell ref="N29:N30"/>
    <mergeCell ref="M28:O28"/>
    <mergeCell ref="P28:P30"/>
    <mergeCell ref="Q28:Q30"/>
    <mergeCell ref="M29:M30"/>
    <mergeCell ref="J29:J30"/>
    <mergeCell ref="E28:H28"/>
    <mergeCell ref="I28:J28"/>
    <mergeCell ref="K28:L28"/>
    <mergeCell ref="K29:K30"/>
    <mergeCell ref="L29:L30"/>
    <mergeCell ref="X6:X7"/>
    <mergeCell ref="Y6:Y7"/>
    <mergeCell ref="J6:J7"/>
    <mergeCell ref="K6:K7"/>
    <mergeCell ref="L6:L7"/>
    <mergeCell ref="M6:M7"/>
    <mergeCell ref="N6:N7"/>
    <mergeCell ref="Q5:Q7"/>
    <mergeCell ref="S5:V5"/>
    <mergeCell ref="A8:A24"/>
    <mergeCell ref="M25:W25"/>
    <mergeCell ref="S6:S7"/>
    <mergeCell ref="T6:T7"/>
    <mergeCell ref="U6:U7"/>
    <mergeCell ref="V6:V7"/>
    <mergeCell ref="H6:H7"/>
    <mergeCell ref="I6:I7"/>
    <mergeCell ref="O6:O7"/>
    <mergeCell ref="R5:R7"/>
    <mergeCell ref="W5:W7"/>
    <mergeCell ref="Z6:Z7"/>
    <mergeCell ref="C4:C7"/>
    <mergeCell ref="D4:D7"/>
    <mergeCell ref="E4:J4"/>
    <mergeCell ref="Q4:AB4"/>
    <mergeCell ref="E5:H5"/>
    <mergeCell ref="I5:J5"/>
    <mergeCell ref="K5:L5"/>
    <mergeCell ref="M5:O5"/>
    <mergeCell ref="P5:P7"/>
    <mergeCell ref="X5:AB5"/>
    <mergeCell ref="E6:E7"/>
    <mergeCell ref="F6:F7"/>
    <mergeCell ref="AA6:AA7"/>
    <mergeCell ref="G6:G7"/>
    <mergeCell ref="AB6:AB7"/>
  </mergeCells>
  <phoneticPr fontId="2"/>
  <pageMargins left="0.62992125984251968" right="0.55118110236220474" top="0.78740157480314965" bottom="0.55118110236220474" header="0.51181102362204722" footer="0.51181102362204722"/>
  <pageSetup paperSize="9" scale="40" orientation="portrait" horizontalDpi="4294967293" verticalDpi="300" r:id="rId1"/>
  <headerFooter alignWithMargins="0">
    <oddHeader>&amp;L</oddHeader>
    <oddFooter>&amp;L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S49"/>
  <sheetViews>
    <sheetView showGridLines="0" zoomScaleNormal="100" zoomScaleSheetLayoutView="100" workbookViewId="0">
      <pane xSplit="2" ySplit="2" topLeftCell="C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ColWidth="12.5" defaultRowHeight="17.25"/>
  <cols>
    <col min="1" max="2" width="8.75" style="142" customWidth="1"/>
    <col min="3" max="3" width="8.5" style="142" bestFit="1" customWidth="1"/>
    <col min="4" max="4" width="9.25" style="142" customWidth="1"/>
    <col min="5" max="5" width="10" style="142" customWidth="1"/>
    <col min="6" max="12" width="9.25" style="142" customWidth="1"/>
    <col min="13" max="14" width="8" style="142" customWidth="1"/>
    <col min="15" max="16" width="7.625" style="142" customWidth="1"/>
    <col min="17" max="19" width="7.25" style="142" customWidth="1"/>
    <col min="20" max="20" width="7.125" style="142" customWidth="1"/>
    <col min="21" max="21" width="7.25" style="142" customWidth="1"/>
    <col min="22" max="22" width="6.5" style="142" customWidth="1"/>
    <col min="23" max="23" width="8.75" style="142" customWidth="1"/>
    <col min="24" max="24" width="8.125" style="142" customWidth="1"/>
    <col min="25" max="25" width="7.25" style="142" customWidth="1"/>
    <col min="26" max="26" width="8" style="142" customWidth="1"/>
    <col min="27" max="27" width="7.25" style="142" customWidth="1"/>
    <col min="28" max="28" width="6.75" style="142" customWidth="1"/>
    <col min="29" max="34" width="5" style="142" customWidth="1"/>
    <col min="35" max="253" width="12.5" style="142" customWidth="1"/>
    <col min="254" max="256" width="12.5" style="142"/>
    <col min="257" max="258" width="8.75" style="142" customWidth="1"/>
    <col min="259" max="259" width="8.5" style="142" bestFit="1" customWidth="1"/>
    <col min="260" max="268" width="9.25" style="142" customWidth="1"/>
    <col min="269" max="270" width="8" style="142" customWidth="1"/>
    <col min="271" max="272" width="7.625" style="142" customWidth="1"/>
    <col min="273" max="275" width="7.25" style="142" customWidth="1"/>
    <col min="276" max="276" width="7.125" style="142" customWidth="1"/>
    <col min="277" max="277" width="7.25" style="142" customWidth="1"/>
    <col min="278" max="278" width="6.5" style="142" customWidth="1"/>
    <col min="279" max="279" width="8.75" style="142" customWidth="1"/>
    <col min="280" max="280" width="8.125" style="142" customWidth="1"/>
    <col min="281" max="281" width="7.25" style="142" customWidth="1"/>
    <col min="282" max="282" width="8" style="142" customWidth="1"/>
    <col min="283" max="283" width="7.25" style="142" customWidth="1"/>
    <col min="284" max="284" width="6.75" style="142" customWidth="1"/>
    <col min="285" max="290" width="5" style="142" customWidth="1"/>
    <col min="291" max="509" width="12.5" style="142" customWidth="1"/>
    <col min="510" max="512" width="12.5" style="142"/>
    <col min="513" max="514" width="8.75" style="142" customWidth="1"/>
    <col min="515" max="515" width="8.5" style="142" bestFit="1" customWidth="1"/>
    <col min="516" max="524" width="9.25" style="142" customWidth="1"/>
    <col min="525" max="526" width="8" style="142" customWidth="1"/>
    <col min="527" max="528" width="7.625" style="142" customWidth="1"/>
    <col min="529" max="531" width="7.25" style="142" customWidth="1"/>
    <col min="532" max="532" width="7.125" style="142" customWidth="1"/>
    <col min="533" max="533" width="7.25" style="142" customWidth="1"/>
    <col min="534" max="534" width="6.5" style="142" customWidth="1"/>
    <col min="535" max="535" width="8.75" style="142" customWidth="1"/>
    <col min="536" max="536" width="8.125" style="142" customWidth="1"/>
    <col min="537" max="537" width="7.25" style="142" customWidth="1"/>
    <col min="538" max="538" width="8" style="142" customWidth="1"/>
    <col min="539" max="539" width="7.25" style="142" customWidth="1"/>
    <col min="540" max="540" width="6.75" style="142" customWidth="1"/>
    <col min="541" max="546" width="5" style="142" customWidth="1"/>
    <col min="547" max="765" width="12.5" style="142" customWidth="1"/>
    <col min="766" max="768" width="12.5" style="142"/>
    <col min="769" max="770" width="8.75" style="142" customWidth="1"/>
    <col min="771" max="771" width="8.5" style="142" bestFit="1" customWidth="1"/>
    <col min="772" max="780" width="9.25" style="142" customWidth="1"/>
    <col min="781" max="782" width="8" style="142" customWidth="1"/>
    <col min="783" max="784" width="7.625" style="142" customWidth="1"/>
    <col min="785" max="787" width="7.25" style="142" customWidth="1"/>
    <col min="788" max="788" width="7.125" style="142" customWidth="1"/>
    <col min="789" max="789" width="7.25" style="142" customWidth="1"/>
    <col min="790" max="790" width="6.5" style="142" customWidth="1"/>
    <col min="791" max="791" width="8.75" style="142" customWidth="1"/>
    <col min="792" max="792" width="8.125" style="142" customWidth="1"/>
    <col min="793" max="793" width="7.25" style="142" customWidth="1"/>
    <col min="794" max="794" width="8" style="142" customWidth="1"/>
    <col min="795" max="795" width="7.25" style="142" customWidth="1"/>
    <col min="796" max="796" width="6.75" style="142" customWidth="1"/>
    <col min="797" max="802" width="5" style="142" customWidth="1"/>
    <col min="803" max="1021" width="12.5" style="142" customWidth="1"/>
    <col min="1022" max="1024" width="12.5" style="142"/>
    <col min="1025" max="1026" width="8.75" style="142" customWidth="1"/>
    <col min="1027" max="1027" width="8.5" style="142" bestFit="1" customWidth="1"/>
    <col min="1028" max="1036" width="9.25" style="142" customWidth="1"/>
    <col min="1037" max="1038" width="8" style="142" customWidth="1"/>
    <col min="1039" max="1040" width="7.625" style="142" customWidth="1"/>
    <col min="1041" max="1043" width="7.25" style="142" customWidth="1"/>
    <col min="1044" max="1044" width="7.125" style="142" customWidth="1"/>
    <col min="1045" max="1045" width="7.25" style="142" customWidth="1"/>
    <col min="1046" max="1046" width="6.5" style="142" customWidth="1"/>
    <col min="1047" max="1047" width="8.75" style="142" customWidth="1"/>
    <col min="1048" max="1048" width="8.125" style="142" customWidth="1"/>
    <col min="1049" max="1049" width="7.25" style="142" customWidth="1"/>
    <col min="1050" max="1050" width="8" style="142" customWidth="1"/>
    <col min="1051" max="1051" width="7.25" style="142" customWidth="1"/>
    <col min="1052" max="1052" width="6.75" style="142" customWidth="1"/>
    <col min="1053" max="1058" width="5" style="142" customWidth="1"/>
    <col min="1059" max="1277" width="12.5" style="142" customWidth="1"/>
    <col min="1278" max="1280" width="12.5" style="142"/>
    <col min="1281" max="1282" width="8.75" style="142" customWidth="1"/>
    <col min="1283" max="1283" width="8.5" style="142" bestFit="1" customWidth="1"/>
    <col min="1284" max="1292" width="9.25" style="142" customWidth="1"/>
    <col min="1293" max="1294" width="8" style="142" customWidth="1"/>
    <col min="1295" max="1296" width="7.625" style="142" customWidth="1"/>
    <col min="1297" max="1299" width="7.25" style="142" customWidth="1"/>
    <col min="1300" max="1300" width="7.125" style="142" customWidth="1"/>
    <col min="1301" max="1301" width="7.25" style="142" customWidth="1"/>
    <col min="1302" max="1302" width="6.5" style="142" customWidth="1"/>
    <col min="1303" max="1303" width="8.75" style="142" customWidth="1"/>
    <col min="1304" max="1304" width="8.125" style="142" customWidth="1"/>
    <col min="1305" max="1305" width="7.25" style="142" customWidth="1"/>
    <col min="1306" max="1306" width="8" style="142" customWidth="1"/>
    <col min="1307" max="1307" width="7.25" style="142" customWidth="1"/>
    <col min="1308" max="1308" width="6.75" style="142" customWidth="1"/>
    <col min="1309" max="1314" width="5" style="142" customWidth="1"/>
    <col min="1315" max="1533" width="12.5" style="142" customWidth="1"/>
    <col min="1534" max="1536" width="12.5" style="142"/>
    <col min="1537" max="1538" width="8.75" style="142" customWidth="1"/>
    <col min="1539" max="1539" width="8.5" style="142" bestFit="1" customWidth="1"/>
    <col min="1540" max="1548" width="9.25" style="142" customWidth="1"/>
    <col min="1549" max="1550" width="8" style="142" customWidth="1"/>
    <col min="1551" max="1552" width="7.625" style="142" customWidth="1"/>
    <col min="1553" max="1555" width="7.25" style="142" customWidth="1"/>
    <col min="1556" max="1556" width="7.125" style="142" customWidth="1"/>
    <col min="1557" max="1557" width="7.25" style="142" customWidth="1"/>
    <col min="1558" max="1558" width="6.5" style="142" customWidth="1"/>
    <col min="1559" max="1559" width="8.75" style="142" customWidth="1"/>
    <col min="1560" max="1560" width="8.125" style="142" customWidth="1"/>
    <col min="1561" max="1561" width="7.25" style="142" customWidth="1"/>
    <col min="1562" max="1562" width="8" style="142" customWidth="1"/>
    <col min="1563" max="1563" width="7.25" style="142" customWidth="1"/>
    <col min="1564" max="1564" width="6.75" style="142" customWidth="1"/>
    <col min="1565" max="1570" width="5" style="142" customWidth="1"/>
    <col min="1571" max="1789" width="12.5" style="142" customWidth="1"/>
    <col min="1790" max="1792" width="12.5" style="142"/>
    <col min="1793" max="1794" width="8.75" style="142" customWidth="1"/>
    <col min="1795" max="1795" width="8.5" style="142" bestFit="1" customWidth="1"/>
    <col min="1796" max="1804" width="9.25" style="142" customWidth="1"/>
    <col min="1805" max="1806" width="8" style="142" customWidth="1"/>
    <col min="1807" max="1808" width="7.625" style="142" customWidth="1"/>
    <col min="1809" max="1811" width="7.25" style="142" customWidth="1"/>
    <col min="1812" max="1812" width="7.125" style="142" customWidth="1"/>
    <col min="1813" max="1813" width="7.25" style="142" customWidth="1"/>
    <col min="1814" max="1814" width="6.5" style="142" customWidth="1"/>
    <col min="1815" max="1815" width="8.75" style="142" customWidth="1"/>
    <col min="1816" max="1816" width="8.125" style="142" customWidth="1"/>
    <col min="1817" max="1817" width="7.25" style="142" customWidth="1"/>
    <col min="1818" max="1818" width="8" style="142" customWidth="1"/>
    <col min="1819" max="1819" width="7.25" style="142" customWidth="1"/>
    <col min="1820" max="1820" width="6.75" style="142" customWidth="1"/>
    <col min="1821" max="1826" width="5" style="142" customWidth="1"/>
    <col min="1827" max="2045" width="12.5" style="142" customWidth="1"/>
    <col min="2046" max="2048" width="12.5" style="142"/>
    <col min="2049" max="2050" width="8.75" style="142" customWidth="1"/>
    <col min="2051" max="2051" width="8.5" style="142" bestFit="1" customWidth="1"/>
    <col min="2052" max="2060" width="9.25" style="142" customWidth="1"/>
    <col min="2061" max="2062" width="8" style="142" customWidth="1"/>
    <col min="2063" max="2064" width="7.625" style="142" customWidth="1"/>
    <col min="2065" max="2067" width="7.25" style="142" customWidth="1"/>
    <col min="2068" max="2068" width="7.125" style="142" customWidth="1"/>
    <col min="2069" max="2069" width="7.25" style="142" customWidth="1"/>
    <col min="2070" max="2070" width="6.5" style="142" customWidth="1"/>
    <col min="2071" max="2071" width="8.75" style="142" customWidth="1"/>
    <col min="2072" max="2072" width="8.125" style="142" customWidth="1"/>
    <col min="2073" max="2073" width="7.25" style="142" customWidth="1"/>
    <col min="2074" max="2074" width="8" style="142" customWidth="1"/>
    <col min="2075" max="2075" width="7.25" style="142" customWidth="1"/>
    <col min="2076" max="2076" width="6.75" style="142" customWidth="1"/>
    <col min="2077" max="2082" width="5" style="142" customWidth="1"/>
    <col min="2083" max="2301" width="12.5" style="142" customWidth="1"/>
    <col min="2302" max="2304" width="12.5" style="142"/>
    <col min="2305" max="2306" width="8.75" style="142" customWidth="1"/>
    <col min="2307" max="2307" width="8.5" style="142" bestFit="1" customWidth="1"/>
    <col min="2308" max="2316" width="9.25" style="142" customWidth="1"/>
    <col min="2317" max="2318" width="8" style="142" customWidth="1"/>
    <col min="2319" max="2320" width="7.625" style="142" customWidth="1"/>
    <col min="2321" max="2323" width="7.25" style="142" customWidth="1"/>
    <col min="2324" max="2324" width="7.125" style="142" customWidth="1"/>
    <col min="2325" max="2325" width="7.25" style="142" customWidth="1"/>
    <col min="2326" max="2326" width="6.5" style="142" customWidth="1"/>
    <col min="2327" max="2327" width="8.75" style="142" customWidth="1"/>
    <col min="2328" max="2328" width="8.125" style="142" customWidth="1"/>
    <col min="2329" max="2329" width="7.25" style="142" customWidth="1"/>
    <col min="2330" max="2330" width="8" style="142" customWidth="1"/>
    <col min="2331" max="2331" width="7.25" style="142" customWidth="1"/>
    <col min="2332" max="2332" width="6.75" style="142" customWidth="1"/>
    <col min="2333" max="2338" width="5" style="142" customWidth="1"/>
    <col min="2339" max="2557" width="12.5" style="142" customWidth="1"/>
    <col min="2558" max="2560" width="12.5" style="142"/>
    <col min="2561" max="2562" width="8.75" style="142" customWidth="1"/>
    <col min="2563" max="2563" width="8.5" style="142" bestFit="1" customWidth="1"/>
    <col min="2564" max="2572" width="9.25" style="142" customWidth="1"/>
    <col min="2573" max="2574" width="8" style="142" customWidth="1"/>
    <col min="2575" max="2576" width="7.625" style="142" customWidth="1"/>
    <col min="2577" max="2579" width="7.25" style="142" customWidth="1"/>
    <col min="2580" max="2580" width="7.125" style="142" customWidth="1"/>
    <col min="2581" max="2581" width="7.25" style="142" customWidth="1"/>
    <col min="2582" max="2582" width="6.5" style="142" customWidth="1"/>
    <col min="2583" max="2583" width="8.75" style="142" customWidth="1"/>
    <col min="2584" max="2584" width="8.125" style="142" customWidth="1"/>
    <col min="2585" max="2585" width="7.25" style="142" customWidth="1"/>
    <col min="2586" max="2586" width="8" style="142" customWidth="1"/>
    <col min="2587" max="2587" width="7.25" style="142" customWidth="1"/>
    <col min="2588" max="2588" width="6.75" style="142" customWidth="1"/>
    <col min="2589" max="2594" width="5" style="142" customWidth="1"/>
    <col min="2595" max="2813" width="12.5" style="142" customWidth="1"/>
    <col min="2814" max="2816" width="12.5" style="142"/>
    <col min="2817" max="2818" width="8.75" style="142" customWidth="1"/>
    <col min="2819" max="2819" width="8.5" style="142" bestFit="1" customWidth="1"/>
    <col min="2820" max="2828" width="9.25" style="142" customWidth="1"/>
    <col min="2829" max="2830" width="8" style="142" customWidth="1"/>
    <col min="2831" max="2832" width="7.625" style="142" customWidth="1"/>
    <col min="2833" max="2835" width="7.25" style="142" customWidth="1"/>
    <col min="2836" max="2836" width="7.125" style="142" customWidth="1"/>
    <col min="2837" max="2837" width="7.25" style="142" customWidth="1"/>
    <col min="2838" max="2838" width="6.5" style="142" customWidth="1"/>
    <col min="2839" max="2839" width="8.75" style="142" customWidth="1"/>
    <col min="2840" max="2840" width="8.125" style="142" customWidth="1"/>
    <col min="2841" max="2841" width="7.25" style="142" customWidth="1"/>
    <col min="2842" max="2842" width="8" style="142" customWidth="1"/>
    <col min="2843" max="2843" width="7.25" style="142" customWidth="1"/>
    <col min="2844" max="2844" width="6.75" style="142" customWidth="1"/>
    <col min="2845" max="2850" width="5" style="142" customWidth="1"/>
    <col min="2851" max="3069" width="12.5" style="142" customWidth="1"/>
    <col min="3070" max="3072" width="12.5" style="142"/>
    <col min="3073" max="3074" width="8.75" style="142" customWidth="1"/>
    <col min="3075" max="3075" width="8.5" style="142" bestFit="1" customWidth="1"/>
    <col min="3076" max="3084" width="9.25" style="142" customWidth="1"/>
    <col min="3085" max="3086" width="8" style="142" customWidth="1"/>
    <col min="3087" max="3088" width="7.625" style="142" customWidth="1"/>
    <col min="3089" max="3091" width="7.25" style="142" customWidth="1"/>
    <col min="3092" max="3092" width="7.125" style="142" customWidth="1"/>
    <col min="3093" max="3093" width="7.25" style="142" customWidth="1"/>
    <col min="3094" max="3094" width="6.5" style="142" customWidth="1"/>
    <col min="3095" max="3095" width="8.75" style="142" customWidth="1"/>
    <col min="3096" max="3096" width="8.125" style="142" customWidth="1"/>
    <col min="3097" max="3097" width="7.25" style="142" customWidth="1"/>
    <col min="3098" max="3098" width="8" style="142" customWidth="1"/>
    <col min="3099" max="3099" width="7.25" style="142" customWidth="1"/>
    <col min="3100" max="3100" width="6.75" style="142" customWidth="1"/>
    <col min="3101" max="3106" width="5" style="142" customWidth="1"/>
    <col min="3107" max="3325" width="12.5" style="142" customWidth="1"/>
    <col min="3326" max="3328" width="12.5" style="142"/>
    <col min="3329" max="3330" width="8.75" style="142" customWidth="1"/>
    <col min="3331" max="3331" width="8.5" style="142" bestFit="1" customWidth="1"/>
    <col min="3332" max="3340" width="9.25" style="142" customWidth="1"/>
    <col min="3341" max="3342" width="8" style="142" customWidth="1"/>
    <col min="3343" max="3344" width="7.625" style="142" customWidth="1"/>
    <col min="3345" max="3347" width="7.25" style="142" customWidth="1"/>
    <col min="3348" max="3348" width="7.125" style="142" customWidth="1"/>
    <col min="3349" max="3349" width="7.25" style="142" customWidth="1"/>
    <col min="3350" max="3350" width="6.5" style="142" customWidth="1"/>
    <col min="3351" max="3351" width="8.75" style="142" customWidth="1"/>
    <col min="3352" max="3352" width="8.125" style="142" customWidth="1"/>
    <col min="3353" max="3353" width="7.25" style="142" customWidth="1"/>
    <col min="3354" max="3354" width="8" style="142" customWidth="1"/>
    <col min="3355" max="3355" width="7.25" style="142" customWidth="1"/>
    <col min="3356" max="3356" width="6.75" style="142" customWidth="1"/>
    <col min="3357" max="3362" width="5" style="142" customWidth="1"/>
    <col min="3363" max="3581" width="12.5" style="142" customWidth="1"/>
    <col min="3582" max="3584" width="12.5" style="142"/>
    <col min="3585" max="3586" width="8.75" style="142" customWidth="1"/>
    <col min="3587" max="3587" width="8.5" style="142" bestFit="1" customWidth="1"/>
    <col min="3588" max="3596" width="9.25" style="142" customWidth="1"/>
    <col min="3597" max="3598" width="8" style="142" customWidth="1"/>
    <col min="3599" max="3600" width="7.625" style="142" customWidth="1"/>
    <col min="3601" max="3603" width="7.25" style="142" customWidth="1"/>
    <col min="3604" max="3604" width="7.125" style="142" customWidth="1"/>
    <col min="3605" max="3605" width="7.25" style="142" customWidth="1"/>
    <col min="3606" max="3606" width="6.5" style="142" customWidth="1"/>
    <col min="3607" max="3607" width="8.75" style="142" customWidth="1"/>
    <col min="3608" max="3608" width="8.125" style="142" customWidth="1"/>
    <col min="3609" max="3609" width="7.25" style="142" customWidth="1"/>
    <col min="3610" max="3610" width="8" style="142" customWidth="1"/>
    <col min="3611" max="3611" width="7.25" style="142" customWidth="1"/>
    <col min="3612" max="3612" width="6.75" style="142" customWidth="1"/>
    <col min="3613" max="3618" width="5" style="142" customWidth="1"/>
    <col min="3619" max="3837" width="12.5" style="142" customWidth="1"/>
    <col min="3838" max="3840" width="12.5" style="142"/>
    <col min="3841" max="3842" width="8.75" style="142" customWidth="1"/>
    <col min="3843" max="3843" width="8.5" style="142" bestFit="1" customWidth="1"/>
    <col min="3844" max="3852" width="9.25" style="142" customWidth="1"/>
    <col min="3853" max="3854" width="8" style="142" customWidth="1"/>
    <col min="3855" max="3856" width="7.625" style="142" customWidth="1"/>
    <col min="3857" max="3859" width="7.25" style="142" customWidth="1"/>
    <col min="3860" max="3860" width="7.125" style="142" customWidth="1"/>
    <col min="3861" max="3861" width="7.25" style="142" customWidth="1"/>
    <col min="3862" max="3862" width="6.5" style="142" customWidth="1"/>
    <col min="3863" max="3863" width="8.75" style="142" customWidth="1"/>
    <col min="3864" max="3864" width="8.125" style="142" customWidth="1"/>
    <col min="3865" max="3865" width="7.25" style="142" customWidth="1"/>
    <col min="3866" max="3866" width="8" style="142" customWidth="1"/>
    <col min="3867" max="3867" width="7.25" style="142" customWidth="1"/>
    <col min="3868" max="3868" width="6.75" style="142" customWidth="1"/>
    <col min="3869" max="3874" width="5" style="142" customWidth="1"/>
    <col min="3875" max="4093" width="12.5" style="142" customWidth="1"/>
    <col min="4094" max="4096" width="12.5" style="142"/>
    <col min="4097" max="4098" width="8.75" style="142" customWidth="1"/>
    <col min="4099" max="4099" width="8.5" style="142" bestFit="1" customWidth="1"/>
    <col min="4100" max="4108" width="9.25" style="142" customWidth="1"/>
    <col min="4109" max="4110" width="8" style="142" customWidth="1"/>
    <col min="4111" max="4112" width="7.625" style="142" customWidth="1"/>
    <col min="4113" max="4115" width="7.25" style="142" customWidth="1"/>
    <col min="4116" max="4116" width="7.125" style="142" customWidth="1"/>
    <col min="4117" max="4117" width="7.25" style="142" customWidth="1"/>
    <col min="4118" max="4118" width="6.5" style="142" customWidth="1"/>
    <col min="4119" max="4119" width="8.75" style="142" customWidth="1"/>
    <col min="4120" max="4120" width="8.125" style="142" customWidth="1"/>
    <col min="4121" max="4121" width="7.25" style="142" customWidth="1"/>
    <col min="4122" max="4122" width="8" style="142" customWidth="1"/>
    <col min="4123" max="4123" width="7.25" style="142" customWidth="1"/>
    <col min="4124" max="4124" width="6.75" style="142" customWidth="1"/>
    <col min="4125" max="4130" width="5" style="142" customWidth="1"/>
    <col min="4131" max="4349" width="12.5" style="142" customWidth="1"/>
    <col min="4350" max="4352" width="12.5" style="142"/>
    <col min="4353" max="4354" width="8.75" style="142" customWidth="1"/>
    <col min="4355" max="4355" width="8.5" style="142" bestFit="1" customWidth="1"/>
    <col min="4356" max="4364" width="9.25" style="142" customWidth="1"/>
    <col min="4365" max="4366" width="8" style="142" customWidth="1"/>
    <col min="4367" max="4368" width="7.625" style="142" customWidth="1"/>
    <col min="4369" max="4371" width="7.25" style="142" customWidth="1"/>
    <col min="4372" max="4372" width="7.125" style="142" customWidth="1"/>
    <col min="4373" max="4373" width="7.25" style="142" customWidth="1"/>
    <col min="4374" max="4374" width="6.5" style="142" customWidth="1"/>
    <col min="4375" max="4375" width="8.75" style="142" customWidth="1"/>
    <col min="4376" max="4376" width="8.125" style="142" customWidth="1"/>
    <col min="4377" max="4377" width="7.25" style="142" customWidth="1"/>
    <col min="4378" max="4378" width="8" style="142" customWidth="1"/>
    <col min="4379" max="4379" width="7.25" style="142" customWidth="1"/>
    <col min="4380" max="4380" width="6.75" style="142" customWidth="1"/>
    <col min="4381" max="4386" width="5" style="142" customWidth="1"/>
    <col min="4387" max="4605" width="12.5" style="142" customWidth="1"/>
    <col min="4606" max="4608" width="12.5" style="142"/>
    <col min="4609" max="4610" width="8.75" style="142" customWidth="1"/>
    <col min="4611" max="4611" width="8.5" style="142" bestFit="1" customWidth="1"/>
    <col min="4612" max="4620" width="9.25" style="142" customWidth="1"/>
    <col min="4621" max="4622" width="8" style="142" customWidth="1"/>
    <col min="4623" max="4624" width="7.625" style="142" customWidth="1"/>
    <col min="4625" max="4627" width="7.25" style="142" customWidth="1"/>
    <col min="4628" max="4628" width="7.125" style="142" customWidth="1"/>
    <col min="4629" max="4629" width="7.25" style="142" customWidth="1"/>
    <col min="4630" max="4630" width="6.5" style="142" customWidth="1"/>
    <col min="4631" max="4631" width="8.75" style="142" customWidth="1"/>
    <col min="4632" max="4632" width="8.125" style="142" customWidth="1"/>
    <col min="4633" max="4633" width="7.25" style="142" customWidth="1"/>
    <col min="4634" max="4634" width="8" style="142" customWidth="1"/>
    <col min="4635" max="4635" width="7.25" style="142" customWidth="1"/>
    <col min="4636" max="4636" width="6.75" style="142" customWidth="1"/>
    <col min="4637" max="4642" width="5" style="142" customWidth="1"/>
    <col min="4643" max="4861" width="12.5" style="142" customWidth="1"/>
    <col min="4862" max="4864" width="12.5" style="142"/>
    <col min="4865" max="4866" width="8.75" style="142" customWidth="1"/>
    <col min="4867" max="4867" width="8.5" style="142" bestFit="1" customWidth="1"/>
    <col min="4868" max="4876" width="9.25" style="142" customWidth="1"/>
    <col min="4877" max="4878" width="8" style="142" customWidth="1"/>
    <col min="4879" max="4880" width="7.625" style="142" customWidth="1"/>
    <col min="4881" max="4883" width="7.25" style="142" customWidth="1"/>
    <col min="4884" max="4884" width="7.125" style="142" customWidth="1"/>
    <col min="4885" max="4885" width="7.25" style="142" customWidth="1"/>
    <col min="4886" max="4886" width="6.5" style="142" customWidth="1"/>
    <col min="4887" max="4887" width="8.75" style="142" customWidth="1"/>
    <col min="4888" max="4888" width="8.125" style="142" customWidth="1"/>
    <col min="4889" max="4889" width="7.25" style="142" customWidth="1"/>
    <col min="4890" max="4890" width="8" style="142" customWidth="1"/>
    <col min="4891" max="4891" width="7.25" style="142" customWidth="1"/>
    <col min="4892" max="4892" width="6.75" style="142" customWidth="1"/>
    <col min="4893" max="4898" width="5" style="142" customWidth="1"/>
    <col min="4899" max="5117" width="12.5" style="142" customWidth="1"/>
    <col min="5118" max="5120" width="12.5" style="142"/>
    <col min="5121" max="5122" width="8.75" style="142" customWidth="1"/>
    <col min="5123" max="5123" width="8.5" style="142" bestFit="1" customWidth="1"/>
    <col min="5124" max="5132" width="9.25" style="142" customWidth="1"/>
    <col min="5133" max="5134" width="8" style="142" customWidth="1"/>
    <col min="5135" max="5136" width="7.625" style="142" customWidth="1"/>
    <col min="5137" max="5139" width="7.25" style="142" customWidth="1"/>
    <col min="5140" max="5140" width="7.125" style="142" customWidth="1"/>
    <col min="5141" max="5141" width="7.25" style="142" customWidth="1"/>
    <col min="5142" max="5142" width="6.5" style="142" customWidth="1"/>
    <col min="5143" max="5143" width="8.75" style="142" customWidth="1"/>
    <col min="5144" max="5144" width="8.125" style="142" customWidth="1"/>
    <col min="5145" max="5145" width="7.25" style="142" customWidth="1"/>
    <col min="5146" max="5146" width="8" style="142" customWidth="1"/>
    <col min="5147" max="5147" width="7.25" style="142" customWidth="1"/>
    <col min="5148" max="5148" width="6.75" style="142" customWidth="1"/>
    <col min="5149" max="5154" width="5" style="142" customWidth="1"/>
    <col min="5155" max="5373" width="12.5" style="142" customWidth="1"/>
    <col min="5374" max="5376" width="12.5" style="142"/>
    <col min="5377" max="5378" width="8.75" style="142" customWidth="1"/>
    <col min="5379" max="5379" width="8.5" style="142" bestFit="1" customWidth="1"/>
    <col min="5380" max="5388" width="9.25" style="142" customWidth="1"/>
    <col min="5389" max="5390" width="8" style="142" customWidth="1"/>
    <col min="5391" max="5392" width="7.625" style="142" customWidth="1"/>
    <col min="5393" max="5395" width="7.25" style="142" customWidth="1"/>
    <col min="5396" max="5396" width="7.125" style="142" customWidth="1"/>
    <col min="5397" max="5397" width="7.25" style="142" customWidth="1"/>
    <col min="5398" max="5398" width="6.5" style="142" customWidth="1"/>
    <col min="5399" max="5399" width="8.75" style="142" customWidth="1"/>
    <col min="5400" max="5400" width="8.125" style="142" customWidth="1"/>
    <col min="5401" max="5401" width="7.25" style="142" customWidth="1"/>
    <col min="5402" max="5402" width="8" style="142" customWidth="1"/>
    <col min="5403" max="5403" width="7.25" style="142" customWidth="1"/>
    <col min="5404" max="5404" width="6.75" style="142" customWidth="1"/>
    <col min="5405" max="5410" width="5" style="142" customWidth="1"/>
    <col min="5411" max="5629" width="12.5" style="142" customWidth="1"/>
    <col min="5630" max="5632" width="12.5" style="142"/>
    <col min="5633" max="5634" width="8.75" style="142" customWidth="1"/>
    <col min="5635" max="5635" width="8.5" style="142" bestFit="1" customWidth="1"/>
    <col min="5636" max="5644" width="9.25" style="142" customWidth="1"/>
    <col min="5645" max="5646" width="8" style="142" customWidth="1"/>
    <col min="5647" max="5648" width="7.625" style="142" customWidth="1"/>
    <col min="5649" max="5651" width="7.25" style="142" customWidth="1"/>
    <col min="5652" max="5652" width="7.125" style="142" customWidth="1"/>
    <col min="5653" max="5653" width="7.25" style="142" customWidth="1"/>
    <col min="5654" max="5654" width="6.5" style="142" customWidth="1"/>
    <col min="5655" max="5655" width="8.75" style="142" customWidth="1"/>
    <col min="5656" max="5656" width="8.125" style="142" customWidth="1"/>
    <col min="5657" max="5657" width="7.25" style="142" customWidth="1"/>
    <col min="5658" max="5658" width="8" style="142" customWidth="1"/>
    <col min="5659" max="5659" width="7.25" style="142" customWidth="1"/>
    <col min="5660" max="5660" width="6.75" style="142" customWidth="1"/>
    <col min="5661" max="5666" width="5" style="142" customWidth="1"/>
    <col min="5667" max="5885" width="12.5" style="142" customWidth="1"/>
    <col min="5886" max="5888" width="12.5" style="142"/>
    <col min="5889" max="5890" width="8.75" style="142" customWidth="1"/>
    <col min="5891" max="5891" width="8.5" style="142" bestFit="1" customWidth="1"/>
    <col min="5892" max="5900" width="9.25" style="142" customWidth="1"/>
    <col min="5901" max="5902" width="8" style="142" customWidth="1"/>
    <col min="5903" max="5904" width="7.625" style="142" customWidth="1"/>
    <col min="5905" max="5907" width="7.25" style="142" customWidth="1"/>
    <col min="5908" max="5908" width="7.125" style="142" customWidth="1"/>
    <col min="5909" max="5909" width="7.25" style="142" customWidth="1"/>
    <col min="5910" max="5910" width="6.5" style="142" customWidth="1"/>
    <col min="5911" max="5911" width="8.75" style="142" customWidth="1"/>
    <col min="5912" max="5912" width="8.125" style="142" customWidth="1"/>
    <col min="5913" max="5913" width="7.25" style="142" customWidth="1"/>
    <col min="5914" max="5914" width="8" style="142" customWidth="1"/>
    <col min="5915" max="5915" width="7.25" style="142" customWidth="1"/>
    <col min="5916" max="5916" width="6.75" style="142" customWidth="1"/>
    <col min="5917" max="5922" width="5" style="142" customWidth="1"/>
    <col min="5923" max="6141" width="12.5" style="142" customWidth="1"/>
    <col min="6142" max="6144" width="12.5" style="142"/>
    <col min="6145" max="6146" width="8.75" style="142" customWidth="1"/>
    <col min="6147" max="6147" width="8.5" style="142" bestFit="1" customWidth="1"/>
    <col min="6148" max="6156" width="9.25" style="142" customWidth="1"/>
    <col min="6157" max="6158" width="8" style="142" customWidth="1"/>
    <col min="6159" max="6160" width="7.625" style="142" customWidth="1"/>
    <col min="6161" max="6163" width="7.25" style="142" customWidth="1"/>
    <col min="6164" max="6164" width="7.125" style="142" customWidth="1"/>
    <col min="6165" max="6165" width="7.25" style="142" customWidth="1"/>
    <col min="6166" max="6166" width="6.5" style="142" customWidth="1"/>
    <col min="6167" max="6167" width="8.75" style="142" customWidth="1"/>
    <col min="6168" max="6168" width="8.125" style="142" customWidth="1"/>
    <col min="6169" max="6169" width="7.25" style="142" customWidth="1"/>
    <col min="6170" max="6170" width="8" style="142" customWidth="1"/>
    <col min="6171" max="6171" width="7.25" style="142" customWidth="1"/>
    <col min="6172" max="6172" width="6.75" style="142" customWidth="1"/>
    <col min="6173" max="6178" width="5" style="142" customWidth="1"/>
    <col min="6179" max="6397" width="12.5" style="142" customWidth="1"/>
    <col min="6398" max="6400" width="12.5" style="142"/>
    <col min="6401" max="6402" width="8.75" style="142" customWidth="1"/>
    <col min="6403" max="6403" width="8.5" style="142" bestFit="1" customWidth="1"/>
    <col min="6404" max="6412" width="9.25" style="142" customWidth="1"/>
    <col min="6413" max="6414" width="8" style="142" customWidth="1"/>
    <col min="6415" max="6416" width="7.625" style="142" customWidth="1"/>
    <col min="6417" max="6419" width="7.25" style="142" customWidth="1"/>
    <col min="6420" max="6420" width="7.125" style="142" customWidth="1"/>
    <col min="6421" max="6421" width="7.25" style="142" customWidth="1"/>
    <col min="6422" max="6422" width="6.5" style="142" customWidth="1"/>
    <col min="6423" max="6423" width="8.75" style="142" customWidth="1"/>
    <col min="6424" max="6424" width="8.125" style="142" customWidth="1"/>
    <col min="6425" max="6425" width="7.25" style="142" customWidth="1"/>
    <col min="6426" max="6426" width="8" style="142" customWidth="1"/>
    <col min="6427" max="6427" width="7.25" style="142" customWidth="1"/>
    <col min="6428" max="6428" width="6.75" style="142" customWidth="1"/>
    <col min="6429" max="6434" width="5" style="142" customWidth="1"/>
    <col min="6435" max="6653" width="12.5" style="142" customWidth="1"/>
    <col min="6654" max="6656" width="12.5" style="142"/>
    <col min="6657" max="6658" width="8.75" style="142" customWidth="1"/>
    <col min="6659" max="6659" width="8.5" style="142" bestFit="1" customWidth="1"/>
    <col min="6660" max="6668" width="9.25" style="142" customWidth="1"/>
    <col min="6669" max="6670" width="8" style="142" customWidth="1"/>
    <col min="6671" max="6672" width="7.625" style="142" customWidth="1"/>
    <col min="6673" max="6675" width="7.25" style="142" customWidth="1"/>
    <col min="6676" max="6676" width="7.125" style="142" customWidth="1"/>
    <col min="6677" max="6677" width="7.25" style="142" customWidth="1"/>
    <col min="6678" max="6678" width="6.5" style="142" customWidth="1"/>
    <col min="6679" max="6679" width="8.75" style="142" customWidth="1"/>
    <col min="6680" max="6680" width="8.125" style="142" customWidth="1"/>
    <col min="6681" max="6681" width="7.25" style="142" customWidth="1"/>
    <col min="6682" max="6682" width="8" style="142" customWidth="1"/>
    <col min="6683" max="6683" width="7.25" style="142" customWidth="1"/>
    <col min="6684" max="6684" width="6.75" style="142" customWidth="1"/>
    <col min="6685" max="6690" width="5" style="142" customWidth="1"/>
    <col min="6691" max="6909" width="12.5" style="142" customWidth="1"/>
    <col min="6910" max="6912" width="12.5" style="142"/>
    <col min="6913" max="6914" width="8.75" style="142" customWidth="1"/>
    <col min="6915" max="6915" width="8.5" style="142" bestFit="1" customWidth="1"/>
    <col min="6916" max="6924" width="9.25" style="142" customWidth="1"/>
    <col min="6925" max="6926" width="8" style="142" customWidth="1"/>
    <col min="6927" max="6928" width="7.625" style="142" customWidth="1"/>
    <col min="6929" max="6931" width="7.25" style="142" customWidth="1"/>
    <col min="6932" max="6932" width="7.125" style="142" customWidth="1"/>
    <col min="6933" max="6933" width="7.25" style="142" customWidth="1"/>
    <col min="6934" max="6934" width="6.5" style="142" customWidth="1"/>
    <col min="6935" max="6935" width="8.75" style="142" customWidth="1"/>
    <col min="6936" max="6936" width="8.125" style="142" customWidth="1"/>
    <col min="6937" max="6937" width="7.25" style="142" customWidth="1"/>
    <col min="6938" max="6938" width="8" style="142" customWidth="1"/>
    <col min="6939" max="6939" width="7.25" style="142" customWidth="1"/>
    <col min="6940" max="6940" width="6.75" style="142" customWidth="1"/>
    <col min="6941" max="6946" width="5" style="142" customWidth="1"/>
    <col min="6947" max="7165" width="12.5" style="142" customWidth="1"/>
    <col min="7166" max="7168" width="12.5" style="142"/>
    <col min="7169" max="7170" width="8.75" style="142" customWidth="1"/>
    <col min="7171" max="7171" width="8.5" style="142" bestFit="1" customWidth="1"/>
    <col min="7172" max="7180" width="9.25" style="142" customWidth="1"/>
    <col min="7181" max="7182" width="8" style="142" customWidth="1"/>
    <col min="7183" max="7184" width="7.625" style="142" customWidth="1"/>
    <col min="7185" max="7187" width="7.25" style="142" customWidth="1"/>
    <col min="7188" max="7188" width="7.125" style="142" customWidth="1"/>
    <col min="7189" max="7189" width="7.25" style="142" customWidth="1"/>
    <col min="7190" max="7190" width="6.5" style="142" customWidth="1"/>
    <col min="7191" max="7191" width="8.75" style="142" customWidth="1"/>
    <col min="7192" max="7192" width="8.125" style="142" customWidth="1"/>
    <col min="7193" max="7193" width="7.25" style="142" customWidth="1"/>
    <col min="7194" max="7194" width="8" style="142" customWidth="1"/>
    <col min="7195" max="7195" width="7.25" style="142" customWidth="1"/>
    <col min="7196" max="7196" width="6.75" style="142" customWidth="1"/>
    <col min="7197" max="7202" width="5" style="142" customWidth="1"/>
    <col min="7203" max="7421" width="12.5" style="142" customWidth="1"/>
    <col min="7422" max="7424" width="12.5" style="142"/>
    <col min="7425" max="7426" width="8.75" style="142" customWidth="1"/>
    <col min="7427" max="7427" width="8.5" style="142" bestFit="1" customWidth="1"/>
    <col min="7428" max="7436" width="9.25" style="142" customWidth="1"/>
    <col min="7437" max="7438" width="8" style="142" customWidth="1"/>
    <col min="7439" max="7440" width="7.625" style="142" customWidth="1"/>
    <col min="7441" max="7443" width="7.25" style="142" customWidth="1"/>
    <col min="7444" max="7444" width="7.125" style="142" customWidth="1"/>
    <col min="7445" max="7445" width="7.25" style="142" customWidth="1"/>
    <col min="7446" max="7446" width="6.5" style="142" customWidth="1"/>
    <col min="7447" max="7447" width="8.75" style="142" customWidth="1"/>
    <col min="7448" max="7448" width="8.125" style="142" customWidth="1"/>
    <col min="7449" max="7449" width="7.25" style="142" customWidth="1"/>
    <col min="7450" max="7450" width="8" style="142" customWidth="1"/>
    <col min="7451" max="7451" width="7.25" style="142" customWidth="1"/>
    <col min="7452" max="7452" width="6.75" style="142" customWidth="1"/>
    <col min="7453" max="7458" width="5" style="142" customWidth="1"/>
    <col min="7459" max="7677" width="12.5" style="142" customWidth="1"/>
    <col min="7678" max="7680" width="12.5" style="142"/>
    <col min="7681" max="7682" width="8.75" style="142" customWidth="1"/>
    <col min="7683" max="7683" width="8.5" style="142" bestFit="1" customWidth="1"/>
    <col min="7684" max="7692" width="9.25" style="142" customWidth="1"/>
    <col min="7693" max="7694" width="8" style="142" customWidth="1"/>
    <col min="7695" max="7696" width="7.625" style="142" customWidth="1"/>
    <col min="7697" max="7699" width="7.25" style="142" customWidth="1"/>
    <col min="7700" max="7700" width="7.125" style="142" customWidth="1"/>
    <col min="7701" max="7701" width="7.25" style="142" customWidth="1"/>
    <col min="7702" max="7702" width="6.5" style="142" customWidth="1"/>
    <col min="7703" max="7703" width="8.75" style="142" customWidth="1"/>
    <col min="7704" max="7704" width="8.125" style="142" customWidth="1"/>
    <col min="7705" max="7705" width="7.25" style="142" customWidth="1"/>
    <col min="7706" max="7706" width="8" style="142" customWidth="1"/>
    <col min="7707" max="7707" width="7.25" style="142" customWidth="1"/>
    <col min="7708" max="7708" width="6.75" style="142" customWidth="1"/>
    <col min="7709" max="7714" width="5" style="142" customWidth="1"/>
    <col min="7715" max="7933" width="12.5" style="142" customWidth="1"/>
    <col min="7934" max="7936" width="12.5" style="142"/>
    <col min="7937" max="7938" width="8.75" style="142" customWidth="1"/>
    <col min="7939" max="7939" width="8.5" style="142" bestFit="1" customWidth="1"/>
    <col min="7940" max="7948" width="9.25" style="142" customWidth="1"/>
    <col min="7949" max="7950" width="8" style="142" customWidth="1"/>
    <col min="7951" max="7952" width="7.625" style="142" customWidth="1"/>
    <col min="7953" max="7955" width="7.25" style="142" customWidth="1"/>
    <col min="7956" max="7956" width="7.125" style="142" customWidth="1"/>
    <col min="7957" max="7957" width="7.25" style="142" customWidth="1"/>
    <col min="7958" max="7958" width="6.5" style="142" customWidth="1"/>
    <col min="7959" max="7959" width="8.75" style="142" customWidth="1"/>
    <col min="7960" max="7960" width="8.125" style="142" customWidth="1"/>
    <col min="7961" max="7961" width="7.25" style="142" customWidth="1"/>
    <col min="7962" max="7962" width="8" style="142" customWidth="1"/>
    <col min="7963" max="7963" width="7.25" style="142" customWidth="1"/>
    <col min="7964" max="7964" width="6.75" style="142" customWidth="1"/>
    <col min="7965" max="7970" width="5" style="142" customWidth="1"/>
    <col min="7971" max="8189" width="12.5" style="142" customWidth="1"/>
    <col min="8190" max="8192" width="12.5" style="142"/>
    <col min="8193" max="8194" width="8.75" style="142" customWidth="1"/>
    <col min="8195" max="8195" width="8.5" style="142" bestFit="1" customWidth="1"/>
    <col min="8196" max="8204" width="9.25" style="142" customWidth="1"/>
    <col min="8205" max="8206" width="8" style="142" customWidth="1"/>
    <col min="8207" max="8208" width="7.625" style="142" customWidth="1"/>
    <col min="8209" max="8211" width="7.25" style="142" customWidth="1"/>
    <col min="8212" max="8212" width="7.125" style="142" customWidth="1"/>
    <col min="8213" max="8213" width="7.25" style="142" customWidth="1"/>
    <col min="8214" max="8214" width="6.5" style="142" customWidth="1"/>
    <col min="8215" max="8215" width="8.75" style="142" customWidth="1"/>
    <col min="8216" max="8216" width="8.125" style="142" customWidth="1"/>
    <col min="8217" max="8217" width="7.25" style="142" customWidth="1"/>
    <col min="8218" max="8218" width="8" style="142" customWidth="1"/>
    <col min="8219" max="8219" width="7.25" style="142" customWidth="1"/>
    <col min="8220" max="8220" width="6.75" style="142" customWidth="1"/>
    <col min="8221" max="8226" width="5" style="142" customWidth="1"/>
    <col min="8227" max="8445" width="12.5" style="142" customWidth="1"/>
    <col min="8446" max="8448" width="12.5" style="142"/>
    <col min="8449" max="8450" width="8.75" style="142" customWidth="1"/>
    <col min="8451" max="8451" width="8.5" style="142" bestFit="1" customWidth="1"/>
    <col min="8452" max="8460" width="9.25" style="142" customWidth="1"/>
    <col min="8461" max="8462" width="8" style="142" customWidth="1"/>
    <col min="8463" max="8464" width="7.625" style="142" customWidth="1"/>
    <col min="8465" max="8467" width="7.25" style="142" customWidth="1"/>
    <col min="8468" max="8468" width="7.125" style="142" customWidth="1"/>
    <col min="8469" max="8469" width="7.25" style="142" customWidth="1"/>
    <col min="8470" max="8470" width="6.5" style="142" customWidth="1"/>
    <col min="8471" max="8471" width="8.75" style="142" customWidth="1"/>
    <col min="8472" max="8472" width="8.125" style="142" customWidth="1"/>
    <col min="8473" max="8473" width="7.25" style="142" customWidth="1"/>
    <col min="8474" max="8474" width="8" style="142" customWidth="1"/>
    <col min="8475" max="8475" width="7.25" style="142" customWidth="1"/>
    <col min="8476" max="8476" width="6.75" style="142" customWidth="1"/>
    <col min="8477" max="8482" width="5" style="142" customWidth="1"/>
    <col min="8483" max="8701" width="12.5" style="142" customWidth="1"/>
    <col min="8702" max="8704" width="12.5" style="142"/>
    <col min="8705" max="8706" width="8.75" style="142" customWidth="1"/>
    <col min="8707" max="8707" width="8.5" style="142" bestFit="1" customWidth="1"/>
    <col min="8708" max="8716" width="9.25" style="142" customWidth="1"/>
    <col min="8717" max="8718" width="8" style="142" customWidth="1"/>
    <col min="8719" max="8720" width="7.625" style="142" customWidth="1"/>
    <col min="8721" max="8723" width="7.25" style="142" customWidth="1"/>
    <col min="8724" max="8724" width="7.125" style="142" customWidth="1"/>
    <col min="8725" max="8725" width="7.25" style="142" customWidth="1"/>
    <col min="8726" max="8726" width="6.5" style="142" customWidth="1"/>
    <col min="8727" max="8727" width="8.75" style="142" customWidth="1"/>
    <col min="8728" max="8728" width="8.125" style="142" customWidth="1"/>
    <col min="8729" max="8729" width="7.25" style="142" customWidth="1"/>
    <col min="8730" max="8730" width="8" style="142" customWidth="1"/>
    <col min="8731" max="8731" width="7.25" style="142" customWidth="1"/>
    <col min="8732" max="8732" width="6.75" style="142" customWidth="1"/>
    <col min="8733" max="8738" width="5" style="142" customWidth="1"/>
    <col min="8739" max="8957" width="12.5" style="142" customWidth="1"/>
    <col min="8958" max="8960" width="12.5" style="142"/>
    <col min="8961" max="8962" width="8.75" style="142" customWidth="1"/>
    <col min="8963" max="8963" width="8.5" style="142" bestFit="1" customWidth="1"/>
    <col min="8964" max="8972" width="9.25" style="142" customWidth="1"/>
    <col min="8973" max="8974" width="8" style="142" customWidth="1"/>
    <col min="8975" max="8976" width="7.625" style="142" customWidth="1"/>
    <col min="8977" max="8979" width="7.25" style="142" customWidth="1"/>
    <col min="8980" max="8980" width="7.125" style="142" customWidth="1"/>
    <col min="8981" max="8981" width="7.25" style="142" customWidth="1"/>
    <col min="8982" max="8982" width="6.5" style="142" customWidth="1"/>
    <col min="8983" max="8983" width="8.75" style="142" customWidth="1"/>
    <col min="8984" max="8984" width="8.125" style="142" customWidth="1"/>
    <col min="8985" max="8985" width="7.25" style="142" customWidth="1"/>
    <col min="8986" max="8986" width="8" style="142" customWidth="1"/>
    <col min="8987" max="8987" width="7.25" style="142" customWidth="1"/>
    <col min="8988" max="8988" width="6.75" style="142" customWidth="1"/>
    <col min="8989" max="8994" width="5" style="142" customWidth="1"/>
    <col min="8995" max="9213" width="12.5" style="142" customWidth="1"/>
    <col min="9214" max="9216" width="12.5" style="142"/>
    <col min="9217" max="9218" width="8.75" style="142" customWidth="1"/>
    <col min="9219" max="9219" width="8.5" style="142" bestFit="1" customWidth="1"/>
    <col min="9220" max="9228" width="9.25" style="142" customWidth="1"/>
    <col min="9229" max="9230" width="8" style="142" customWidth="1"/>
    <col min="9231" max="9232" width="7.625" style="142" customWidth="1"/>
    <col min="9233" max="9235" width="7.25" style="142" customWidth="1"/>
    <col min="9236" max="9236" width="7.125" style="142" customWidth="1"/>
    <col min="9237" max="9237" width="7.25" style="142" customWidth="1"/>
    <col min="9238" max="9238" width="6.5" style="142" customWidth="1"/>
    <col min="9239" max="9239" width="8.75" style="142" customWidth="1"/>
    <col min="9240" max="9240" width="8.125" style="142" customWidth="1"/>
    <col min="9241" max="9241" width="7.25" style="142" customWidth="1"/>
    <col min="9242" max="9242" width="8" style="142" customWidth="1"/>
    <col min="9243" max="9243" width="7.25" style="142" customWidth="1"/>
    <col min="9244" max="9244" width="6.75" style="142" customWidth="1"/>
    <col min="9245" max="9250" width="5" style="142" customWidth="1"/>
    <col min="9251" max="9469" width="12.5" style="142" customWidth="1"/>
    <col min="9470" max="9472" width="12.5" style="142"/>
    <col min="9473" max="9474" width="8.75" style="142" customWidth="1"/>
    <col min="9475" max="9475" width="8.5" style="142" bestFit="1" customWidth="1"/>
    <col min="9476" max="9484" width="9.25" style="142" customWidth="1"/>
    <col min="9485" max="9486" width="8" style="142" customWidth="1"/>
    <col min="9487" max="9488" width="7.625" style="142" customWidth="1"/>
    <col min="9489" max="9491" width="7.25" style="142" customWidth="1"/>
    <col min="9492" max="9492" width="7.125" style="142" customWidth="1"/>
    <col min="9493" max="9493" width="7.25" style="142" customWidth="1"/>
    <col min="9494" max="9494" width="6.5" style="142" customWidth="1"/>
    <col min="9495" max="9495" width="8.75" style="142" customWidth="1"/>
    <col min="9496" max="9496" width="8.125" style="142" customWidth="1"/>
    <col min="9497" max="9497" width="7.25" style="142" customWidth="1"/>
    <col min="9498" max="9498" width="8" style="142" customWidth="1"/>
    <col min="9499" max="9499" width="7.25" style="142" customWidth="1"/>
    <col min="9500" max="9500" width="6.75" style="142" customWidth="1"/>
    <col min="9501" max="9506" width="5" style="142" customWidth="1"/>
    <col min="9507" max="9725" width="12.5" style="142" customWidth="1"/>
    <col min="9726" max="9728" width="12.5" style="142"/>
    <col min="9729" max="9730" width="8.75" style="142" customWidth="1"/>
    <col min="9731" max="9731" width="8.5" style="142" bestFit="1" customWidth="1"/>
    <col min="9732" max="9740" width="9.25" style="142" customWidth="1"/>
    <col min="9741" max="9742" width="8" style="142" customWidth="1"/>
    <col min="9743" max="9744" width="7.625" style="142" customWidth="1"/>
    <col min="9745" max="9747" width="7.25" style="142" customWidth="1"/>
    <col min="9748" max="9748" width="7.125" style="142" customWidth="1"/>
    <col min="9749" max="9749" width="7.25" style="142" customWidth="1"/>
    <col min="9750" max="9750" width="6.5" style="142" customWidth="1"/>
    <col min="9751" max="9751" width="8.75" style="142" customWidth="1"/>
    <col min="9752" max="9752" width="8.125" style="142" customWidth="1"/>
    <col min="9753" max="9753" width="7.25" style="142" customWidth="1"/>
    <col min="9754" max="9754" width="8" style="142" customWidth="1"/>
    <col min="9755" max="9755" width="7.25" style="142" customWidth="1"/>
    <col min="9756" max="9756" width="6.75" style="142" customWidth="1"/>
    <col min="9757" max="9762" width="5" style="142" customWidth="1"/>
    <col min="9763" max="9981" width="12.5" style="142" customWidth="1"/>
    <col min="9982" max="9984" width="12.5" style="142"/>
    <col min="9985" max="9986" width="8.75" style="142" customWidth="1"/>
    <col min="9987" max="9987" width="8.5" style="142" bestFit="1" customWidth="1"/>
    <col min="9988" max="9996" width="9.25" style="142" customWidth="1"/>
    <col min="9997" max="9998" width="8" style="142" customWidth="1"/>
    <col min="9999" max="10000" width="7.625" style="142" customWidth="1"/>
    <col min="10001" max="10003" width="7.25" style="142" customWidth="1"/>
    <col min="10004" max="10004" width="7.125" style="142" customWidth="1"/>
    <col min="10005" max="10005" width="7.25" style="142" customWidth="1"/>
    <col min="10006" max="10006" width="6.5" style="142" customWidth="1"/>
    <col min="10007" max="10007" width="8.75" style="142" customWidth="1"/>
    <col min="10008" max="10008" width="8.125" style="142" customWidth="1"/>
    <col min="10009" max="10009" width="7.25" style="142" customWidth="1"/>
    <col min="10010" max="10010" width="8" style="142" customWidth="1"/>
    <col min="10011" max="10011" width="7.25" style="142" customWidth="1"/>
    <col min="10012" max="10012" width="6.75" style="142" customWidth="1"/>
    <col min="10013" max="10018" width="5" style="142" customWidth="1"/>
    <col min="10019" max="10237" width="12.5" style="142" customWidth="1"/>
    <col min="10238" max="10240" width="12.5" style="142"/>
    <col min="10241" max="10242" width="8.75" style="142" customWidth="1"/>
    <col min="10243" max="10243" width="8.5" style="142" bestFit="1" customWidth="1"/>
    <col min="10244" max="10252" width="9.25" style="142" customWidth="1"/>
    <col min="10253" max="10254" width="8" style="142" customWidth="1"/>
    <col min="10255" max="10256" width="7.625" style="142" customWidth="1"/>
    <col min="10257" max="10259" width="7.25" style="142" customWidth="1"/>
    <col min="10260" max="10260" width="7.125" style="142" customWidth="1"/>
    <col min="10261" max="10261" width="7.25" style="142" customWidth="1"/>
    <col min="10262" max="10262" width="6.5" style="142" customWidth="1"/>
    <col min="10263" max="10263" width="8.75" style="142" customWidth="1"/>
    <col min="10264" max="10264" width="8.125" style="142" customWidth="1"/>
    <col min="10265" max="10265" width="7.25" style="142" customWidth="1"/>
    <col min="10266" max="10266" width="8" style="142" customWidth="1"/>
    <col min="10267" max="10267" width="7.25" style="142" customWidth="1"/>
    <col min="10268" max="10268" width="6.75" style="142" customWidth="1"/>
    <col min="10269" max="10274" width="5" style="142" customWidth="1"/>
    <col min="10275" max="10493" width="12.5" style="142" customWidth="1"/>
    <col min="10494" max="10496" width="12.5" style="142"/>
    <col min="10497" max="10498" width="8.75" style="142" customWidth="1"/>
    <col min="10499" max="10499" width="8.5" style="142" bestFit="1" customWidth="1"/>
    <col min="10500" max="10508" width="9.25" style="142" customWidth="1"/>
    <col min="10509" max="10510" width="8" style="142" customWidth="1"/>
    <col min="10511" max="10512" width="7.625" style="142" customWidth="1"/>
    <col min="10513" max="10515" width="7.25" style="142" customWidth="1"/>
    <col min="10516" max="10516" width="7.125" style="142" customWidth="1"/>
    <col min="10517" max="10517" width="7.25" style="142" customWidth="1"/>
    <col min="10518" max="10518" width="6.5" style="142" customWidth="1"/>
    <col min="10519" max="10519" width="8.75" style="142" customWidth="1"/>
    <col min="10520" max="10520" width="8.125" style="142" customWidth="1"/>
    <col min="10521" max="10521" width="7.25" style="142" customWidth="1"/>
    <col min="10522" max="10522" width="8" style="142" customWidth="1"/>
    <col min="10523" max="10523" width="7.25" style="142" customWidth="1"/>
    <col min="10524" max="10524" width="6.75" style="142" customWidth="1"/>
    <col min="10525" max="10530" width="5" style="142" customWidth="1"/>
    <col min="10531" max="10749" width="12.5" style="142" customWidth="1"/>
    <col min="10750" max="10752" width="12.5" style="142"/>
    <col min="10753" max="10754" width="8.75" style="142" customWidth="1"/>
    <col min="10755" max="10755" width="8.5" style="142" bestFit="1" customWidth="1"/>
    <col min="10756" max="10764" width="9.25" style="142" customWidth="1"/>
    <col min="10765" max="10766" width="8" style="142" customWidth="1"/>
    <col min="10767" max="10768" width="7.625" style="142" customWidth="1"/>
    <col min="10769" max="10771" width="7.25" style="142" customWidth="1"/>
    <col min="10772" max="10772" width="7.125" style="142" customWidth="1"/>
    <col min="10773" max="10773" width="7.25" style="142" customWidth="1"/>
    <col min="10774" max="10774" width="6.5" style="142" customWidth="1"/>
    <col min="10775" max="10775" width="8.75" style="142" customWidth="1"/>
    <col min="10776" max="10776" width="8.125" style="142" customWidth="1"/>
    <col min="10777" max="10777" width="7.25" style="142" customWidth="1"/>
    <col min="10778" max="10778" width="8" style="142" customWidth="1"/>
    <col min="10779" max="10779" width="7.25" style="142" customWidth="1"/>
    <col min="10780" max="10780" width="6.75" style="142" customWidth="1"/>
    <col min="10781" max="10786" width="5" style="142" customWidth="1"/>
    <col min="10787" max="11005" width="12.5" style="142" customWidth="1"/>
    <col min="11006" max="11008" width="12.5" style="142"/>
    <col min="11009" max="11010" width="8.75" style="142" customWidth="1"/>
    <col min="11011" max="11011" width="8.5" style="142" bestFit="1" customWidth="1"/>
    <col min="11012" max="11020" width="9.25" style="142" customWidth="1"/>
    <col min="11021" max="11022" width="8" style="142" customWidth="1"/>
    <col min="11023" max="11024" width="7.625" style="142" customWidth="1"/>
    <col min="11025" max="11027" width="7.25" style="142" customWidth="1"/>
    <col min="11028" max="11028" width="7.125" style="142" customWidth="1"/>
    <col min="11029" max="11029" width="7.25" style="142" customWidth="1"/>
    <col min="11030" max="11030" width="6.5" style="142" customWidth="1"/>
    <col min="11031" max="11031" width="8.75" style="142" customWidth="1"/>
    <col min="11032" max="11032" width="8.125" style="142" customWidth="1"/>
    <col min="11033" max="11033" width="7.25" style="142" customWidth="1"/>
    <col min="11034" max="11034" width="8" style="142" customWidth="1"/>
    <col min="11035" max="11035" width="7.25" style="142" customWidth="1"/>
    <col min="11036" max="11036" width="6.75" style="142" customWidth="1"/>
    <col min="11037" max="11042" width="5" style="142" customWidth="1"/>
    <col min="11043" max="11261" width="12.5" style="142" customWidth="1"/>
    <col min="11262" max="11264" width="12.5" style="142"/>
    <col min="11265" max="11266" width="8.75" style="142" customWidth="1"/>
    <col min="11267" max="11267" width="8.5" style="142" bestFit="1" customWidth="1"/>
    <col min="11268" max="11276" width="9.25" style="142" customWidth="1"/>
    <col min="11277" max="11278" width="8" style="142" customWidth="1"/>
    <col min="11279" max="11280" width="7.625" style="142" customWidth="1"/>
    <col min="11281" max="11283" width="7.25" style="142" customWidth="1"/>
    <col min="11284" max="11284" width="7.125" style="142" customWidth="1"/>
    <col min="11285" max="11285" width="7.25" style="142" customWidth="1"/>
    <col min="11286" max="11286" width="6.5" style="142" customWidth="1"/>
    <col min="11287" max="11287" width="8.75" style="142" customWidth="1"/>
    <col min="11288" max="11288" width="8.125" style="142" customWidth="1"/>
    <col min="11289" max="11289" width="7.25" style="142" customWidth="1"/>
    <col min="11290" max="11290" width="8" style="142" customWidth="1"/>
    <col min="11291" max="11291" width="7.25" style="142" customWidth="1"/>
    <col min="11292" max="11292" width="6.75" style="142" customWidth="1"/>
    <col min="11293" max="11298" width="5" style="142" customWidth="1"/>
    <col min="11299" max="11517" width="12.5" style="142" customWidth="1"/>
    <col min="11518" max="11520" width="12.5" style="142"/>
    <col min="11521" max="11522" width="8.75" style="142" customWidth="1"/>
    <col min="11523" max="11523" width="8.5" style="142" bestFit="1" customWidth="1"/>
    <col min="11524" max="11532" width="9.25" style="142" customWidth="1"/>
    <col min="11533" max="11534" width="8" style="142" customWidth="1"/>
    <col min="11535" max="11536" width="7.625" style="142" customWidth="1"/>
    <col min="11537" max="11539" width="7.25" style="142" customWidth="1"/>
    <col min="11540" max="11540" width="7.125" style="142" customWidth="1"/>
    <col min="11541" max="11541" width="7.25" style="142" customWidth="1"/>
    <col min="11542" max="11542" width="6.5" style="142" customWidth="1"/>
    <col min="11543" max="11543" width="8.75" style="142" customWidth="1"/>
    <col min="11544" max="11544" width="8.125" style="142" customWidth="1"/>
    <col min="11545" max="11545" width="7.25" style="142" customWidth="1"/>
    <col min="11546" max="11546" width="8" style="142" customWidth="1"/>
    <col min="11547" max="11547" width="7.25" style="142" customWidth="1"/>
    <col min="11548" max="11548" width="6.75" style="142" customWidth="1"/>
    <col min="11549" max="11554" width="5" style="142" customWidth="1"/>
    <col min="11555" max="11773" width="12.5" style="142" customWidth="1"/>
    <col min="11774" max="11776" width="12.5" style="142"/>
    <col min="11777" max="11778" width="8.75" style="142" customWidth="1"/>
    <col min="11779" max="11779" width="8.5" style="142" bestFit="1" customWidth="1"/>
    <col min="11780" max="11788" width="9.25" style="142" customWidth="1"/>
    <col min="11789" max="11790" width="8" style="142" customWidth="1"/>
    <col min="11791" max="11792" width="7.625" style="142" customWidth="1"/>
    <col min="11793" max="11795" width="7.25" style="142" customWidth="1"/>
    <col min="11796" max="11796" width="7.125" style="142" customWidth="1"/>
    <col min="11797" max="11797" width="7.25" style="142" customWidth="1"/>
    <col min="11798" max="11798" width="6.5" style="142" customWidth="1"/>
    <col min="11799" max="11799" width="8.75" style="142" customWidth="1"/>
    <col min="11800" max="11800" width="8.125" style="142" customWidth="1"/>
    <col min="11801" max="11801" width="7.25" style="142" customWidth="1"/>
    <col min="11802" max="11802" width="8" style="142" customWidth="1"/>
    <col min="11803" max="11803" width="7.25" style="142" customWidth="1"/>
    <col min="11804" max="11804" width="6.75" style="142" customWidth="1"/>
    <col min="11805" max="11810" width="5" style="142" customWidth="1"/>
    <col min="11811" max="12029" width="12.5" style="142" customWidth="1"/>
    <col min="12030" max="12032" width="12.5" style="142"/>
    <col min="12033" max="12034" width="8.75" style="142" customWidth="1"/>
    <col min="12035" max="12035" width="8.5" style="142" bestFit="1" customWidth="1"/>
    <col min="12036" max="12044" width="9.25" style="142" customWidth="1"/>
    <col min="12045" max="12046" width="8" style="142" customWidth="1"/>
    <col min="12047" max="12048" width="7.625" style="142" customWidth="1"/>
    <col min="12049" max="12051" width="7.25" style="142" customWidth="1"/>
    <col min="12052" max="12052" width="7.125" style="142" customWidth="1"/>
    <col min="12053" max="12053" width="7.25" style="142" customWidth="1"/>
    <col min="12054" max="12054" width="6.5" style="142" customWidth="1"/>
    <col min="12055" max="12055" width="8.75" style="142" customWidth="1"/>
    <col min="12056" max="12056" width="8.125" style="142" customWidth="1"/>
    <col min="12057" max="12057" width="7.25" style="142" customWidth="1"/>
    <col min="12058" max="12058" width="8" style="142" customWidth="1"/>
    <col min="12059" max="12059" width="7.25" style="142" customWidth="1"/>
    <col min="12060" max="12060" width="6.75" style="142" customWidth="1"/>
    <col min="12061" max="12066" width="5" style="142" customWidth="1"/>
    <col min="12067" max="12285" width="12.5" style="142" customWidth="1"/>
    <col min="12286" max="12288" width="12.5" style="142"/>
    <col min="12289" max="12290" width="8.75" style="142" customWidth="1"/>
    <col min="12291" max="12291" width="8.5" style="142" bestFit="1" customWidth="1"/>
    <col min="12292" max="12300" width="9.25" style="142" customWidth="1"/>
    <col min="12301" max="12302" width="8" style="142" customWidth="1"/>
    <col min="12303" max="12304" width="7.625" style="142" customWidth="1"/>
    <col min="12305" max="12307" width="7.25" style="142" customWidth="1"/>
    <col min="12308" max="12308" width="7.125" style="142" customWidth="1"/>
    <col min="12309" max="12309" width="7.25" style="142" customWidth="1"/>
    <col min="12310" max="12310" width="6.5" style="142" customWidth="1"/>
    <col min="12311" max="12311" width="8.75" style="142" customWidth="1"/>
    <col min="12312" max="12312" width="8.125" style="142" customWidth="1"/>
    <col min="12313" max="12313" width="7.25" style="142" customWidth="1"/>
    <col min="12314" max="12314" width="8" style="142" customWidth="1"/>
    <col min="12315" max="12315" width="7.25" style="142" customWidth="1"/>
    <col min="12316" max="12316" width="6.75" style="142" customWidth="1"/>
    <col min="12317" max="12322" width="5" style="142" customWidth="1"/>
    <col min="12323" max="12541" width="12.5" style="142" customWidth="1"/>
    <col min="12542" max="12544" width="12.5" style="142"/>
    <col min="12545" max="12546" width="8.75" style="142" customWidth="1"/>
    <col min="12547" max="12547" width="8.5" style="142" bestFit="1" customWidth="1"/>
    <col min="12548" max="12556" width="9.25" style="142" customWidth="1"/>
    <col min="12557" max="12558" width="8" style="142" customWidth="1"/>
    <col min="12559" max="12560" width="7.625" style="142" customWidth="1"/>
    <col min="12561" max="12563" width="7.25" style="142" customWidth="1"/>
    <col min="12564" max="12564" width="7.125" style="142" customWidth="1"/>
    <col min="12565" max="12565" width="7.25" style="142" customWidth="1"/>
    <col min="12566" max="12566" width="6.5" style="142" customWidth="1"/>
    <col min="12567" max="12567" width="8.75" style="142" customWidth="1"/>
    <col min="12568" max="12568" width="8.125" style="142" customWidth="1"/>
    <col min="12569" max="12569" width="7.25" style="142" customWidth="1"/>
    <col min="12570" max="12570" width="8" style="142" customWidth="1"/>
    <col min="12571" max="12571" width="7.25" style="142" customWidth="1"/>
    <col min="12572" max="12572" width="6.75" style="142" customWidth="1"/>
    <col min="12573" max="12578" width="5" style="142" customWidth="1"/>
    <col min="12579" max="12797" width="12.5" style="142" customWidth="1"/>
    <col min="12798" max="12800" width="12.5" style="142"/>
    <col min="12801" max="12802" width="8.75" style="142" customWidth="1"/>
    <col min="12803" max="12803" width="8.5" style="142" bestFit="1" customWidth="1"/>
    <col min="12804" max="12812" width="9.25" style="142" customWidth="1"/>
    <col min="12813" max="12814" width="8" style="142" customWidth="1"/>
    <col min="12815" max="12816" width="7.625" style="142" customWidth="1"/>
    <col min="12817" max="12819" width="7.25" style="142" customWidth="1"/>
    <col min="12820" max="12820" width="7.125" style="142" customWidth="1"/>
    <col min="12821" max="12821" width="7.25" style="142" customWidth="1"/>
    <col min="12822" max="12822" width="6.5" style="142" customWidth="1"/>
    <col min="12823" max="12823" width="8.75" style="142" customWidth="1"/>
    <col min="12824" max="12824" width="8.125" style="142" customWidth="1"/>
    <col min="12825" max="12825" width="7.25" style="142" customWidth="1"/>
    <col min="12826" max="12826" width="8" style="142" customWidth="1"/>
    <col min="12827" max="12827" width="7.25" style="142" customWidth="1"/>
    <col min="12828" max="12828" width="6.75" style="142" customWidth="1"/>
    <col min="12829" max="12834" width="5" style="142" customWidth="1"/>
    <col min="12835" max="13053" width="12.5" style="142" customWidth="1"/>
    <col min="13054" max="13056" width="12.5" style="142"/>
    <col min="13057" max="13058" width="8.75" style="142" customWidth="1"/>
    <col min="13059" max="13059" width="8.5" style="142" bestFit="1" customWidth="1"/>
    <col min="13060" max="13068" width="9.25" style="142" customWidth="1"/>
    <col min="13069" max="13070" width="8" style="142" customWidth="1"/>
    <col min="13071" max="13072" width="7.625" style="142" customWidth="1"/>
    <col min="13073" max="13075" width="7.25" style="142" customWidth="1"/>
    <col min="13076" max="13076" width="7.125" style="142" customWidth="1"/>
    <col min="13077" max="13077" width="7.25" style="142" customWidth="1"/>
    <col min="13078" max="13078" width="6.5" style="142" customWidth="1"/>
    <col min="13079" max="13079" width="8.75" style="142" customWidth="1"/>
    <col min="13080" max="13080" width="8.125" style="142" customWidth="1"/>
    <col min="13081" max="13081" width="7.25" style="142" customWidth="1"/>
    <col min="13082" max="13082" width="8" style="142" customWidth="1"/>
    <col min="13083" max="13083" width="7.25" style="142" customWidth="1"/>
    <col min="13084" max="13084" width="6.75" style="142" customWidth="1"/>
    <col min="13085" max="13090" width="5" style="142" customWidth="1"/>
    <col min="13091" max="13309" width="12.5" style="142" customWidth="1"/>
    <col min="13310" max="13312" width="12.5" style="142"/>
    <col min="13313" max="13314" width="8.75" style="142" customWidth="1"/>
    <col min="13315" max="13315" width="8.5" style="142" bestFit="1" customWidth="1"/>
    <col min="13316" max="13324" width="9.25" style="142" customWidth="1"/>
    <col min="13325" max="13326" width="8" style="142" customWidth="1"/>
    <col min="13327" max="13328" width="7.625" style="142" customWidth="1"/>
    <col min="13329" max="13331" width="7.25" style="142" customWidth="1"/>
    <col min="13332" max="13332" width="7.125" style="142" customWidth="1"/>
    <col min="13333" max="13333" width="7.25" style="142" customWidth="1"/>
    <col min="13334" max="13334" width="6.5" style="142" customWidth="1"/>
    <col min="13335" max="13335" width="8.75" style="142" customWidth="1"/>
    <col min="13336" max="13336" width="8.125" style="142" customWidth="1"/>
    <col min="13337" max="13337" width="7.25" style="142" customWidth="1"/>
    <col min="13338" max="13338" width="8" style="142" customWidth="1"/>
    <col min="13339" max="13339" width="7.25" style="142" customWidth="1"/>
    <col min="13340" max="13340" width="6.75" style="142" customWidth="1"/>
    <col min="13341" max="13346" width="5" style="142" customWidth="1"/>
    <col min="13347" max="13565" width="12.5" style="142" customWidth="1"/>
    <col min="13566" max="13568" width="12.5" style="142"/>
    <col min="13569" max="13570" width="8.75" style="142" customWidth="1"/>
    <col min="13571" max="13571" width="8.5" style="142" bestFit="1" customWidth="1"/>
    <col min="13572" max="13580" width="9.25" style="142" customWidth="1"/>
    <col min="13581" max="13582" width="8" style="142" customWidth="1"/>
    <col min="13583" max="13584" width="7.625" style="142" customWidth="1"/>
    <col min="13585" max="13587" width="7.25" style="142" customWidth="1"/>
    <col min="13588" max="13588" width="7.125" style="142" customWidth="1"/>
    <col min="13589" max="13589" width="7.25" style="142" customWidth="1"/>
    <col min="13590" max="13590" width="6.5" style="142" customWidth="1"/>
    <col min="13591" max="13591" width="8.75" style="142" customWidth="1"/>
    <col min="13592" max="13592" width="8.125" style="142" customWidth="1"/>
    <col min="13593" max="13593" width="7.25" style="142" customWidth="1"/>
    <col min="13594" max="13594" width="8" style="142" customWidth="1"/>
    <col min="13595" max="13595" width="7.25" style="142" customWidth="1"/>
    <col min="13596" max="13596" width="6.75" style="142" customWidth="1"/>
    <col min="13597" max="13602" width="5" style="142" customWidth="1"/>
    <col min="13603" max="13821" width="12.5" style="142" customWidth="1"/>
    <col min="13822" max="13824" width="12.5" style="142"/>
    <col min="13825" max="13826" width="8.75" style="142" customWidth="1"/>
    <col min="13827" max="13827" width="8.5" style="142" bestFit="1" customWidth="1"/>
    <col min="13828" max="13836" width="9.25" style="142" customWidth="1"/>
    <col min="13837" max="13838" width="8" style="142" customWidth="1"/>
    <col min="13839" max="13840" width="7.625" style="142" customWidth="1"/>
    <col min="13841" max="13843" width="7.25" style="142" customWidth="1"/>
    <col min="13844" max="13844" width="7.125" style="142" customWidth="1"/>
    <col min="13845" max="13845" width="7.25" style="142" customWidth="1"/>
    <col min="13846" max="13846" width="6.5" style="142" customWidth="1"/>
    <col min="13847" max="13847" width="8.75" style="142" customWidth="1"/>
    <col min="13848" max="13848" width="8.125" style="142" customWidth="1"/>
    <col min="13849" max="13849" width="7.25" style="142" customWidth="1"/>
    <col min="13850" max="13850" width="8" style="142" customWidth="1"/>
    <col min="13851" max="13851" width="7.25" style="142" customWidth="1"/>
    <col min="13852" max="13852" width="6.75" style="142" customWidth="1"/>
    <col min="13853" max="13858" width="5" style="142" customWidth="1"/>
    <col min="13859" max="14077" width="12.5" style="142" customWidth="1"/>
    <col min="14078" max="14080" width="12.5" style="142"/>
    <col min="14081" max="14082" width="8.75" style="142" customWidth="1"/>
    <col min="14083" max="14083" width="8.5" style="142" bestFit="1" customWidth="1"/>
    <col min="14084" max="14092" width="9.25" style="142" customWidth="1"/>
    <col min="14093" max="14094" width="8" style="142" customWidth="1"/>
    <col min="14095" max="14096" width="7.625" style="142" customWidth="1"/>
    <col min="14097" max="14099" width="7.25" style="142" customWidth="1"/>
    <col min="14100" max="14100" width="7.125" style="142" customWidth="1"/>
    <col min="14101" max="14101" width="7.25" style="142" customWidth="1"/>
    <col min="14102" max="14102" width="6.5" style="142" customWidth="1"/>
    <col min="14103" max="14103" width="8.75" style="142" customWidth="1"/>
    <col min="14104" max="14104" width="8.125" style="142" customWidth="1"/>
    <col min="14105" max="14105" width="7.25" style="142" customWidth="1"/>
    <col min="14106" max="14106" width="8" style="142" customWidth="1"/>
    <col min="14107" max="14107" width="7.25" style="142" customWidth="1"/>
    <col min="14108" max="14108" width="6.75" style="142" customWidth="1"/>
    <col min="14109" max="14114" width="5" style="142" customWidth="1"/>
    <col min="14115" max="14333" width="12.5" style="142" customWidth="1"/>
    <col min="14334" max="14336" width="12.5" style="142"/>
    <col min="14337" max="14338" width="8.75" style="142" customWidth="1"/>
    <col min="14339" max="14339" width="8.5" style="142" bestFit="1" customWidth="1"/>
    <col min="14340" max="14348" width="9.25" style="142" customWidth="1"/>
    <col min="14349" max="14350" width="8" style="142" customWidth="1"/>
    <col min="14351" max="14352" width="7.625" style="142" customWidth="1"/>
    <col min="14353" max="14355" width="7.25" style="142" customWidth="1"/>
    <col min="14356" max="14356" width="7.125" style="142" customWidth="1"/>
    <col min="14357" max="14357" width="7.25" style="142" customWidth="1"/>
    <col min="14358" max="14358" width="6.5" style="142" customWidth="1"/>
    <col min="14359" max="14359" width="8.75" style="142" customWidth="1"/>
    <col min="14360" max="14360" width="8.125" style="142" customWidth="1"/>
    <col min="14361" max="14361" width="7.25" style="142" customWidth="1"/>
    <col min="14362" max="14362" width="8" style="142" customWidth="1"/>
    <col min="14363" max="14363" width="7.25" style="142" customWidth="1"/>
    <col min="14364" max="14364" width="6.75" style="142" customWidth="1"/>
    <col min="14365" max="14370" width="5" style="142" customWidth="1"/>
    <col min="14371" max="14589" width="12.5" style="142" customWidth="1"/>
    <col min="14590" max="14592" width="12.5" style="142"/>
    <col min="14593" max="14594" width="8.75" style="142" customWidth="1"/>
    <col min="14595" max="14595" width="8.5" style="142" bestFit="1" customWidth="1"/>
    <col min="14596" max="14604" width="9.25" style="142" customWidth="1"/>
    <col min="14605" max="14606" width="8" style="142" customWidth="1"/>
    <col min="14607" max="14608" width="7.625" style="142" customWidth="1"/>
    <col min="14609" max="14611" width="7.25" style="142" customWidth="1"/>
    <col min="14612" max="14612" width="7.125" style="142" customWidth="1"/>
    <col min="14613" max="14613" width="7.25" style="142" customWidth="1"/>
    <col min="14614" max="14614" width="6.5" style="142" customWidth="1"/>
    <col min="14615" max="14615" width="8.75" style="142" customWidth="1"/>
    <col min="14616" max="14616" width="8.125" style="142" customWidth="1"/>
    <col min="14617" max="14617" width="7.25" style="142" customWidth="1"/>
    <col min="14618" max="14618" width="8" style="142" customWidth="1"/>
    <col min="14619" max="14619" width="7.25" style="142" customWidth="1"/>
    <col min="14620" max="14620" width="6.75" style="142" customWidth="1"/>
    <col min="14621" max="14626" width="5" style="142" customWidth="1"/>
    <col min="14627" max="14845" width="12.5" style="142" customWidth="1"/>
    <col min="14846" max="14848" width="12.5" style="142"/>
    <col min="14849" max="14850" width="8.75" style="142" customWidth="1"/>
    <col min="14851" max="14851" width="8.5" style="142" bestFit="1" customWidth="1"/>
    <col min="14852" max="14860" width="9.25" style="142" customWidth="1"/>
    <col min="14861" max="14862" width="8" style="142" customWidth="1"/>
    <col min="14863" max="14864" width="7.625" style="142" customWidth="1"/>
    <col min="14865" max="14867" width="7.25" style="142" customWidth="1"/>
    <col min="14868" max="14868" width="7.125" style="142" customWidth="1"/>
    <col min="14869" max="14869" width="7.25" style="142" customWidth="1"/>
    <col min="14870" max="14870" width="6.5" style="142" customWidth="1"/>
    <col min="14871" max="14871" width="8.75" style="142" customWidth="1"/>
    <col min="14872" max="14872" width="8.125" style="142" customWidth="1"/>
    <col min="14873" max="14873" width="7.25" style="142" customWidth="1"/>
    <col min="14874" max="14874" width="8" style="142" customWidth="1"/>
    <col min="14875" max="14875" width="7.25" style="142" customWidth="1"/>
    <col min="14876" max="14876" width="6.75" style="142" customWidth="1"/>
    <col min="14877" max="14882" width="5" style="142" customWidth="1"/>
    <col min="14883" max="15101" width="12.5" style="142" customWidth="1"/>
    <col min="15102" max="15104" width="12.5" style="142"/>
    <col min="15105" max="15106" width="8.75" style="142" customWidth="1"/>
    <col min="15107" max="15107" width="8.5" style="142" bestFit="1" customWidth="1"/>
    <col min="15108" max="15116" width="9.25" style="142" customWidth="1"/>
    <col min="15117" max="15118" width="8" style="142" customWidth="1"/>
    <col min="15119" max="15120" width="7.625" style="142" customWidth="1"/>
    <col min="15121" max="15123" width="7.25" style="142" customWidth="1"/>
    <col min="15124" max="15124" width="7.125" style="142" customWidth="1"/>
    <col min="15125" max="15125" width="7.25" style="142" customWidth="1"/>
    <col min="15126" max="15126" width="6.5" style="142" customWidth="1"/>
    <col min="15127" max="15127" width="8.75" style="142" customWidth="1"/>
    <col min="15128" max="15128" width="8.125" style="142" customWidth="1"/>
    <col min="15129" max="15129" width="7.25" style="142" customWidth="1"/>
    <col min="15130" max="15130" width="8" style="142" customWidth="1"/>
    <col min="15131" max="15131" width="7.25" style="142" customWidth="1"/>
    <col min="15132" max="15132" width="6.75" style="142" customWidth="1"/>
    <col min="15133" max="15138" width="5" style="142" customWidth="1"/>
    <col min="15139" max="15357" width="12.5" style="142" customWidth="1"/>
    <col min="15358" max="15360" width="12.5" style="142"/>
    <col min="15361" max="15362" width="8.75" style="142" customWidth="1"/>
    <col min="15363" max="15363" width="8.5" style="142" bestFit="1" customWidth="1"/>
    <col min="15364" max="15372" width="9.25" style="142" customWidth="1"/>
    <col min="15373" max="15374" width="8" style="142" customWidth="1"/>
    <col min="15375" max="15376" width="7.625" style="142" customWidth="1"/>
    <col min="15377" max="15379" width="7.25" style="142" customWidth="1"/>
    <col min="15380" max="15380" width="7.125" style="142" customWidth="1"/>
    <col min="15381" max="15381" width="7.25" style="142" customWidth="1"/>
    <col min="15382" max="15382" width="6.5" style="142" customWidth="1"/>
    <col min="15383" max="15383" width="8.75" style="142" customWidth="1"/>
    <col min="15384" max="15384" width="8.125" style="142" customWidth="1"/>
    <col min="15385" max="15385" width="7.25" style="142" customWidth="1"/>
    <col min="15386" max="15386" width="8" style="142" customWidth="1"/>
    <col min="15387" max="15387" width="7.25" style="142" customWidth="1"/>
    <col min="15388" max="15388" width="6.75" style="142" customWidth="1"/>
    <col min="15389" max="15394" width="5" style="142" customWidth="1"/>
    <col min="15395" max="15613" width="12.5" style="142" customWidth="1"/>
    <col min="15614" max="15616" width="12.5" style="142"/>
    <col min="15617" max="15618" width="8.75" style="142" customWidth="1"/>
    <col min="15619" max="15619" width="8.5" style="142" bestFit="1" customWidth="1"/>
    <col min="15620" max="15628" width="9.25" style="142" customWidth="1"/>
    <col min="15629" max="15630" width="8" style="142" customWidth="1"/>
    <col min="15631" max="15632" width="7.625" style="142" customWidth="1"/>
    <col min="15633" max="15635" width="7.25" style="142" customWidth="1"/>
    <col min="15636" max="15636" width="7.125" style="142" customWidth="1"/>
    <col min="15637" max="15637" width="7.25" style="142" customWidth="1"/>
    <col min="15638" max="15638" width="6.5" style="142" customWidth="1"/>
    <col min="15639" max="15639" width="8.75" style="142" customWidth="1"/>
    <col min="15640" max="15640" width="8.125" style="142" customWidth="1"/>
    <col min="15641" max="15641" width="7.25" style="142" customWidth="1"/>
    <col min="15642" max="15642" width="8" style="142" customWidth="1"/>
    <col min="15643" max="15643" width="7.25" style="142" customWidth="1"/>
    <col min="15644" max="15644" width="6.75" style="142" customWidth="1"/>
    <col min="15645" max="15650" width="5" style="142" customWidth="1"/>
    <col min="15651" max="15869" width="12.5" style="142" customWidth="1"/>
    <col min="15870" max="15872" width="12.5" style="142"/>
    <col min="15873" max="15874" width="8.75" style="142" customWidth="1"/>
    <col min="15875" max="15875" width="8.5" style="142" bestFit="1" customWidth="1"/>
    <col min="15876" max="15884" width="9.25" style="142" customWidth="1"/>
    <col min="15885" max="15886" width="8" style="142" customWidth="1"/>
    <col min="15887" max="15888" width="7.625" style="142" customWidth="1"/>
    <col min="15889" max="15891" width="7.25" style="142" customWidth="1"/>
    <col min="15892" max="15892" width="7.125" style="142" customWidth="1"/>
    <col min="15893" max="15893" width="7.25" style="142" customWidth="1"/>
    <col min="15894" max="15894" width="6.5" style="142" customWidth="1"/>
    <col min="15895" max="15895" width="8.75" style="142" customWidth="1"/>
    <col min="15896" max="15896" width="8.125" style="142" customWidth="1"/>
    <col min="15897" max="15897" width="7.25" style="142" customWidth="1"/>
    <col min="15898" max="15898" width="8" style="142" customWidth="1"/>
    <col min="15899" max="15899" width="7.25" style="142" customWidth="1"/>
    <col min="15900" max="15900" width="6.75" style="142" customWidth="1"/>
    <col min="15901" max="15906" width="5" style="142" customWidth="1"/>
    <col min="15907" max="16125" width="12.5" style="142" customWidth="1"/>
    <col min="16126" max="16128" width="12.5" style="142"/>
    <col min="16129" max="16130" width="8.75" style="142" customWidth="1"/>
    <col min="16131" max="16131" width="8.5" style="142" bestFit="1" customWidth="1"/>
    <col min="16132" max="16140" width="9.25" style="142" customWidth="1"/>
    <col min="16141" max="16142" width="8" style="142" customWidth="1"/>
    <col min="16143" max="16144" width="7.625" style="142" customWidth="1"/>
    <col min="16145" max="16147" width="7.25" style="142" customWidth="1"/>
    <col min="16148" max="16148" width="7.125" style="142" customWidth="1"/>
    <col min="16149" max="16149" width="7.25" style="142" customWidth="1"/>
    <col min="16150" max="16150" width="6.5" style="142" customWidth="1"/>
    <col min="16151" max="16151" width="8.75" style="142" customWidth="1"/>
    <col min="16152" max="16152" width="8.125" style="142" customWidth="1"/>
    <col min="16153" max="16153" width="7.25" style="142" customWidth="1"/>
    <col min="16154" max="16154" width="8" style="142" customWidth="1"/>
    <col min="16155" max="16155" width="7.25" style="142" customWidth="1"/>
    <col min="16156" max="16156" width="6.75" style="142" customWidth="1"/>
    <col min="16157" max="16162" width="5" style="142" customWidth="1"/>
    <col min="16163" max="16381" width="12.5" style="142" customWidth="1"/>
    <col min="16382" max="16384" width="12.5" style="142"/>
  </cols>
  <sheetData>
    <row r="1" spans="1:253">
      <c r="A1" s="247" t="s">
        <v>262</v>
      </c>
      <c r="C1" s="166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253" ht="8.25" customHeight="1">
      <c r="A2" s="165"/>
      <c r="C2" s="166"/>
      <c r="D2" s="167"/>
      <c r="E2" s="167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253" ht="22.5" customHeight="1" thickBot="1">
      <c r="A3" s="16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70"/>
      <c r="W3" s="170"/>
      <c r="X3" s="171"/>
      <c r="Y3" s="170"/>
      <c r="Z3" s="170"/>
      <c r="AA3" s="170"/>
      <c r="AB3" s="171" t="s">
        <v>328</v>
      </c>
    </row>
    <row r="4" spans="1:253" ht="19.5" customHeight="1">
      <c r="A4" s="172"/>
      <c r="B4" s="173" t="s">
        <v>178</v>
      </c>
      <c r="C4" s="366" t="s">
        <v>81</v>
      </c>
      <c r="D4" s="368" t="s">
        <v>179</v>
      </c>
      <c r="E4" s="321" t="s">
        <v>180</v>
      </c>
      <c r="F4" s="370"/>
      <c r="G4" s="370"/>
      <c r="H4" s="370"/>
      <c r="I4" s="370"/>
      <c r="J4" s="370"/>
      <c r="K4" s="242"/>
      <c r="L4" s="243" t="s">
        <v>334</v>
      </c>
      <c r="M4" s="244" t="s">
        <v>333</v>
      </c>
      <c r="N4" s="243"/>
      <c r="O4" s="243"/>
      <c r="P4" s="243"/>
      <c r="Q4" s="371" t="s">
        <v>181</v>
      </c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2"/>
    </row>
    <row r="5" spans="1:253" ht="19.5" customHeight="1">
      <c r="A5" s="174"/>
      <c r="B5" s="175"/>
      <c r="C5" s="367"/>
      <c r="D5" s="369"/>
      <c r="E5" s="373" t="s">
        <v>182</v>
      </c>
      <c r="F5" s="374"/>
      <c r="G5" s="374"/>
      <c r="H5" s="375"/>
      <c r="I5" s="376" t="s">
        <v>183</v>
      </c>
      <c r="J5" s="377"/>
      <c r="K5" s="378" t="s">
        <v>263</v>
      </c>
      <c r="L5" s="379"/>
      <c r="M5" s="380" t="s">
        <v>264</v>
      </c>
      <c r="N5" s="378"/>
      <c r="O5" s="378"/>
      <c r="P5" s="381" t="s">
        <v>186</v>
      </c>
      <c r="Q5" s="395" t="s">
        <v>187</v>
      </c>
      <c r="R5" s="395" t="s">
        <v>188</v>
      </c>
      <c r="S5" s="403" t="s">
        <v>189</v>
      </c>
      <c r="T5" s="403"/>
      <c r="U5" s="403"/>
      <c r="V5" s="403"/>
      <c r="W5" s="395" t="s">
        <v>190</v>
      </c>
      <c r="X5" s="378" t="s">
        <v>191</v>
      </c>
      <c r="Y5" s="378"/>
      <c r="Z5" s="378"/>
      <c r="AA5" s="378"/>
      <c r="AB5" s="379"/>
    </row>
    <row r="6" spans="1:253" ht="19.5" customHeight="1">
      <c r="A6" s="174"/>
      <c r="B6" s="175"/>
      <c r="C6" s="367"/>
      <c r="D6" s="369"/>
      <c r="E6" s="384" t="s">
        <v>192</v>
      </c>
      <c r="F6" s="384" t="s">
        <v>193</v>
      </c>
      <c r="G6" s="384" t="s">
        <v>97</v>
      </c>
      <c r="H6" s="384" t="s">
        <v>130</v>
      </c>
      <c r="I6" s="393" t="s">
        <v>194</v>
      </c>
      <c r="J6" s="393" t="s">
        <v>195</v>
      </c>
      <c r="K6" s="384" t="s">
        <v>196</v>
      </c>
      <c r="L6" s="404" t="s">
        <v>197</v>
      </c>
      <c r="M6" s="399">
        <v>0</v>
      </c>
      <c r="N6" s="401">
        <v>1</v>
      </c>
      <c r="O6" s="384">
        <v>2</v>
      </c>
      <c r="P6" s="382"/>
      <c r="Q6" s="396"/>
      <c r="R6" s="396"/>
      <c r="S6" s="391" t="s">
        <v>265</v>
      </c>
      <c r="T6" s="392" t="s">
        <v>199</v>
      </c>
      <c r="U6" s="392" t="s">
        <v>200</v>
      </c>
      <c r="V6" s="392" t="s">
        <v>201</v>
      </c>
      <c r="W6" s="395"/>
      <c r="X6" s="365" t="s">
        <v>266</v>
      </c>
      <c r="Y6" s="365" t="s">
        <v>267</v>
      </c>
      <c r="Z6" s="365" t="s">
        <v>204</v>
      </c>
      <c r="AA6" s="385" t="s">
        <v>205</v>
      </c>
      <c r="AB6" s="386" t="s">
        <v>162</v>
      </c>
    </row>
    <row r="7" spans="1:253" ht="45" customHeight="1">
      <c r="A7" s="176" t="s">
        <v>206</v>
      </c>
      <c r="B7" s="177" t="s">
        <v>207</v>
      </c>
      <c r="C7" s="367"/>
      <c r="D7" s="369"/>
      <c r="E7" s="384"/>
      <c r="F7" s="384"/>
      <c r="G7" s="384"/>
      <c r="H7" s="384"/>
      <c r="I7" s="369"/>
      <c r="J7" s="369"/>
      <c r="K7" s="394"/>
      <c r="L7" s="398"/>
      <c r="M7" s="400"/>
      <c r="N7" s="402"/>
      <c r="O7" s="394"/>
      <c r="P7" s="383"/>
      <c r="Q7" s="396"/>
      <c r="R7" s="396"/>
      <c r="S7" s="391"/>
      <c r="T7" s="392"/>
      <c r="U7" s="392"/>
      <c r="V7" s="392"/>
      <c r="W7" s="395"/>
      <c r="X7" s="365"/>
      <c r="Y7" s="365"/>
      <c r="Z7" s="365"/>
      <c r="AA7" s="385"/>
      <c r="AB7" s="386"/>
    </row>
    <row r="8" spans="1:253" s="133" customFormat="1" ht="16.5" customHeight="1">
      <c r="A8" s="387" t="s">
        <v>268</v>
      </c>
      <c r="B8" s="134" t="s">
        <v>269</v>
      </c>
      <c r="C8" s="178">
        <f t="shared" ref="C8:AB8" si="0">SUM(C9:C24)</f>
        <v>4365</v>
      </c>
      <c r="D8" s="179">
        <f t="shared" si="0"/>
        <v>3037</v>
      </c>
      <c r="E8" s="179">
        <f t="shared" si="0"/>
        <v>103405</v>
      </c>
      <c r="F8" s="179">
        <f t="shared" si="0"/>
        <v>43582</v>
      </c>
      <c r="G8" s="179">
        <f t="shared" si="0"/>
        <v>3043</v>
      </c>
      <c r="H8" s="179">
        <f t="shared" si="0"/>
        <v>57731</v>
      </c>
      <c r="I8" s="179">
        <f t="shared" si="0"/>
        <v>2562</v>
      </c>
      <c r="J8" s="179">
        <f t="shared" si="0"/>
        <v>14145</v>
      </c>
      <c r="K8" s="179">
        <f t="shared" si="0"/>
        <v>1608</v>
      </c>
      <c r="L8" s="179">
        <f t="shared" si="0"/>
        <v>2697</v>
      </c>
      <c r="M8" s="179">
        <f t="shared" si="0"/>
        <v>1454</v>
      </c>
      <c r="N8" s="179">
        <f t="shared" si="0"/>
        <v>2017</v>
      </c>
      <c r="O8" s="179">
        <f t="shared" si="0"/>
        <v>834</v>
      </c>
      <c r="P8" s="179">
        <f t="shared" si="0"/>
        <v>60</v>
      </c>
      <c r="Q8" s="180">
        <f t="shared" si="0"/>
        <v>249</v>
      </c>
      <c r="R8" s="180">
        <f t="shared" si="0"/>
        <v>720</v>
      </c>
      <c r="S8" s="180">
        <f t="shared" si="0"/>
        <v>338</v>
      </c>
      <c r="T8" s="180">
        <f t="shared" si="0"/>
        <v>36</v>
      </c>
      <c r="U8" s="180">
        <f t="shared" si="0"/>
        <v>665</v>
      </c>
      <c r="V8" s="180">
        <f t="shared" si="0"/>
        <v>6</v>
      </c>
      <c r="W8" s="180">
        <f t="shared" si="0"/>
        <v>3396</v>
      </c>
      <c r="X8" s="180">
        <f t="shared" si="0"/>
        <v>2017</v>
      </c>
      <c r="Y8" s="181">
        <f t="shared" si="0"/>
        <v>834</v>
      </c>
      <c r="Z8" s="182">
        <f t="shared" si="0"/>
        <v>1233</v>
      </c>
      <c r="AA8" s="182">
        <f t="shared" si="0"/>
        <v>769</v>
      </c>
      <c r="AB8" s="181">
        <f t="shared" si="0"/>
        <v>165</v>
      </c>
      <c r="AC8" s="183"/>
      <c r="AD8" s="183"/>
      <c r="AE8" s="183"/>
      <c r="AF8" s="183"/>
      <c r="AG8" s="183"/>
      <c r="AH8" s="183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</row>
    <row r="9" spans="1:253" ht="16.5" customHeight="1">
      <c r="A9" s="388"/>
      <c r="B9" s="10" t="s">
        <v>270</v>
      </c>
      <c r="C9" s="185">
        <v>319</v>
      </c>
      <c r="D9" s="186">
        <v>198</v>
      </c>
      <c r="E9" s="187">
        <v>7875</v>
      </c>
      <c r="F9" s="186">
        <v>3316</v>
      </c>
      <c r="G9" s="186">
        <v>196</v>
      </c>
      <c r="H9" s="186">
        <v>4363</v>
      </c>
      <c r="I9" s="186">
        <v>102</v>
      </c>
      <c r="J9" s="186">
        <v>881</v>
      </c>
      <c r="K9" s="186">
        <v>119</v>
      </c>
      <c r="L9" s="186">
        <v>197</v>
      </c>
      <c r="M9" s="186">
        <v>105</v>
      </c>
      <c r="N9" s="186">
        <v>145</v>
      </c>
      <c r="O9" s="186">
        <v>66</v>
      </c>
      <c r="P9" s="186">
        <v>3</v>
      </c>
      <c r="Q9" s="186">
        <v>27</v>
      </c>
      <c r="R9" s="186">
        <v>51</v>
      </c>
      <c r="S9" s="186">
        <v>31</v>
      </c>
      <c r="T9" s="186">
        <v>4</v>
      </c>
      <c r="U9" s="186">
        <v>46</v>
      </c>
      <c r="V9" s="186">
        <v>0</v>
      </c>
      <c r="W9" s="186">
        <v>241</v>
      </c>
      <c r="X9" s="186">
        <v>145</v>
      </c>
      <c r="Y9" s="9">
        <v>66</v>
      </c>
      <c r="Z9" s="188">
        <v>81</v>
      </c>
      <c r="AA9" s="188">
        <v>47</v>
      </c>
      <c r="AB9" s="31">
        <v>10</v>
      </c>
      <c r="AC9" s="20"/>
      <c r="AD9" s="20"/>
      <c r="AE9" s="20"/>
      <c r="AF9" s="20"/>
      <c r="AG9" s="20"/>
      <c r="AH9" s="20"/>
    </row>
    <row r="10" spans="1:253" ht="16.5" customHeight="1">
      <c r="A10" s="388"/>
      <c r="B10" s="10" t="s">
        <v>3</v>
      </c>
      <c r="C10" s="185">
        <v>152</v>
      </c>
      <c r="D10" s="186">
        <v>107</v>
      </c>
      <c r="E10" s="187">
        <v>2689</v>
      </c>
      <c r="F10" s="186">
        <v>1483</v>
      </c>
      <c r="G10" s="186">
        <v>106</v>
      </c>
      <c r="H10" s="186">
        <v>2051</v>
      </c>
      <c r="I10" s="186">
        <v>62</v>
      </c>
      <c r="J10" s="186">
        <v>464</v>
      </c>
      <c r="K10" s="186">
        <v>59</v>
      </c>
      <c r="L10" s="186">
        <v>92</v>
      </c>
      <c r="M10" s="186">
        <v>42</v>
      </c>
      <c r="N10" s="186">
        <v>72</v>
      </c>
      <c r="O10" s="186">
        <v>37</v>
      </c>
      <c r="P10" s="186">
        <v>1</v>
      </c>
      <c r="Q10" s="186">
        <v>10</v>
      </c>
      <c r="R10" s="186">
        <v>18</v>
      </c>
      <c r="S10" s="186">
        <v>4</v>
      </c>
      <c r="T10" s="186">
        <v>2</v>
      </c>
      <c r="U10" s="186">
        <v>18</v>
      </c>
      <c r="V10" s="186">
        <v>0</v>
      </c>
      <c r="W10" s="186">
        <v>124</v>
      </c>
      <c r="X10" s="186">
        <v>72</v>
      </c>
      <c r="Y10" s="31">
        <v>37</v>
      </c>
      <c r="Z10" s="188">
        <v>40</v>
      </c>
      <c r="AA10" s="188">
        <v>26</v>
      </c>
      <c r="AB10" s="31">
        <v>4</v>
      </c>
      <c r="AC10" s="20"/>
      <c r="AD10" s="20"/>
      <c r="AE10" s="20"/>
      <c r="AF10" s="20"/>
      <c r="AG10" s="20"/>
      <c r="AH10" s="20"/>
    </row>
    <row r="11" spans="1:253" ht="16.5" customHeight="1">
      <c r="A11" s="388"/>
      <c r="B11" s="10" t="s">
        <v>4</v>
      </c>
      <c r="C11" s="185">
        <v>266</v>
      </c>
      <c r="D11" s="186">
        <v>182</v>
      </c>
      <c r="E11" s="187">
        <v>6349</v>
      </c>
      <c r="F11" s="186">
        <v>2898</v>
      </c>
      <c r="G11" s="186">
        <v>203</v>
      </c>
      <c r="H11" s="186">
        <v>3248</v>
      </c>
      <c r="I11" s="186">
        <v>368</v>
      </c>
      <c r="J11" s="186">
        <v>753</v>
      </c>
      <c r="K11" s="186">
        <v>88</v>
      </c>
      <c r="L11" s="186">
        <v>172</v>
      </c>
      <c r="M11" s="186">
        <v>86</v>
      </c>
      <c r="N11" s="186">
        <v>125</v>
      </c>
      <c r="O11" s="186">
        <v>49</v>
      </c>
      <c r="P11" s="186">
        <v>6</v>
      </c>
      <c r="Q11" s="186">
        <v>17</v>
      </c>
      <c r="R11" s="186">
        <v>47</v>
      </c>
      <c r="S11" s="186">
        <v>22</v>
      </c>
      <c r="T11" s="186">
        <v>2</v>
      </c>
      <c r="U11" s="186">
        <v>41</v>
      </c>
      <c r="V11" s="186">
        <v>2</v>
      </c>
      <c r="W11" s="186">
        <v>202</v>
      </c>
      <c r="X11" s="186">
        <v>125</v>
      </c>
      <c r="Y11" s="31">
        <v>49</v>
      </c>
      <c r="Z11" s="188">
        <v>75</v>
      </c>
      <c r="AA11" s="188">
        <v>54</v>
      </c>
      <c r="AB11" s="31">
        <v>11</v>
      </c>
      <c r="AC11" s="20"/>
      <c r="AD11" s="20"/>
      <c r="AE11" s="20"/>
      <c r="AF11" s="20"/>
      <c r="AG11" s="20"/>
      <c r="AH11" s="20"/>
    </row>
    <row r="12" spans="1:253" ht="16.5" customHeight="1">
      <c r="A12" s="388"/>
      <c r="B12" s="10" t="s">
        <v>5</v>
      </c>
      <c r="C12" s="185">
        <v>296</v>
      </c>
      <c r="D12" s="186">
        <v>203</v>
      </c>
      <c r="E12" s="187">
        <v>7162</v>
      </c>
      <c r="F12" s="186">
        <v>2995</v>
      </c>
      <c r="G12" s="186">
        <v>256</v>
      </c>
      <c r="H12" s="186">
        <v>3911</v>
      </c>
      <c r="I12" s="186">
        <v>129</v>
      </c>
      <c r="J12" s="186">
        <v>980</v>
      </c>
      <c r="K12" s="186">
        <v>100</v>
      </c>
      <c r="L12" s="186">
        <v>193</v>
      </c>
      <c r="M12" s="186">
        <v>117</v>
      </c>
      <c r="N12" s="186">
        <v>131</v>
      </c>
      <c r="O12" s="186">
        <v>45</v>
      </c>
      <c r="P12" s="186">
        <v>3</v>
      </c>
      <c r="Q12" s="186">
        <v>14</v>
      </c>
      <c r="R12" s="186">
        <v>56</v>
      </c>
      <c r="S12" s="186">
        <v>25</v>
      </c>
      <c r="T12" s="186">
        <v>4</v>
      </c>
      <c r="U12" s="186">
        <v>52</v>
      </c>
      <c r="V12" s="186">
        <v>0</v>
      </c>
      <c r="W12" s="186">
        <v>226</v>
      </c>
      <c r="X12" s="186">
        <v>131</v>
      </c>
      <c r="Y12" s="31">
        <v>45</v>
      </c>
      <c r="Z12" s="188">
        <v>90</v>
      </c>
      <c r="AA12" s="188">
        <v>45</v>
      </c>
      <c r="AB12" s="31">
        <v>8</v>
      </c>
      <c r="AC12" s="20"/>
      <c r="AD12" s="20"/>
      <c r="AE12" s="20"/>
      <c r="AF12" s="20"/>
      <c r="AG12" s="20"/>
      <c r="AH12" s="20"/>
    </row>
    <row r="13" spans="1:253" ht="16.5" customHeight="1">
      <c r="A13" s="388"/>
      <c r="B13" s="10" t="s">
        <v>211</v>
      </c>
      <c r="C13" s="185">
        <v>298</v>
      </c>
      <c r="D13" s="186">
        <v>203</v>
      </c>
      <c r="E13" s="187">
        <v>6965</v>
      </c>
      <c r="F13" s="186">
        <v>2934</v>
      </c>
      <c r="G13" s="186">
        <v>155</v>
      </c>
      <c r="H13" s="186">
        <v>3876</v>
      </c>
      <c r="I13" s="186">
        <v>124</v>
      </c>
      <c r="J13" s="186">
        <v>1041</v>
      </c>
      <c r="K13" s="186">
        <v>113</v>
      </c>
      <c r="L13" s="186">
        <v>179</v>
      </c>
      <c r="M13" s="186">
        <v>98</v>
      </c>
      <c r="N13" s="186">
        <v>136</v>
      </c>
      <c r="O13" s="186">
        <v>58</v>
      </c>
      <c r="P13" s="186">
        <v>6</v>
      </c>
      <c r="Q13" s="186">
        <v>22</v>
      </c>
      <c r="R13" s="186">
        <v>52</v>
      </c>
      <c r="S13" s="186">
        <v>23</v>
      </c>
      <c r="T13" s="186">
        <v>0</v>
      </c>
      <c r="U13" s="186">
        <v>48</v>
      </c>
      <c r="V13" s="186">
        <v>0</v>
      </c>
      <c r="W13" s="186">
        <v>224</v>
      </c>
      <c r="X13" s="186">
        <v>136</v>
      </c>
      <c r="Y13" s="31">
        <v>58</v>
      </c>
      <c r="Z13" s="188">
        <v>71</v>
      </c>
      <c r="AA13" s="188">
        <v>38</v>
      </c>
      <c r="AB13" s="31">
        <v>19</v>
      </c>
      <c r="AC13" s="20"/>
      <c r="AD13" s="20"/>
      <c r="AE13" s="20"/>
      <c r="AF13" s="20"/>
      <c r="AG13" s="20"/>
      <c r="AH13" s="20"/>
    </row>
    <row r="14" spans="1:253" ht="16.5" customHeight="1">
      <c r="A14" s="388"/>
      <c r="B14" s="10" t="s">
        <v>7</v>
      </c>
      <c r="C14" s="185">
        <v>127</v>
      </c>
      <c r="D14" s="186">
        <v>86</v>
      </c>
      <c r="E14" s="187">
        <v>3059</v>
      </c>
      <c r="F14" s="186">
        <v>1365</v>
      </c>
      <c r="G14" s="186">
        <v>61</v>
      </c>
      <c r="H14" s="186">
        <v>1633</v>
      </c>
      <c r="I14" s="186">
        <v>53</v>
      </c>
      <c r="J14" s="186">
        <v>423</v>
      </c>
      <c r="K14" s="186">
        <v>45</v>
      </c>
      <c r="L14" s="186">
        <v>79</v>
      </c>
      <c r="M14" s="186">
        <v>43</v>
      </c>
      <c r="N14" s="186">
        <v>59</v>
      </c>
      <c r="O14" s="186">
        <v>22</v>
      </c>
      <c r="P14" s="186">
        <v>3</v>
      </c>
      <c r="Q14" s="186">
        <v>7</v>
      </c>
      <c r="R14" s="186">
        <v>23</v>
      </c>
      <c r="S14" s="186">
        <v>15</v>
      </c>
      <c r="T14" s="186">
        <v>2</v>
      </c>
      <c r="U14" s="186">
        <v>21</v>
      </c>
      <c r="V14" s="186">
        <v>0</v>
      </c>
      <c r="W14" s="186">
        <v>97</v>
      </c>
      <c r="X14" s="186">
        <v>59</v>
      </c>
      <c r="Y14" s="31">
        <v>22</v>
      </c>
      <c r="Z14" s="188">
        <v>29</v>
      </c>
      <c r="AA14" s="188">
        <v>19</v>
      </c>
      <c r="AB14" s="31">
        <v>5</v>
      </c>
      <c r="AC14" s="20"/>
      <c r="AD14" s="20"/>
      <c r="AE14" s="20"/>
      <c r="AF14" s="20"/>
      <c r="AG14" s="20"/>
      <c r="AH14" s="20"/>
    </row>
    <row r="15" spans="1:253" ht="16.5" customHeight="1">
      <c r="A15" s="388"/>
      <c r="B15" s="10" t="s">
        <v>240</v>
      </c>
      <c r="C15" s="185">
        <v>171</v>
      </c>
      <c r="D15" s="186">
        <v>98</v>
      </c>
      <c r="E15" s="187">
        <v>4308</v>
      </c>
      <c r="F15" s="186">
        <v>1999</v>
      </c>
      <c r="G15" s="186">
        <v>114</v>
      </c>
      <c r="H15" s="186">
        <v>2195</v>
      </c>
      <c r="I15" s="186">
        <v>113</v>
      </c>
      <c r="J15" s="186">
        <v>343</v>
      </c>
      <c r="K15" s="186">
        <v>82</v>
      </c>
      <c r="L15" s="186">
        <v>88</v>
      </c>
      <c r="M15" s="186">
        <v>77</v>
      </c>
      <c r="N15" s="186">
        <v>69</v>
      </c>
      <c r="O15" s="186">
        <v>24</v>
      </c>
      <c r="P15" s="186">
        <v>1</v>
      </c>
      <c r="Q15" s="186">
        <v>10</v>
      </c>
      <c r="R15" s="186">
        <v>38</v>
      </c>
      <c r="S15" s="186">
        <v>20</v>
      </c>
      <c r="T15" s="186">
        <v>1</v>
      </c>
      <c r="U15" s="186">
        <v>35</v>
      </c>
      <c r="V15" s="186">
        <v>0</v>
      </c>
      <c r="W15" s="186">
        <v>123</v>
      </c>
      <c r="X15" s="186">
        <v>69</v>
      </c>
      <c r="Y15" s="31">
        <v>24</v>
      </c>
      <c r="Z15" s="188">
        <v>45</v>
      </c>
      <c r="AA15" s="188">
        <v>36</v>
      </c>
      <c r="AB15" s="31">
        <v>3</v>
      </c>
      <c r="AC15" s="20"/>
      <c r="AD15" s="20"/>
      <c r="AE15" s="20"/>
      <c r="AF15" s="20"/>
      <c r="AG15" s="20"/>
      <c r="AH15" s="20"/>
    </row>
    <row r="16" spans="1:253" ht="16.5" customHeight="1">
      <c r="A16" s="388"/>
      <c r="B16" s="10" t="s">
        <v>249</v>
      </c>
      <c r="C16" s="185">
        <v>220</v>
      </c>
      <c r="D16" s="186">
        <v>134</v>
      </c>
      <c r="E16" s="187">
        <v>5366</v>
      </c>
      <c r="F16" s="186">
        <v>2182</v>
      </c>
      <c r="G16" s="186">
        <v>189</v>
      </c>
      <c r="H16" s="186">
        <v>2995</v>
      </c>
      <c r="I16" s="186">
        <v>102</v>
      </c>
      <c r="J16" s="186">
        <v>620</v>
      </c>
      <c r="K16" s="186">
        <v>95</v>
      </c>
      <c r="L16" s="186">
        <v>123</v>
      </c>
      <c r="M16" s="186">
        <v>84</v>
      </c>
      <c r="N16" s="186">
        <v>99</v>
      </c>
      <c r="O16" s="186">
        <v>35</v>
      </c>
      <c r="P16" s="186">
        <v>2</v>
      </c>
      <c r="Q16" s="186">
        <v>20</v>
      </c>
      <c r="R16" s="186">
        <v>33</v>
      </c>
      <c r="S16" s="186">
        <v>12</v>
      </c>
      <c r="T16" s="186">
        <v>2</v>
      </c>
      <c r="U16" s="186">
        <v>31</v>
      </c>
      <c r="V16" s="186">
        <v>1</v>
      </c>
      <c r="W16" s="186">
        <v>167</v>
      </c>
      <c r="X16" s="186">
        <v>99</v>
      </c>
      <c r="Y16" s="31">
        <v>35</v>
      </c>
      <c r="Z16" s="188">
        <v>73</v>
      </c>
      <c r="AA16" s="188">
        <v>36</v>
      </c>
      <c r="AB16" s="31">
        <v>5</v>
      </c>
      <c r="AC16" s="20"/>
      <c r="AD16" s="20"/>
      <c r="AE16" s="20"/>
      <c r="AF16" s="20"/>
      <c r="AG16" s="20"/>
      <c r="AH16" s="20"/>
    </row>
    <row r="17" spans="1:251" ht="16.5" customHeight="1">
      <c r="A17" s="388"/>
      <c r="B17" s="10" t="s">
        <v>214</v>
      </c>
      <c r="C17" s="185">
        <v>158</v>
      </c>
      <c r="D17" s="186">
        <v>120</v>
      </c>
      <c r="E17" s="187">
        <v>3558</v>
      </c>
      <c r="F17" s="186">
        <v>1357</v>
      </c>
      <c r="G17" s="186">
        <v>78</v>
      </c>
      <c r="H17" s="186">
        <v>2123</v>
      </c>
      <c r="I17" s="186">
        <v>97</v>
      </c>
      <c r="J17" s="186">
        <v>656</v>
      </c>
      <c r="K17" s="186">
        <v>51</v>
      </c>
      <c r="L17" s="186">
        <v>102</v>
      </c>
      <c r="M17" s="186">
        <v>45</v>
      </c>
      <c r="N17" s="186">
        <v>68</v>
      </c>
      <c r="O17" s="186">
        <v>40</v>
      </c>
      <c r="P17" s="186">
        <v>5</v>
      </c>
      <c r="Q17" s="186">
        <v>6</v>
      </c>
      <c r="R17" s="186">
        <v>31</v>
      </c>
      <c r="S17" s="186">
        <v>11</v>
      </c>
      <c r="T17" s="186">
        <v>0</v>
      </c>
      <c r="U17" s="186">
        <v>31</v>
      </c>
      <c r="V17" s="186">
        <v>0</v>
      </c>
      <c r="W17" s="186">
        <v>121</v>
      </c>
      <c r="X17" s="186">
        <v>68</v>
      </c>
      <c r="Y17" s="31">
        <v>40</v>
      </c>
      <c r="Z17" s="188">
        <v>40</v>
      </c>
      <c r="AA17" s="188">
        <v>29</v>
      </c>
      <c r="AB17" s="31">
        <v>3</v>
      </c>
      <c r="AC17" s="20"/>
      <c r="AD17" s="20"/>
      <c r="AE17" s="20"/>
      <c r="AF17" s="20"/>
      <c r="AG17" s="20"/>
      <c r="AH17" s="20"/>
    </row>
    <row r="18" spans="1:251" ht="16.5" customHeight="1">
      <c r="A18" s="388"/>
      <c r="B18" s="10" t="s">
        <v>241</v>
      </c>
      <c r="C18" s="185">
        <v>417</v>
      </c>
      <c r="D18" s="186">
        <v>311</v>
      </c>
      <c r="E18" s="187">
        <v>9492</v>
      </c>
      <c r="F18" s="186">
        <v>3849</v>
      </c>
      <c r="G18" s="186">
        <v>369</v>
      </c>
      <c r="H18" s="186">
        <v>5274</v>
      </c>
      <c r="I18" s="186">
        <v>365</v>
      </c>
      <c r="J18" s="186">
        <v>1647</v>
      </c>
      <c r="K18" s="186">
        <v>138</v>
      </c>
      <c r="L18" s="186">
        <v>271</v>
      </c>
      <c r="M18" s="186">
        <v>104</v>
      </c>
      <c r="N18" s="186">
        <v>225</v>
      </c>
      <c r="O18" s="186">
        <v>80</v>
      </c>
      <c r="P18" s="186">
        <v>8</v>
      </c>
      <c r="Q18" s="186">
        <v>17</v>
      </c>
      <c r="R18" s="186">
        <v>50</v>
      </c>
      <c r="S18" s="186">
        <v>20</v>
      </c>
      <c r="T18" s="186">
        <v>3</v>
      </c>
      <c r="U18" s="186">
        <v>45</v>
      </c>
      <c r="V18" s="186">
        <v>0</v>
      </c>
      <c r="W18" s="186">
        <v>350</v>
      </c>
      <c r="X18" s="186">
        <v>225</v>
      </c>
      <c r="Y18" s="31">
        <v>80</v>
      </c>
      <c r="Z18" s="188">
        <v>139</v>
      </c>
      <c r="AA18" s="188">
        <v>97</v>
      </c>
      <c r="AB18" s="31">
        <v>17</v>
      </c>
      <c r="AC18" s="20"/>
      <c r="AD18" s="20"/>
      <c r="AE18" s="20"/>
      <c r="AF18" s="20"/>
      <c r="AG18" s="20"/>
      <c r="AH18" s="20"/>
    </row>
    <row r="19" spans="1:251" ht="16.5" customHeight="1">
      <c r="A19" s="388"/>
      <c r="B19" s="10" t="s">
        <v>12</v>
      </c>
      <c r="C19" s="185">
        <v>265</v>
      </c>
      <c r="D19" s="186">
        <v>217</v>
      </c>
      <c r="E19" s="187">
        <v>6075</v>
      </c>
      <c r="F19" s="186">
        <v>2502</v>
      </c>
      <c r="G19" s="186">
        <v>180</v>
      </c>
      <c r="H19" s="186">
        <v>3393</v>
      </c>
      <c r="I19" s="186">
        <v>185</v>
      </c>
      <c r="J19" s="186">
        <v>1095</v>
      </c>
      <c r="K19" s="186">
        <v>99</v>
      </c>
      <c r="L19" s="186">
        <v>164</v>
      </c>
      <c r="M19" s="186">
        <v>66</v>
      </c>
      <c r="N19" s="186">
        <v>140</v>
      </c>
      <c r="O19" s="186">
        <v>57</v>
      </c>
      <c r="P19" s="186">
        <v>2</v>
      </c>
      <c r="Q19" s="186">
        <v>9</v>
      </c>
      <c r="R19" s="186">
        <v>37</v>
      </c>
      <c r="S19" s="186">
        <v>12</v>
      </c>
      <c r="T19" s="186">
        <v>2</v>
      </c>
      <c r="U19" s="186">
        <v>36</v>
      </c>
      <c r="V19" s="186">
        <v>1</v>
      </c>
      <c r="W19" s="186">
        <v>219</v>
      </c>
      <c r="X19" s="186">
        <v>140</v>
      </c>
      <c r="Y19" s="31">
        <v>57</v>
      </c>
      <c r="Z19" s="188">
        <v>79</v>
      </c>
      <c r="AA19" s="188">
        <v>54</v>
      </c>
      <c r="AB19" s="31">
        <v>9</v>
      </c>
      <c r="AC19" s="20"/>
      <c r="AD19" s="20"/>
      <c r="AE19" s="20"/>
      <c r="AF19" s="20"/>
      <c r="AG19" s="20"/>
      <c r="AH19" s="20"/>
    </row>
    <row r="20" spans="1:251" ht="16.5" customHeight="1">
      <c r="A20" s="388"/>
      <c r="B20" s="10" t="s">
        <v>13</v>
      </c>
      <c r="C20" s="185">
        <v>260</v>
      </c>
      <c r="D20" s="186">
        <v>192</v>
      </c>
      <c r="E20" s="187">
        <v>6099</v>
      </c>
      <c r="F20" s="186">
        <v>2333</v>
      </c>
      <c r="G20" s="186">
        <v>200</v>
      </c>
      <c r="H20" s="186">
        <v>3566</v>
      </c>
      <c r="I20" s="186">
        <v>148</v>
      </c>
      <c r="J20" s="186">
        <v>1006</v>
      </c>
      <c r="K20" s="186">
        <v>86</v>
      </c>
      <c r="L20" s="186">
        <v>169</v>
      </c>
      <c r="M20" s="186">
        <v>95</v>
      </c>
      <c r="N20" s="186">
        <v>112</v>
      </c>
      <c r="O20" s="186">
        <v>48</v>
      </c>
      <c r="P20" s="186">
        <v>5</v>
      </c>
      <c r="Q20" s="186">
        <v>23</v>
      </c>
      <c r="R20" s="186">
        <v>38</v>
      </c>
      <c r="S20" s="186">
        <v>20</v>
      </c>
      <c r="T20" s="186">
        <v>1</v>
      </c>
      <c r="U20" s="186">
        <v>37</v>
      </c>
      <c r="V20" s="186">
        <v>0</v>
      </c>
      <c r="W20" s="186">
        <v>199</v>
      </c>
      <c r="X20" s="186">
        <v>112</v>
      </c>
      <c r="Y20" s="31">
        <v>48</v>
      </c>
      <c r="Z20" s="188">
        <v>73</v>
      </c>
      <c r="AA20" s="188">
        <v>48</v>
      </c>
      <c r="AB20" s="31">
        <v>4</v>
      </c>
      <c r="AC20" s="20"/>
      <c r="AD20" s="20"/>
      <c r="AE20" s="20"/>
      <c r="AF20" s="20"/>
      <c r="AG20" s="20"/>
      <c r="AH20" s="20"/>
    </row>
    <row r="21" spans="1:251" ht="16.5" customHeight="1">
      <c r="A21" s="388"/>
      <c r="B21" s="10" t="s">
        <v>216</v>
      </c>
      <c r="C21" s="185">
        <v>310</v>
      </c>
      <c r="D21" s="186">
        <v>216</v>
      </c>
      <c r="E21" s="187">
        <v>7537</v>
      </c>
      <c r="F21" s="186">
        <v>3057</v>
      </c>
      <c r="G21" s="186">
        <v>224</v>
      </c>
      <c r="H21" s="186">
        <v>4256</v>
      </c>
      <c r="I21" s="186">
        <v>134</v>
      </c>
      <c r="J21" s="186">
        <v>939</v>
      </c>
      <c r="K21" s="186">
        <v>141</v>
      </c>
      <c r="L21" s="186">
        <v>167</v>
      </c>
      <c r="M21" s="186">
        <v>113</v>
      </c>
      <c r="N21" s="186">
        <v>128</v>
      </c>
      <c r="O21" s="186">
        <v>67</v>
      </c>
      <c r="P21" s="186">
        <v>2</v>
      </c>
      <c r="Q21" s="186">
        <v>14</v>
      </c>
      <c r="R21" s="186">
        <v>53</v>
      </c>
      <c r="S21" s="186">
        <v>13</v>
      </c>
      <c r="T21" s="186">
        <v>2</v>
      </c>
      <c r="U21" s="186">
        <v>51</v>
      </c>
      <c r="V21" s="186">
        <v>1</v>
      </c>
      <c r="W21" s="186">
        <v>243</v>
      </c>
      <c r="X21" s="186">
        <v>128</v>
      </c>
      <c r="Y21" s="31">
        <v>67</v>
      </c>
      <c r="Z21" s="188">
        <v>96</v>
      </c>
      <c r="AA21" s="188">
        <v>53</v>
      </c>
      <c r="AB21" s="31">
        <v>6</v>
      </c>
      <c r="AC21" s="20"/>
      <c r="AD21" s="20"/>
      <c r="AE21" s="20"/>
      <c r="AF21" s="20"/>
      <c r="AG21" s="20"/>
      <c r="AH21" s="20"/>
    </row>
    <row r="22" spans="1:251" ht="16.5" customHeight="1">
      <c r="A22" s="388"/>
      <c r="B22" s="10" t="s">
        <v>15</v>
      </c>
      <c r="C22" s="185">
        <v>555</v>
      </c>
      <c r="D22" s="186">
        <v>390</v>
      </c>
      <c r="E22" s="187">
        <v>13397</v>
      </c>
      <c r="F22" s="186">
        <v>5598</v>
      </c>
      <c r="G22" s="186">
        <v>308</v>
      </c>
      <c r="H22" s="186">
        <v>7491</v>
      </c>
      <c r="I22" s="186">
        <v>313</v>
      </c>
      <c r="J22" s="186">
        <v>1639</v>
      </c>
      <c r="K22" s="186">
        <v>182</v>
      </c>
      <c r="L22" s="186">
        <v>366</v>
      </c>
      <c r="M22" s="186">
        <v>202</v>
      </c>
      <c r="N22" s="186">
        <v>246</v>
      </c>
      <c r="O22" s="186">
        <v>100</v>
      </c>
      <c r="P22" s="186">
        <v>7</v>
      </c>
      <c r="Q22" s="186">
        <v>26</v>
      </c>
      <c r="R22" s="186">
        <v>101</v>
      </c>
      <c r="S22" s="186">
        <v>59</v>
      </c>
      <c r="T22" s="186">
        <v>6</v>
      </c>
      <c r="U22" s="186">
        <v>89</v>
      </c>
      <c r="V22" s="186">
        <v>0</v>
      </c>
      <c r="W22" s="186">
        <v>428</v>
      </c>
      <c r="X22" s="186">
        <v>246</v>
      </c>
      <c r="Y22" s="31">
        <v>100</v>
      </c>
      <c r="Z22" s="188">
        <v>139</v>
      </c>
      <c r="AA22" s="188">
        <v>95</v>
      </c>
      <c r="AB22" s="31">
        <v>32</v>
      </c>
      <c r="AC22" s="20"/>
      <c r="AD22" s="20"/>
      <c r="AE22" s="20"/>
      <c r="AF22" s="20"/>
      <c r="AG22" s="20"/>
      <c r="AH22" s="20"/>
    </row>
    <row r="23" spans="1:251" ht="16.5" customHeight="1">
      <c r="A23" s="388"/>
      <c r="B23" s="10" t="s">
        <v>243</v>
      </c>
      <c r="C23" s="185">
        <v>291</v>
      </c>
      <c r="D23" s="186">
        <v>198</v>
      </c>
      <c r="E23" s="187">
        <v>7142</v>
      </c>
      <c r="F23" s="186">
        <v>2980</v>
      </c>
      <c r="G23" s="186">
        <v>231</v>
      </c>
      <c r="H23" s="186">
        <v>3931</v>
      </c>
      <c r="I23" s="186">
        <v>139</v>
      </c>
      <c r="J23" s="186">
        <v>837</v>
      </c>
      <c r="K23" s="186">
        <v>141</v>
      </c>
      <c r="L23" s="186">
        <v>147</v>
      </c>
      <c r="M23" s="186">
        <v>87</v>
      </c>
      <c r="N23" s="186">
        <v>134</v>
      </c>
      <c r="O23" s="186">
        <v>67</v>
      </c>
      <c r="P23" s="186">
        <v>3</v>
      </c>
      <c r="Q23" s="186">
        <v>21</v>
      </c>
      <c r="R23" s="186">
        <v>34</v>
      </c>
      <c r="S23" s="186">
        <v>11</v>
      </c>
      <c r="T23" s="186">
        <v>0</v>
      </c>
      <c r="U23" s="186">
        <v>31</v>
      </c>
      <c r="V23" s="186">
        <v>0</v>
      </c>
      <c r="W23" s="186">
        <v>236</v>
      </c>
      <c r="X23" s="186">
        <v>134</v>
      </c>
      <c r="Y23" s="31">
        <v>67</v>
      </c>
      <c r="Z23" s="188">
        <v>95</v>
      </c>
      <c r="AA23" s="188">
        <v>56</v>
      </c>
      <c r="AB23" s="31">
        <v>14</v>
      </c>
      <c r="AC23" s="20"/>
      <c r="AD23" s="20"/>
      <c r="AE23" s="20"/>
      <c r="AF23" s="20"/>
      <c r="AG23" s="20"/>
      <c r="AH23" s="20"/>
    </row>
    <row r="24" spans="1:251" s="195" customFormat="1" ht="16.5" customHeight="1" thickBot="1">
      <c r="A24" s="389"/>
      <c r="B24" s="7" t="s">
        <v>218</v>
      </c>
      <c r="C24" s="190">
        <v>260</v>
      </c>
      <c r="D24" s="191">
        <v>182</v>
      </c>
      <c r="E24" s="192">
        <v>6332</v>
      </c>
      <c r="F24" s="191">
        <v>2734</v>
      </c>
      <c r="G24" s="191">
        <v>173</v>
      </c>
      <c r="H24" s="191">
        <v>3425</v>
      </c>
      <c r="I24" s="191">
        <v>128</v>
      </c>
      <c r="J24" s="191">
        <v>821</v>
      </c>
      <c r="K24" s="191">
        <v>69</v>
      </c>
      <c r="L24" s="191">
        <v>188</v>
      </c>
      <c r="M24" s="191">
        <v>90</v>
      </c>
      <c r="N24" s="191">
        <v>128</v>
      </c>
      <c r="O24" s="191">
        <v>39</v>
      </c>
      <c r="P24" s="191">
        <v>3</v>
      </c>
      <c r="Q24" s="191">
        <v>6</v>
      </c>
      <c r="R24" s="191">
        <v>58</v>
      </c>
      <c r="S24" s="191">
        <v>40</v>
      </c>
      <c r="T24" s="191">
        <v>5</v>
      </c>
      <c r="U24" s="191">
        <v>53</v>
      </c>
      <c r="V24" s="191">
        <v>1</v>
      </c>
      <c r="W24" s="191">
        <v>196</v>
      </c>
      <c r="X24" s="191">
        <v>128</v>
      </c>
      <c r="Y24" s="193">
        <v>39</v>
      </c>
      <c r="Z24" s="193">
        <v>68</v>
      </c>
      <c r="AA24" s="193">
        <v>36</v>
      </c>
      <c r="AB24" s="193">
        <v>15</v>
      </c>
      <c r="AC24" s="194"/>
      <c r="AD24" s="194"/>
      <c r="AE24" s="194"/>
      <c r="AF24" s="194"/>
      <c r="AG24" s="194"/>
      <c r="AH24" s="194"/>
    </row>
    <row r="25" spans="1:251" s="195" customFormat="1" ht="22.5" customHeight="1">
      <c r="A25" s="142"/>
      <c r="B25" s="142"/>
      <c r="C25" s="196"/>
      <c r="D25" s="196"/>
      <c r="E25" s="196"/>
      <c r="F25" s="196"/>
      <c r="G25" s="196"/>
      <c r="H25" s="196"/>
      <c r="I25" s="196"/>
      <c r="J25" s="196"/>
      <c r="K25" s="20" t="s">
        <v>234</v>
      </c>
      <c r="L25" s="196"/>
      <c r="M25" s="390" t="s">
        <v>220</v>
      </c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196"/>
      <c r="Y25" s="142"/>
      <c r="Z25" s="142"/>
      <c r="AA25" s="142"/>
      <c r="AC25" s="194"/>
      <c r="AD25" s="194"/>
      <c r="AE25" s="194"/>
      <c r="AF25" s="194"/>
      <c r="AG25" s="194"/>
      <c r="AH25" s="194"/>
    </row>
    <row r="26" spans="1:251" s="195" customFormat="1" ht="35.1" customHeight="1" thickBot="1">
      <c r="A26" s="197"/>
      <c r="B26" s="198"/>
      <c r="D26" s="186"/>
      <c r="E26" s="187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91"/>
      <c r="R26" s="191"/>
      <c r="S26" s="191"/>
      <c r="T26" s="191"/>
      <c r="U26" s="191"/>
      <c r="V26" s="191"/>
      <c r="W26" s="191"/>
      <c r="X26" s="171"/>
      <c r="Y26" s="4"/>
      <c r="Z26" s="4"/>
      <c r="AA26" s="4"/>
      <c r="AB26" s="171" t="s">
        <v>328</v>
      </c>
      <c r="AC26" s="194"/>
      <c r="AD26" s="194"/>
      <c r="AE26" s="194"/>
      <c r="AF26" s="194"/>
      <c r="AG26" s="194"/>
      <c r="AH26" s="194"/>
    </row>
    <row r="27" spans="1:251" s="195" customFormat="1" ht="20.25" customHeight="1">
      <c r="A27" s="172"/>
      <c r="B27" s="173" t="s">
        <v>178</v>
      </c>
      <c r="C27" s="366" t="s">
        <v>81</v>
      </c>
      <c r="D27" s="368" t="s">
        <v>179</v>
      </c>
      <c r="E27" s="321" t="s">
        <v>180</v>
      </c>
      <c r="F27" s="370"/>
      <c r="G27" s="370"/>
      <c r="H27" s="370"/>
      <c r="I27" s="370"/>
      <c r="J27" s="370"/>
      <c r="K27" s="242"/>
      <c r="L27" s="243" t="s">
        <v>334</v>
      </c>
      <c r="M27" s="244" t="s">
        <v>333</v>
      </c>
      <c r="N27" s="243"/>
      <c r="O27" s="243"/>
      <c r="P27" s="243"/>
      <c r="Q27" s="371" t="s">
        <v>181</v>
      </c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2"/>
      <c r="AC27" s="194"/>
      <c r="AD27" s="194"/>
      <c r="AE27" s="194"/>
      <c r="AF27" s="194"/>
      <c r="AG27" s="194"/>
      <c r="AH27" s="194"/>
    </row>
    <row r="28" spans="1:251" s="195" customFormat="1" ht="20.25" customHeight="1">
      <c r="A28" s="174"/>
      <c r="B28" s="175"/>
      <c r="C28" s="367"/>
      <c r="D28" s="369"/>
      <c r="E28" s="373" t="s">
        <v>182</v>
      </c>
      <c r="F28" s="374"/>
      <c r="G28" s="374"/>
      <c r="H28" s="375"/>
      <c r="I28" s="376" t="s">
        <v>183</v>
      </c>
      <c r="J28" s="377"/>
      <c r="K28" s="378" t="s">
        <v>221</v>
      </c>
      <c r="L28" s="379"/>
      <c r="M28" s="380" t="s">
        <v>271</v>
      </c>
      <c r="N28" s="378"/>
      <c r="O28" s="378"/>
      <c r="P28" s="381" t="s">
        <v>186</v>
      </c>
      <c r="Q28" s="395" t="s">
        <v>187</v>
      </c>
      <c r="R28" s="395" t="s">
        <v>188</v>
      </c>
      <c r="S28" s="403" t="s">
        <v>189</v>
      </c>
      <c r="T28" s="403"/>
      <c r="U28" s="403"/>
      <c r="V28" s="403"/>
      <c r="W28" s="395" t="s">
        <v>190</v>
      </c>
      <c r="X28" s="378" t="s">
        <v>191</v>
      </c>
      <c r="Y28" s="378"/>
      <c r="Z28" s="378"/>
      <c r="AA28" s="378"/>
      <c r="AB28" s="379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</row>
    <row r="29" spans="1:251" s="195" customFormat="1" ht="20.25" customHeight="1">
      <c r="A29" s="174"/>
      <c r="B29" s="175"/>
      <c r="C29" s="367"/>
      <c r="D29" s="369"/>
      <c r="E29" s="384" t="s">
        <v>192</v>
      </c>
      <c r="F29" s="384" t="s">
        <v>193</v>
      </c>
      <c r="G29" s="384" t="s">
        <v>97</v>
      </c>
      <c r="H29" s="384" t="s">
        <v>130</v>
      </c>
      <c r="I29" s="393" t="s">
        <v>194</v>
      </c>
      <c r="J29" s="393" t="s">
        <v>195</v>
      </c>
      <c r="K29" s="384" t="s">
        <v>196</v>
      </c>
      <c r="L29" s="404" t="s">
        <v>197</v>
      </c>
      <c r="M29" s="399">
        <v>0</v>
      </c>
      <c r="N29" s="401">
        <v>1</v>
      </c>
      <c r="O29" s="384">
        <v>2</v>
      </c>
      <c r="P29" s="382"/>
      <c r="Q29" s="396"/>
      <c r="R29" s="396"/>
      <c r="S29" s="391" t="s">
        <v>272</v>
      </c>
      <c r="T29" s="392" t="s">
        <v>199</v>
      </c>
      <c r="U29" s="392" t="s">
        <v>200</v>
      </c>
      <c r="V29" s="392" t="s">
        <v>201</v>
      </c>
      <c r="W29" s="395"/>
      <c r="X29" s="365" t="s">
        <v>266</v>
      </c>
      <c r="Y29" s="365" t="s">
        <v>225</v>
      </c>
      <c r="Z29" s="365" t="s">
        <v>204</v>
      </c>
      <c r="AA29" s="385" t="s">
        <v>205</v>
      </c>
      <c r="AB29" s="386" t="s">
        <v>162</v>
      </c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</row>
    <row r="30" spans="1:251" s="195" customFormat="1" ht="46.5" customHeight="1">
      <c r="A30" s="176" t="s">
        <v>206</v>
      </c>
      <c r="B30" s="177" t="s">
        <v>207</v>
      </c>
      <c r="C30" s="367"/>
      <c r="D30" s="369"/>
      <c r="E30" s="384"/>
      <c r="F30" s="384"/>
      <c r="G30" s="384"/>
      <c r="H30" s="384"/>
      <c r="I30" s="369"/>
      <c r="J30" s="369"/>
      <c r="K30" s="394"/>
      <c r="L30" s="398"/>
      <c r="M30" s="400"/>
      <c r="N30" s="402"/>
      <c r="O30" s="394"/>
      <c r="P30" s="383"/>
      <c r="Q30" s="396"/>
      <c r="R30" s="396"/>
      <c r="S30" s="391"/>
      <c r="T30" s="392"/>
      <c r="U30" s="392"/>
      <c r="V30" s="392"/>
      <c r="W30" s="395"/>
      <c r="X30" s="365"/>
      <c r="Y30" s="365"/>
      <c r="Z30" s="365"/>
      <c r="AA30" s="385"/>
      <c r="AB30" s="386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</row>
    <row r="31" spans="1:251" s="133" customFormat="1" ht="16.5" customHeight="1">
      <c r="A31" s="387" t="s">
        <v>273</v>
      </c>
      <c r="B31" s="134" t="s">
        <v>209</v>
      </c>
      <c r="C31" s="178">
        <f t="shared" ref="C31:AB31" si="1">SUM(C32:C47)</f>
        <v>2935</v>
      </c>
      <c r="D31" s="179">
        <f t="shared" si="1"/>
        <v>2227</v>
      </c>
      <c r="E31" s="179">
        <f t="shared" si="1"/>
        <v>66046</v>
      </c>
      <c r="F31" s="179">
        <f t="shared" si="1"/>
        <v>26342</v>
      </c>
      <c r="G31" s="179">
        <f t="shared" si="1"/>
        <v>2108</v>
      </c>
      <c r="H31" s="179">
        <f t="shared" si="1"/>
        <v>37596</v>
      </c>
      <c r="I31" s="179">
        <f t="shared" si="1"/>
        <v>1829</v>
      </c>
      <c r="J31" s="179">
        <f t="shared" si="1"/>
        <v>13205</v>
      </c>
      <c r="K31" s="179">
        <f t="shared" si="1"/>
        <v>1034</v>
      </c>
      <c r="L31" s="179">
        <f t="shared" si="1"/>
        <v>1825</v>
      </c>
      <c r="M31" s="179">
        <f t="shared" si="1"/>
        <v>865</v>
      </c>
      <c r="N31" s="179">
        <f t="shared" si="1"/>
        <v>1354</v>
      </c>
      <c r="O31" s="179">
        <f t="shared" si="1"/>
        <v>640</v>
      </c>
      <c r="P31" s="179">
        <f t="shared" si="1"/>
        <v>76</v>
      </c>
      <c r="Q31" s="180">
        <f t="shared" si="1"/>
        <v>180</v>
      </c>
      <c r="R31" s="180">
        <f t="shared" si="1"/>
        <v>454</v>
      </c>
      <c r="S31" s="180">
        <f t="shared" si="1"/>
        <v>195</v>
      </c>
      <c r="T31" s="180">
        <f t="shared" si="1"/>
        <v>31</v>
      </c>
      <c r="U31" s="180">
        <f t="shared" si="1"/>
        <v>412</v>
      </c>
      <c r="V31" s="180">
        <f t="shared" si="1"/>
        <v>12</v>
      </c>
      <c r="W31" s="180">
        <f t="shared" si="1"/>
        <v>2301</v>
      </c>
      <c r="X31" s="180">
        <f t="shared" si="1"/>
        <v>1354</v>
      </c>
      <c r="Y31" s="181">
        <f t="shared" si="1"/>
        <v>640</v>
      </c>
      <c r="Z31" s="182">
        <f t="shared" si="1"/>
        <v>824</v>
      </c>
      <c r="AA31" s="182">
        <f t="shared" si="1"/>
        <v>509</v>
      </c>
      <c r="AB31" s="181">
        <f t="shared" si="1"/>
        <v>106</v>
      </c>
      <c r="AC31" s="183"/>
      <c r="AD31" s="183"/>
      <c r="AE31" s="183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</row>
    <row r="32" spans="1:251" ht="16.5" customHeight="1">
      <c r="A32" s="388"/>
      <c r="B32" s="189" t="s">
        <v>247</v>
      </c>
      <c r="C32" s="291">
        <v>219</v>
      </c>
      <c r="D32" s="291">
        <v>159</v>
      </c>
      <c r="E32" s="291">
        <v>5064</v>
      </c>
      <c r="F32" s="291">
        <v>2030</v>
      </c>
      <c r="G32" s="291">
        <v>143</v>
      </c>
      <c r="H32" s="291">
        <v>2891</v>
      </c>
      <c r="I32" s="291">
        <v>86</v>
      </c>
      <c r="J32" s="291">
        <v>879</v>
      </c>
      <c r="K32" s="291">
        <v>84</v>
      </c>
      <c r="L32" s="291">
        <v>134</v>
      </c>
      <c r="M32" s="291">
        <v>60</v>
      </c>
      <c r="N32" s="291">
        <v>115</v>
      </c>
      <c r="O32" s="291">
        <v>43</v>
      </c>
      <c r="P32" s="291">
        <v>1</v>
      </c>
      <c r="Q32" s="291">
        <v>18</v>
      </c>
      <c r="R32" s="291">
        <v>23</v>
      </c>
      <c r="S32" s="291">
        <v>11</v>
      </c>
      <c r="T32" s="291">
        <v>1</v>
      </c>
      <c r="U32" s="291">
        <v>22</v>
      </c>
      <c r="V32" s="292">
        <v>0</v>
      </c>
      <c r="W32" s="291">
        <v>178</v>
      </c>
      <c r="X32" s="291">
        <v>115</v>
      </c>
      <c r="Y32" s="291">
        <v>43</v>
      </c>
      <c r="Z32" s="291">
        <v>50</v>
      </c>
      <c r="AA32" s="291">
        <v>39</v>
      </c>
      <c r="AB32" s="291">
        <v>6</v>
      </c>
      <c r="AC32" s="20"/>
      <c r="AD32" s="20"/>
      <c r="AE32" s="20"/>
    </row>
    <row r="33" spans="1:31" ht="16.5" customHeight="1">
      <c r="A33" s="388"/>
      <c r="B33" s="189" t="s">
        <v>3</v>
      </c>
      <c r="C33" s="291">
        <v>91</v>
      </c>
      <c r="D33" s="291">
        <v>70</v>
      </c>
      <c r="E33" s="291">
        <v>2058</v>
      </c>
      <c r="F33" s="291">
        <v>757</v>
      </c>
      <c r="G33" s="291">
        <v>86</v>
      </c>
      <c r="H33" s="291">
        <v>1215</v>
      </c>
      <c r="I33" s="291">
        <v>68</v>
      </c>
      <c r="J33" s="291">
        <v>413</v>
      </c>
      <c r="K33" s="291">
        <v>35</v>
      </c>
      <c r="L33" s="291">
        <v>54</v>
      </c>
      <c r="M33" s="291">
        <v>19</v>
      </c>
      <c r="N33" s="291">
        <v>54</v>
      </c>
      <c r="O33" s="291">
        <v>16</v>
      </c>
      <c r="P33" s="291">
        <v>2</v>
      </c>
      <c r="Q33" s="291">
        <v>8</v>
      </c>
      <c r="R33" s="291">
        <v>7</v>
      </c>
      <c r="S33" s="291">
        <v>3</v>
      </c>
      <c r="T33" s="291">
        <v>1</v>
      </c>
      <c r="U33" s="291">
        <v>7</v>
      </c>
      <c r="V33" s="292">
        <v>1</v>
      </c>
      <c r="W33" s="291">
        <v>76</v>
      </c>
      <c r="X33" s="291">
        <v>54</v>
      </c>
      <c r="Y33" s="291">
        <v>16</v>
      </c>
      <c r="Z33" s="291">
        <v>29</v>
      </c>
      <c r="AA33" s="291">
        <v>13</v>
      </c>
      <c r="AB33" s="291">
        <v>3</v>
      </c>
      <c r="AC33" s="20"/>
      <c r="AD33" s="20"/>
      <c r="AE33" s="20"/>
    </row>
    <row r="34" spans="1:31" ht="16.5" customHeight="1">
      <c r="A34" s="388"/>
      <c r="B34" s="189" t="s">
        <v>4</v>
      </c>
      <c r="C34" s="291">
        <v>194</v>
      </c>
      <c r="D34" s="291">
        <v>157</v>
      </c>
      <c r="E34" s="291">
        <v>4370</v>
      </c>
      <c r="F34" s="291">
        <v>1752</v>
      </c>
      <c r="G34" s="291">
        <v>193</v>
      </c>
      <c r="H34" s="291">
        <v>2425</v>
      </c>
      <c r="I34" s="291">
        <v>306</v>
      </c>
      <c r="J34" s="291">
        <v>700</v>
      </c>
      <c r="K34" s="291">
        <v>61</v>
      </c>
      <c r="L34" s="291">
        <v>127</v>
      </c>
      <c r="M34" s="291">
        <v>58</v>
      </c>
      <c r="N34" s="291">
        <v>93</v>
      </c>
      <c r="O34" s="291">
        <v>37</v>
      </c>
      <c r="P34" s="291">
        <v>6</v>
      </c>
      <c r="Q34" s="291">
        <v>13</v>
      </c>
      <c r="R34" s="291">
        <v>29</v>
      </c>
      <c r="S34" s="291">
        <v>16</v>
      </c>
      <c r="T34" s="291">
        <v>2</v>
      </c>
      <c r="U34" s="291">
        <v>24</v>
      </c>
      <c r="V34" s="291">
        <v>2</v>
      </c>
      <c r="W34" s="291">
        <v>152</v>
      </c>
      <c r="X34" s="291">
        <v>93</v>
      </c>
      <c r="Y34" s="291">
        <v>37</v>
      </c>
      <c r="Z34" s="291">
        <v>58</v>
      </c>
      <c r="AA34" s="291">
        <v>42</v>
      </c>
      <c r="AB34" s="291">
        <v>9</v>
      </c>
      <c r="AC34" s="20"/>
      <c r="AD34" s="20"/>
      <c r="AE34" s="20"/>
    </row>
    <row r="35" spans="1:31" ht="16.5" customHeight="1">
      <c r="A35" s="388"/>
      <c r="B35" s="189" t="s">
        <v>5</v>
      </c>
      <c r="C35" s="291">
        <v>173</v>
      </c>
      <c r="D35" s="291">
        <v>130</v>
      </c>
      <c r="E35" s="291">
        <v>3923</v>
      </c>
      <c r="F35" s="291">
        <v>1636</v>
      </c>
      <c r="G35" s="291">
        <v>89</v>
      </c>
      <c r="H35" s="291">
        <v>2198</v>
      </c>
      <c r="I35" s="291">
        <v>42</v>
      </c>
      <c r="J35" s="291">
        <v>782</v>
      </c>
      <c r="K35" s="291">
        <v>57</v>
      </c>
      <c r="L35" s="291">
        <v>110</v>
      </c>
      <c r="M35" s="291">
        <v>64</v>
      </c>
      <c r="N35" s="291">
        <v>72</v>
      </c>
      <c r="O35" s="291">
        <v>31</v>
      </c>
      <c r="P35" s="291">
        <v>6</v>
      </c>
      <c r="Q35" s="291">
        <v>9</v>
      </c>
      <c r="R35" s="291">
        <v>42</v>
      </c>
      <c r="S35" s="291">
        <v>21</v>
      </c>
      <c r="T35" s="291">
        <v>0</v>
      </c>
      <c r="U35" s="291">
        <v>36</v>
      </c>
      <c r="V35" s="291">
        <v>0</v>
      </c>
      <c r="W35" s="291">
        <v>122</v>
      </c>
      <c r="X35" s="291">
        <v>72</v>
      </c>
      <c r="Y35" s="291">
        <v>31</v>
      </c>
      <c r="Z35" s="291">
        <v>38</v>
      </c>
      <c r="AA35" s="291">
        <v>15</v>
      </c>
      <c r="AB35" s="291">
        <v>5</v>
      </c>
      <c r="AC35" s="20"/>
      <c r="AD35" s="20"/>
      <c r="AE35" s="20"/>
    </row>
    <row r="36" spans="1:31" ht="16.5" customHeight="1">
      <c r="A36" s="388"/>
      <c r="B36" s="189" t="s">
        <v>211</v>
      </c>
      <c r="C36" s="291">
        <v>189</v>
      </c>
      <c r="D36" s="291">
        <v>144</v>
      </c>
      <c r="E36" s="291">
        <v>4093</v>
      </c>
      <c r="F36" s="291">
        <v>1693</v>
      </c>
      <c r="G36" s="291">
        <v>99</v>
      </c>
      <c r="H36" s="291">
        <v>2301</v>
      </c>
      <c r="I36" s="291">
        <v>62</v>
      </c>
      <c r="J36" s="291">
        <v>1025</v>
      </c>
      <c r="K36" s="291">
        <v>69</v>
      </c>
      <c r="L36" s="291">
        <v>113</v>
      </c>
      <c r="M36" s="291">
        <v>56</v>
      </c>
      <c r="N36" s="291">
        <v>84</v>
      </c>
      <c r="O36" s="291">
        <v>42</v>
      </c>
      <c r="P36" s="291">
        <v>7</v>
      </c>
      <c r="Q36" s="291">
        <v>10</v>
      </c>
      <c r="R36" s="291">
        <v>37</v>
      </c>
      <c r="S36" s="291">
        <v>13</v>
      </c>
      <c r="T36" s="291">
        <v>0</v>
      </c>
      <c r="U36" s="291">
        <v>34</v>
      </c>
      <c r="V36" s="291">
        <v>0</v>
      </c>
      <c r="W36" s="291">
        <v>142</v>
      </c>
      <c r="X36" s="291">
        <v>84</v>
      </c>
      <c r="Y36" s="291">
        <v>42</v>
      </c>
      <c r="Z36" s="291">
        <v>32</v>
      </c>
      <c r="AA36" s="291">
        <v>21</v>
      </c>
      <c r="AB36" s="291">
        <v>13</v>
      </c>
      <c r="AC36" s="20"/>
      <c r="AD36" s="20"/>
      <c r="AE36" s="20"/>
    </row>
    <row r="37" spans="1:31" ht="16.5" customHeight="1">
      <c r="A37" s="388"/>
      <c r="B37" s="189" t="s">
        <v>7</v>
      </c>
      <c r="C37" s="291">
        <v>96</v>
      </c>
      <c r="D37" s="291">
        <v>73</v>
      </c>
      <c r="E37" s="291">
        <v>2203</v>
      </c>
      <c r="F37" s="291">
        <v>872</v>
      </c>
      <c r="G37" s="291">
        <v>55</v>
      </c>
      <c r="H37" s="291">
        <v>1276</v>
      </c>
      <c r="I37" s="291">
        <v>60</v>
      </c>
      <c r="J37" s="291">
        <v>411</v>
      </c>
      <c r="K37" s="291">
        <v>35</v>
      </c>
      <c r="L37" s="291">
        <v>58</v>
      </c>
      <c r="M37" s="291">
        <v>34</v>
      </c>
      <c r="N37" s="291">
        <v>36</v>
      </c>
      <c r="O37" s="291">
        <v>23</v>
      </c>
      <c r="P37" s="291">
        <v>3</v>
      </c>
      <c r="Q37" s="291">
        <v>9</v>
      </c>
      <c r="R37" s="291">
        <v>18</v>
      </c>
      <c r="S37" s="291">
        <v>9</v>
      </c>
      <c r="T37" s="291">
        <v>1</v>
      </c>
      <c r="U37" s="291">
        <v>16</v>
      </c>
      <c r="V37" s="291">
        <v>0</v>
      </c>
      <c r="W37" s="291">
        <v>69</v>
      </c>
      <c r="X37" s="291">
        <v>36</v>
      </c>
      <c r="Y37" s="291">
        <v>23</v>
      </c>
      <c r="Z37" s="291">
        <v>23</v>
      </c>
      <c r="AA37" s="291">
        <v>19</v>
      </c>
      <c r="AB37" s="291">
        <v>6</v>
      </c>
      <c r="AC37" s="20"/>
      <c r="AD37" s="20"/>
      <c r="AE37" s="20"/>
    </row>
    <row r="38" spans="1:31" ht="16.5" customHeight="1">
      <c r="A38" s="388"/>
      <c r="B38" s="189" t="s">
        <v>229</v>
      </c>
      <c r="C38" s="291">
        <v>122</v>
      </c>
      <c r="D38" s="291">
        <v>85</v>
      </c>
      <c r="E38" s="291">
        <v>2733</v>
      </c>
      <c r="F38" s="291">
        <v>1109</v>
      </c>
      <c r="G38" s="291">
        <v>81</v>
      </c>
      <c r="H38" s="291">
        <v>1543</v>
      </c>
      <c r="I38" s="291">
        <v>116</v>
      </c>
      <c r="J38" s="291">
        <v>487</v>
      </c>
      <c r="K38" s="291">
        <v>54</v>
      </c>
      <c r="L38" s="291">
        <v>62</v>
      </c>
      <c r="M38" s="291">
        <v>54</v>
      </c>
      <c r="N38" s="291">
        <v>41</v>
      </c>
      <c r="O38" s="291">
        <v>21</v>
      </c>
      <c r="P38" s="291">
        <v>6</v>
      </c>
      <c r="Q38" s="291">
        <v>12</v>
      </c>
      <c r="R38" s="291">
        <v>26</v>
      </c>
      <c r="S38" s="291">
        <v>10</v>
      </c>
      <c r="T38" s="291">
        <v>3</v>
      </c>
      <c r="U38" s="291">
        <v>22</v>
      </c>
      <c r="V38" s="292">
        <v>2</v>
      </c>
      <c r="W38" s="291">
        <v>84</v>
      </c>
      <c r="X38" s="291">
        <v>41</v>
      </c>
      <c r="Y38" s="291">
        <v>21</v>
      </c>
      <c r="Z38" s="291">
        <v>29</v>
      </c>
      <c r="AA38" s="291">
        <v>25</v>
      </c>
      <c r="AB38" s="291">
        <v>5</v>
      </c>
      <c r="AC38" s="20"/>
      <c r="AD38" s="20"/>
      <c r="AE38" s="20"/>
    </row>
    <row r="39" spans="1:31" ht="16.5" customHeight="1">
      <c r="A39" s="388"/>
      <c r="B39" s="189" t="s">
        <v>260</v>
      </c>
      <c r="C39" s="291">
        <v>158</v>
      </c>
      <c r="D39" s="291">
        <v>123</v>
      </c>
      <c r="E39" s="291">
        <v>3650</v>
      </c>
      <c r="F39" s="291">
        <v>1385</v>
      </c>
      <c r="G39" s="291">
        <v>99</v>
      </c>
      <c r="H39" s="291">
        <v>2166</v>
      </c>
      <c r="I39" s="291">
        <v>87</v>
      </c>
      <c r="J39" s="291">
        <v>642</v>
      </c>
      <c r="K39" s="291">
        <v>59</v>
      </c>
      <c r="L39" s="291">
        <v>97</v>
      </c>
      <c r="M39" s="291">
        <v>52</v>
      </c>
      <c r="N39" s="291">
        <v>69</v>
      </c>
      <c r="O39" s="291">
        <v>35</v>
      </c>
      <c r="P39" s="291">
        <v>2</v>
      </c>
      <c r="Q39" s="291">
        <v>5</v>
      </c>
      <c r="R39" s="291">
        <v>26</v>
      </c>
      <c r="S39" s="291">
        <v>10</v>
      </c>
      <c r="T39" s="291">
        <v>0</v>
      </c>
      <c r="U39" s="291">
        <v>25</v>
      </c>
      <c r="V39" s="292">
        <v>0</v>
      </c>
      <c r="W39" s="291">
        <v>127</v>
      </c>
      <c r="X39" s="291">
        <v>69</v>
      </c>
      <c r="Y39" s="291">
        <v>35</v>
      </c>
      <c r="Z39" s="291">
        <v>48</v>
      </c>
      <c r="AA39" s="291">
        <v>35</v>
      </c>
      <c r="AB39" s="291">
        <v>5</v>
      </c>
      <c r="AC39" s="20"/>
      <c r="AD39" s="20"/>
      <c r="AE39" s="20"/>
    </row>
    <row r="40" spans="1:31" ht="16.5" customHeight="1">
      <c r="A40" s="388"/>
      <c r="B40" s="189" t="s">
        <v>214</v>
      </c>
      <c r="C40" s="291">
        <v>77</v>
      </c>
      <c r="D40" s="291">
        <v>65</v>
      </c>
      <c r="E40" s="291">
        <v>1609</v>
      </c>
      <c r="F40" s="291">
        <v>567</v>
      </c>
      <c r="G40" s="291">
        <v>62</v>
      </c>
      <c r="H40" s="291">
        <v>980</v>
      </c>
      <c r="I40" s="291">
        <v>31</v>
      </c>
      <c r="J40" s="291">
        <v>498</v>
      </c>
      <c r="K40" s="291">
        <v>21</v>
      </c>
      <c r="L40" s="291">
        <v>53</v>
      </c>
      <c r="M40" s="291">
        <v>20</v>
      </c>
      <c r="N40" s="291">
        <v>30</v>
      </c>
      <c r="O40" s="291">
        <v>24</v>
      </c>
      <c r="P40" s="291">
        <v>3</v>
      </c>
      <c r="Q40" s="291">
        <v>3</v>
      </c>
      <c r="R40" s="291">
        <v>13</v>
      </c>
      <c r="S40" s="291">
        <v>3</v>
      </c>
      <c r="T40" s="292">
        <v>4</v>
      </c>
      <c r="U40" s="291">
        <v>13</v>
      </c>
      <c r="V40" s="292">
        <v>0</v>
      </c>
      <c r="W40" s="291">
        <v>61</v>
      </c>
      <c r="X40" s="291">
        <v>30</v>
      </c>
      <c r="Y40" s="291">
        <v>24</v>
      </c>
      <c r="Z40" s="291">
        <v>23</v>
      </c>
      <c r="AA40" s="291">
        <v>11</v>
      </c>
      <c r="AB40" s="291">
        <v>2</v>
      </c>
      <c r="AC40" s="20"/>
      <c r="AD40" s="20"/>
      <c r="AE40" s="20"/>
    </row>
    <row r="41" spans="1:31" ht="16.5" customHeight="1">
      <c r="A41" s="388"/>
      <c r="B41" s="189" t="s">
        <v>232</v>
      </c>
      <c r="C41" s="291">
        <v>292</v>
      </c>
      <c r="D41" s="291">
        <v>237</v>
      </c>
      <c r="E41" s="291">
        <v>6257</v>
      </c>
      <c r="F41" s="291">
        <v>2478</v>
      </c>
      <c r="G41" s="291">
        <v>226</v>
      </c>
      <c r="H41" s="291">
        <v>3553</v>
      </c>
      <c r="I41" s="291">
        <v>285</v>
      </c>
      <c r="J41" s="291">
        <v>1544</v>
      </c>
      <c r="K41" s="291">
        <v>93</v>
      </c>
      <c r="L41" s="291">
        <v>189</v>
      </c>
      <c r="M41" s="291">
        <v>71</v>
      </c>
      <c r="N41" s="291">
        <v>148</v>
      </c>
      <c r="O41" s="291">
        <v>63</v>
      </c>
      <c r="P41" s="291">
        <v>10</v>
      </c>
      <c r="Q41" s="291">
        <v>11</v>
      </c>
      <c r="R41" s="291">
        <v>36</v>
      </c>
      <c r="S41" s="291">
        <v>14</v>
      </c>
      <c r="T41" s="291">
        <v>5</v>
      </c>
      <c r="U41" s="291">
        <v>31</v>
      </c>
      <c r="V41" s="291">
        <v>4</v>
      </c>
      <c r="W41" s="291">
        <v>245</v>
      </c>
      <c r="X41" s="291">
        <v>148</v>
      </c>
      <c r="Y41" s="291">
        <v>63</v>
      </c>
      <c r="Z41" s="291">
        <v>91</v>
      </c>
      <c r="AA41" s="291">
        <v>67</v>
      </c>
      <c r="AB41" s="291">
        <v>12</v>
      </c>
      <c r="AC41" s="20"/>
      <c r="AD41" s="20"/>
      <c r="AE41" s="20"/>
    </row>
    <row r="42" spans="1:31" ht="16.5" customHeight="1">
      <c r="A42" s="388"/>
      <c r="B42" s="189" t="s">
        <v>12</v>
      </c>
      <c r="C42" s="291">
        <v>163</v>
      </c>
      <c r="D42" s="291">
        <v>122</v>
      </c>
      <c r="E42" s="291">
        <v>3626</v>
      </c>
      <c r="F42" s="291">
        <v>1340</v>
      </c>
      <c r="G42" s="291">
        <v>141</v>
      </c>
      <c r="H42" s="291">
        <v>2145</v>
      </c>
      <c r="I42" s="291">
        <v>116</v>
      </c>
      <c r="J42" s="291">
        <v>768</v>
      </c>
      <c r="K42" s="291">
        <v>64</v>
      </c>
      <c r="L42" s="291">
        <v>96</v>
      </c>
      <c r="M42" s="291">
        <v>37</v>
      </c>
      <c r="N42" s="291">
        <v>78</v>
      </c>
      <c r="O42" s="291">
        <v>45</v>
      </c>
      <c r="P42" s="291">
        <v>3</v>
      </c>
      <c r="Q42" s="291">
        <v>10</v>
      </c>
      <c r="R42" s="291">
        <v>13</v>
      </c>
      <c r="S42" s="291">
        <v>7</v>
      </c>
      <c r="T42" s="291">
        <v>2</v>
      </c>
      <c r="U42" s="291">
        <v>13</v>
      </c>
      <c r="V42" s="292">
        <v>0</v>
      </c>
      <c r="W42" s="291">
        <v>140</v>
      </c>
      <c r="X42" s="291">
        <v>78</v>
      </c>
      <c r="Y42" s="291">
        <v>45</v>
      </c>
      <c r="Z42" s="291">
        <v>58</v>
      </c>
      <c r="AA42" s="291">
        <v>36</v>
      </c>
      <c r="AB42" s="291">
        <v>3</v>
      </c>
      <c r="AC42" s="20"/>
      <c r="AD42" s="20"/>
      <c r="AE42" s="20"/>
    </row>
    <row r="43" spans="1:31" ht="16.5" customHeight="1">
      <c r="A43" s="388"/>
      <c r="B43" s="189" t="s">
        <v>13</v>
      </c>
      <c r="C43" s="291">
        <v>176</v>
      </c>
      <c r="D43" s="291">
        <v>136</v>
      </c>
      <c r="E43" s="291">
        <v>3845</v>
      </c>
      <c r="F43" s="291">
        <v>1509</v>
      </c>
      <c r="G43" s="291">
        <v>107</v>
      </c>
      <c r="H43" s="291">
        <v>2229</v>
      </c>
      <c r="I43" s="291">
        <v>97</v>
      </c>
      <c r="J43" s="291">
        <v>926</v>
      </c>
      <c r="K43" s="291">
        <v>55</v>
      </c>
      <c r="L43" s="291">
        <v>115</v>
      </c>
      <c r="M43" s="291">
        <v>62</v>
      </c>
      <c r="N43" s="291">
        <v>75</v>
      </c>
      <c r="O43" s="291">
        <v>33</v>
      </c>
      <c r="P43" s="291">
        <v>6</v>
      </c>
      <c r="Q43" s="291">
        <v>23</v>
      </c>
      <c r="R43" s="291">
        <v>28</v>
      </c>
      <c r="S43" s="291">
        <v>14</v>
      </c>
      <c r="T43" s="292">
        <v>2</v>
      </c>
      <c r="U43" s="291">
        <v>24</v>
      </c>
      <c r="V43" s="291">
        <v>0</v>
      </c>
      <c r="W43" s="291">
        <v>125</v>
      </c>
      <c r="X43" s="291">
        <v>75</v>
      </c>
      <c r="Y43" s="291">
        <v>33</v>
      </c>
      <c r="Z43" s="291">
        <v>42</v>
      </c>
      <c r="AA43" s="291">
        <v>28</v>
      </c>
      <c r="AB43" s="291">
        <v>4</v>
      </c>
      <c r="AC43" s="20"/>
      <c r="AD43" s="20"/>
      <c r="AE43" s="20"/>
    </row>
    <row r="44" spans="1:31" ht="16.5" customHeight="1">
      <c r="A44" s="388"/>
      <c r="B44" s="189" t="s">
        <v>274</v>
      </c>
      <c r="C44" s="291">
        <v>231</v>
      </c>
      <c r="D44" s="291">
        <v>174</v>
      </c>
      <c r="E44" s="291">
        <v>5407</v>
      </c>
      <c r="F44" s="291">
        <v>2196</v>
      </c>
      <c r="G44" s="291">
        <v>207</v>
      </c>
      <c r="H44" s="291">
        <v>3004</v>
      </c>
      <c r="I44" s="291">
        <v>105</v>
      </c>
      <c r="J44" s="291">
        <v>817</v>
      </c>
      <c r="K44" s="291">
        <v>86</v>
      </c>
      <c r="L44" s="291">
        <v>144</v>
      </c>
      <c r="M44" s="291">
        <v>74</v>
      </c>
      <c r="N44" s="291">
        <v>103</v>
      </c>
      <c r="O44" s="291">
        <v>53</v>
      </c>
      <c r="P44" s="291">
        <v>1</v>
      </c>
      <c r="Q44" s="291">
        <v>12</v>
      </c>
      <c r="R44" s="291">
        <v>39</v>
      </c>
      <c r="S44" s="291">
        <v>8</v>
      </c>
      <c r="T44" s="291">
        <v>1</v>
      </c>
      <c r="U44" s="291">
        <v>39</v>
      </c>
      <c r="V44" s="292">
        <v>0</v>
      </c>
      <c r="W44" s="291">
        <v>180</v>
      </c>
      <c r="X44" s="291">
        <v>103</v>
      </c>
      <c r="Y44" s="291">
        <v>53</v>
      </c>
      <c r="Z44" s="291">
        <v>86</v>
      </c>
      <c r="AA44" s="291">
        <v>37</v>
      </c>
      <c r="AB44" s="291">
        <v>3</v>
      </c>
      <c r="AC44" s="20"/>
      <c r="AD44" s="20"/>
      <c r="AE44" s="20"/>
    </row>
    <row r="45" spans="1:31" ht="16.5" customHeight="1">
      <c r="A45" s="388"/>
      <c r="B45" s="189" t="s">
        <v>15</v>
      </c>
      <c r="C45" s="291">
        <v>375</v>
      </c>
      <c r="D45" s="291">
        <v>283</v>
      </c>
      <c r="E45" s="291">
        <v>8527</v>
      </c>
      <c r="F45" s="291">
        <v>3502</v>
      </c>
      <c r="G45" s="291">
        <v>251</v>
      </c>
      <c r="H45" s="291">
        <v>4774</v>
      </c>
      <c r="I45" s="291">
        <v>174</v>
      </c>
      <c r="J45" s="291">
        <v>1691</v>
      </c>
      <c r="K45" s="291">
        <v>116</v>
      </c>
      <c r="L45" s="291">
        <v>248</v>
      </c>
      <c r="M45" s="291">
        <v>110</v>
      </c>
      <c r="N45" s="291">
        <v>168</v>
      </c>
      <c r="O45" s="291">
        <v>86</v>
      </c>
      <c r="P45" s="291">
        <v>11</v>
      </c>
      <c r="Q45" s="291">
        <v>20</v>
      </c>
      <c r="R45" s="291">
        <v>68</v>
      </c>
      <c r="S45" s="291">
        <v>35</v>
      </c>
      <c r="T45" s="291">
        <v>5</v>
      </c>
      <c r="U45" s="291">
        <v>60</v>
      </c>
      <c r="V45" s="292">
        <v>1</v>
      </c>
      <c r="W45" s="291">
        <v>287</v>
      </c>
      <c r="X45" s="291">
        <v>168</v>
      </c>
      <c r="Y45" s="291">
        <v>86</v>
      </c>
      <c r="Z45" s="291">
        <v>107</v>
      </c>
      <c r="AA45" s="291">
        <v>59</v>
      </c>
      <c r="AB45" s="291">
        <v>16</v>
      </c>
      <c r="AC45" s="20"/>
      <c r="AD45" s="20"/>
      <c r="AE45" s="20"/>
    </row>
    <row r="46" spans="1:31" ht="16.5" customHeight="1">
      <c r="A46" s="388"/>
      <c r="B46" s="189" t="s">
        <v>243</v>
      </c>
      <c r="C46" s="291">
        <v>192</v>
      </c>
      <c r="D46" s="291">
        <v>135</v>
      </c>
      <c r="E46" s="291">
        <v>4358</v>
      </c>
      <c r="F46" s="291">
        <v>1757</v>
      </c>
      <c r="G46" s="291">
        <v>160</v>
      </c>
      <c r="H46" s="291">
        <v>2441</v>
      </c>
      <c r="I46" s="291">
        <v>101</v>
      </c>
      <c r="J46" s="291">
        <v>850</v>
      </c>
      <c r="K46" s="291">
        <v>80</v>
      </c>
      <c r="L46" s="291">
        <v>107</v>
      </c>
      <c r="M46" s="291">
        <v>40</v>
      </c>
      <c r="N46" s="291">
        <v>97</v>
      </c>
      <c r="O46" s="291">
        <v>50</v>
      </c>
      <c r="P46" s="291">
        <v>5</v>
      </c>
      <c r="Q46" s="291">
        <v>10</v>
      </c>
      <c r="R46" s="291">
        <v>19</v>
      </c>
      <c r="S46" s="291">
        <v>4</v>
      </c>
      <c r="T46" s="291">
        <v>2</v>
      </c>
      <c r="U46" s="291">
        <v>17</v>
      </c>
      <c r="V46" s="292">
        <v>2</v>
      </c>
      <c r="W46" s="291">
        <v>163</v>
      </c>
      <c r="X46" s="291">
        <v>97</v>
      </c>
      <c r="Y46" s="291">
        <v>50</v>
      </c>
      <c r="Z46" s="291">
        <v>62</v>
      </c>
      <c r="AA46" s="291">
        <v>33</v>
      </c>
      <c r="AB46" s="291">
        <v>6</v>
      </c>
      <c r="AC46" s="20"/>
      <c r="AD46" s="20"/>
      <c r="AE46" s="20"/>
    </row>
    <row r="47" spans="1:31" s="195" customFormat="1" ht="16.5" customHeight="1" thickBot="1">
      <c r="A47" s="389"/>
      <c r="B47" s="200" t="s">
        <v>233</v>
      </c>
      <c r="C47" s="293">
        <v>187</v>
      </c>
      <c r="D47" s="293">
        <v>134</v>
      </c>
      <c r="E47" s="293">
        <v>4323</v>
      </c>
      <c r="F47" s="293">
        <v>1759</v>
      </c>
      <c r="G47" s="293">
        <v>109</v>
      </c>
      <c r="H47" s="293">
        <v>2455</v>
      </c>
      <c r="I47" s="293">
        <v>93</v>
      </c>
      <c r="J47" s="293">
        <v>772</v>
      </c>
      <c r="K47" s="293">
        <v>65</v>
      </c>
      <c r="L47" s="293">
        <v>118</v>
      </c>
      <c r="M47" s="293">
        <v>54</v>
      </c>
      <c r="N47" s="291">
        <v>91</v>
      </c>
      <c r="O47" s="291">
        <v>38</v>
      </c>
      <c r="P47" s="291">
        <v>4</v>
      </c>
      <c r="Q47" s="291">
        <v>7</v>
      </c>
      <c r="R47" s="291">
        <v>30</v>
      </c>
      <c r="S47" s="291">
        <v>17</v>
      </c>
      <c r="T47" s="291">
        <v>2</v>
      </c>
      <c r="U47" s="291">
        <v>29</v>
      </c>
      <c r="V47" s="292">
        <v>0</v>
      </c>
      <c r="W47" s="291">
        <v>150</v>
      </c>
      <c r="X47" s="293">
        <v>91</v>
      </c>
      <c r="Y47" s="293">
        <v>38</v>
      </c>
      <c r="Z47" s="293">
        <v>48</v>
      </c>
      <c r="AA47" s="293">
        <v>29</v>
      </c>
      <c r="AB47" s="293">
        <v>8</v>
      </c>
      <c r="AC47" s="194"/>
      <c r="AD47" s="194"/>
      <c r="AE47" s="194"/>
    </row>
    <row r="48" spans="1:31" ht="28.5" customHeight="1">
      <c r="C48" s="196"/>
      <c r="D48" s="196"/>
      <c r="E48" s="196"/>
      <c r="F48" s="196"/>
      <c r="G48" s="196"/>
      <c r="H48" s="196"/>
      <c r="I48" s="196"/>
      <c r="J48" s="196"/>
      <c r="K48" s="20" t="s">
        <v>234</v>
      </c>
      <c r="L48" s="196"/>
      <c r="M48" s="390" t="s">
        <v>220</v>
      </c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196"/>
      <c r="AB48" s="195"/>
    </row>
    <row r="49" spans="3:24"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</row>
  </sheetData>
  <mergeCells count="72">
    <mergeCell ref="Y29:Y30"/>
    <mergeCell ref="Z29:Z30"/>
    <mergeCell ref="AA29:AA30"/>
    <mergeCell ref="AB29:AB30"/>
    <mergeCell ref="A31:A47"/>
    <mergeCell ref="X29:X30"/>
    <mergeCell ref="C27:C30"/>
    <mergeCell ref="D27:D30"/>
    <mergeCell ref="E27:J27"/>
    <mergeCell ref="Q27:AB27"/>
    <mergeCell ref="X28:AB28"/>
    <mergeCell ref="E29:E30"/>
    <mergeCell ref="F29:F30"/>
    <mergeCell ref="G29:G30"/>
    <mergeCell ref="H29:H30"/>
    <mergeCell ref="I29:I30"/>
    <mergeCell ref="M48:W48"/>
    <mergeCell ref="O29:O30"/>
    <mergeCell ref="S29:S30"/>
    <mergeCell ref="T29:T30"/>
    <mergeCell ref="U29:U30"/>
    <mergeCell ref="V29:V30"/>
    <mergeCell ref="R28:R30"/>
    <mergeCell ref="S28:V28"/>
    <mergeCell ref="W28:W30"/>
    <mergeCell ref="N29:N30"/>
    <mergeCell ref="M28:O28"/>
    <mergeCell ref="P28:P30"/>
    <mergeCell ref="Q28:Q30"/>
    <mergeCell ref="M29:M30"/>
    <mergeCell ref="J29:J30"/>
    <mergeCell ref="E28:H28"/>
    <mergeCell ref="I28:J28"/>
    <mergeCell ref="K28:L28"/>
    <mergeCell ref="K29:K30"/>
    <mergeCell ref="L29:L30"/>
    <mergeCell ref="X6:X7"/>
    <mergeCell ref="Y6:Y7"/>
    <mergeCell ref="J6:J7"/>
    <mergeCell ref="K6:K7"/>
    <mergeCell ref="L6:L7"/>
    <mergeCell ref="M6:M7"/>
    <mergeCell ref="N6:N7"/>
    <mergeCell ref="Q5:Q7"/>
    <mergeCell ref="S5:V5"/>
    <mergeCell ref="A8:A24"/>
    <mergeCell ref="M25:W25"/>
    <mergeCell ref="S6:S7"/>
    <mergeCell ref="T6:T7"/>
    <mergeCell ref="U6:U7"/>
    <mergeCell ref="V6:V7"/>
    <mergeCell ref="H6:H7"/>
    <mergeCell ref="I6:I7"/>
    <mergeCell ref="O6:O7"/>
    <mergeCell ref="R5:R7"/>
    <mergeCell ref="W5:W7"/>
    <mergeCell ref="Z6:Z7"/>
    <mergeCell ref="C4:C7"/>
    <mergeCell ref="D4:D7"/>
    <mergeCell ref="E4:J4"/>
    <mergeCell ref="Q4:AB4"/>
    <mergeCell ref="E5:H5"/>
    <mergeCell ref="I5:J5"/>
    <mergeCell ref="K5:L5"/>
    <mergeCell ref="M5:O5"/>
    <mergeCell ref="P5:P7"/>
    <mergeCell ref="X5:AB5"/>
    <mergeCell ref="E6:E7"/>
    <mergeCell ref="F6:F7"/>
    <mergeCell ref="AA6:AA7"/>
    <mergeCell ref="G6:G7"/>
    <mergeCell ref="AB6:AB7"/>
  </mergeCells>
  <phoneticPr fontId="2"/>
  <pageMargins left="0.43307086614173229" right="0.55118110236220474" top="0.59055118110236227" bottom="0.55118110236220474" header="0.51181102362204722" footer="0.51181102362204722"/>
  <pageSetup paperSize="9" scale="41" fitToWidth="0" fitToHeight="0" orientation="landscape" r:id="rId1"/>
  <headerFooter alignWithMargins="0">
    <oddHeader>&amp;L</oddHeader>
    <oddFooter>&amp;L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S49"/>
  <sheetViews>
    <sheetView showGridLines="0" zoomScaleNormal="100" zoomScaleSheetLayoutView="100" workbookViewId="0">
      <pane xSplit="3" ySplit="2" topLeftCell="D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ColWidth="12.5" defaultRowHeight="17.25"/>
  <cols>
    <col min="1" max="2" width="8.75" style="142" customWidth="1"/>
    <col min="3" max="3" width="8.5" style="142" bestFit="1" customWidth="1"/>
    <col min="4" max="4" width="8.875" style="142" customWidth="1"/>
    <col min="5" max="5" width="9.5" style="142" bestFit="1" customWidth="1"/>
    <col min="6" max="6" width="9.75" style="142" customWidth="1"/>
    <col min="7" max="7" width="9" style="142" customWidth="1"/>
    <col min="8" max="8" width="9.5" style="142" bestFit="1" customWidth="1"/>
    <col min="9" max="9" width="8.25" style="142" customWidth="1"/>
    <col min="10" max="10" width="8.5" style="142" bestFit="1" customWidth="1"/>
    <col min="11" max="11" width="7.625" style="142" customWidth="1"/>
    <col min="12" max="12" width="8.625" style="142" customWidth="1"/>
    <col min="13" max="16" width="7.625" style="142" customWidth="1"/>
    <col min="17" max="22" width="7.25" style="142" customWidth="1"/>
    <col min="23" max="23" width="9" style="142" customWidth="1"/>
    <col min="24" max="24" width="8.125" style="142" customWidth="1"/>
    <col min="25" max="28" width="7.25" style="142" customWidth="1"/>
    <col min="29" max="34" width="5" style="142" customWidth="1"/>
    <col min="35" max="253" width="12.5" style="142" customWidth="1"/>
    <col min="254" max="256" width="12.5" style="142"/>
    <col min="257" max="258" width="8.75" style="142" customWidth="1"/>
    <col min="259" max="259" width="8.5" style="142" bestFit="1" customWidth="1"/>
    <col min="260" max="260" width="7.25" style="142" customWidth="1"/>
    <col min="261" max="261" width="9.5" style="142" bestFit="1" customWidth="1"/>
    <col min="262" max="262" width="9.75" style="142" customWidth="1"/>
    <col min="263" max="263" width="9" style="142" customWidth="1"/>
    <col min="264" max="264" width="9.5" style="142" bestFit="1" customWidth="1"/>
    <col min="265" max="265" width="7.25" style="142" customWidth="1"/>
    <col min="266" max="266" width="8.5" style="142" bestFit="1" customWidth="1"/>
    <col min="267" max="267" width="7.625" style="142" customWidth="1"/>
    <col min="268" max="268" width="8.625" style="142" customWidth="1"/>
    <col min="269" max="272" width="7.625" style="142" customWidth="1"/>
    <col min="273" max="278" width="7.25" style="142" customWidth="1"/>
    <col min="279" max="279" width="9" style="142" customWidth="1"/>
    <col min="280" max="280" width="8.125" style="142" customWidth="1"/>
    <col min="281" max="284" width="7.25" style="142" customWidth="1"/>
    <col min="285" max="290" width="5" style="142" customWidth="1"/>
    <col min="291" max="509" width="12.5" style="142" customWidth="1"/>
    <col min="510" max="512" width="12.5" style="142"/>
    <col min="513" max="514" width="8.75" style="142" customWidth="1"/>
    <col min="515" max="515" width="8.5" style="142" bestFit="1" customWidth="1"/>
    <col min="516" max="516" width="7.25" style="142" customWidth="1"/>
    <col min="517" max="517" width="9.5" style="142" bestFit="1" customWidth="1"/>
    <col min="518" max="518" width="9.75" style="142" customWidth="1"/>
    <col min="519" max="519" width="9" style="142" customWidth="1"/>
    <col min="520" max="520" width="9.5" style="142" bestFit="1" customWidth="1"/>
    <col min="521" max="521" width="7.25" style="142" customWidth="1"/>
    <col min="522" max="522" width="8.5" style="142" bestFit="1" customWidth="1"/>
    <col min="523" max="523" width="7.625" style="142" customWidth="1"/>
    <col min="524" max="524" width="8.625" style="142" customWidth="1"/>
    <col min="525" max="528" width="7.625" style="142" customWidth="1"/>
    <col min="529" max="534" width="7.25" style="142" customWidth="1"/>
    <col min="535" max="535" width="9" style="142" customWidth="1"/>
    <col min="536" max="536" width="8.125" style="142" customWidth="1"/>
    <col min="537" max="540" width="7.25" style="142" customWidth="1"/>
    <col min="541" max="546" width="5" style="142" customWidth="1"/>
    <col min="547" max="765" width="12.5" style="142" customWidth="1"/>
    <col min="766" max="768" width="12.5" style="142"/>
    <col min="769" max="770" width="8.75" style="142" customWidth="1"/>
    <col min="771" max="771" width="8.5" style="142" bestFit="1" customWidth="1"/>
    <col min="772" max="772" width="7.25" style="142" customWidth="1"/>
    <col min="773" max="773" width="9.5" style="142" bestFit="1" customWidth="1"/>
    <col min="774" max="774" width="9.75" style="142" customWidth="1"/>
    <col min="775" max="775" width="9" style="142" customWidth="1"/>
    <col min="776" max="776" width="9.5" style="142" bestFit="1" customWidth="1"/>
    <col min="777" max="777" width="7.25" style="142" customWidth="1"/>
    <col min="778" max="778" width="8.5" style="142" bestFit="1" customWidth="1"/>
    <col min="779" max="779" width="7.625" style="142" customWidth="1"/>
    <col min="780" max="780" width="8.625" style="142" customWidth="1"/>
    <col min="781" max="784" width="7.625" style="142" customWidth="1"/>
    <col min="785" max="790" width="7.25" style="142" customWidth="1"/>
    <col min="791" max="791" width="9" style="142" customWidth="1"/>
    <col min="792" max="792" width="8.125" style="142" customWidth="1"/>
    <col min="793" max="796" width="7.25" style="142" customWidth="1"/>
    <col min="797" max="802" width="5" style="142" customWidth="1"/>
    <col min="803" max="1021" width="12.5" style="142" customWidth="1"/>
    <col min="1022" max="1024" width="12.5" style="142"/>
    <col min="1025" max="1026" width="8.75" style="142" customWidth="1"/>
    <col min="1027" max="1027" width="8.5" style="142" bestFit="1" customWidth="1"/>
    <col min="1028" max="1028" width="7.25" style="142" customWidth="1"/>
    <col min="1029" max="1029" width="9.5" style="142" bestFit="1" customWidth="1"/>
    <col min="1030" max="1030" width="9.75" style="142" customWidth="1"/>
    <col min="1031" max="1031" width="9" style="142" customWidth="1"/>
    <col min="1032" max="1032" width="9.5" style="142" bestFit="1" customWidth="1"/>
    <col min="1033" max="1033" width="7.25" style="142" customWidth="1"/>
    <col min="1034" max="1034" width="8.5" style="142" bestFit="1" customWidth="1"/>
    <col min="1035" max="1035" width="7.625" style="142" customWidth="1"/>
    <col min="1036" max="1036" width="8.625" style="142" customWidth="1"/>
    <col min="1037" max="1040" width="7.625" style="142" customWidth="1"/>
    <col min="1041" max="1046" width="7.25" style="142" customWidth="1"/>
    <col min="1047" max="1047" width="9" style="142" customWidth="1"/>
    <col min="1048" max="1048" width="8.125" style="142" customWidth="1"/>
    <col min="1049" max="1052" width="7.25" style="142" customWidth="1"/>
    <col min="1053" max="1058" width="5" style="142" customWidth="1"/>
    <col min="1059" max="1277" width="12.5" style="142" customWidth="1"/>
    <col min="1278" max="1280" width="12.5" style="142"/>
    <col min="1281" max="1282" width="8.75" style="142" customWidth="1"/>
    <col min="1283" max="1283" width="8.5" style="142" bestFit="1" customWidth="1"/>
    <col min="1284" max="1284" width="7.25" style="142" customWidth="1"/>
    <col min="1285" max="1285" width="9.5" style="142" bestFit="1" customWidth="1"/>
    <col min="1286" max="1286" width="9.75" style="142" customWidth="1"/>
    <col min="1287" max="1287" width="9" style="142" customWidth="1"/>
    <col min="1288" max="1288" width="9.5" style="142" bestFit="1" customWidth="1"/>
    <col min="1289" max="1289" width="7.25" style="142" customWidth="1"/>
    <col min="1290" max="1290" width="8.5" style="142" bestFit="1" customWidth="1"/>
    <col min="1291" max="1291" width="7.625" style="142" customWidth="1"/>
    <col min="1292" max="1292" width="8.625" style="142" customWidth="1"/>
    <col min="1293" max="1296" width="7.625" style="142" customWidth="1"/>
    <col min="1297" max="1302" width="7.25" style="142" customWidth="1"/>
    <col min="1303" max="1303" width="9" style="142" customWidth="1"/>
    <col min="1304" max="1304" width="8.125" style="142" customWidth="1"/>
    <col min="1305" max="1308" width="7.25" style="142" customWidth="1"/>
    <col min="1309" max="1314" width="5" style="142" customWidth="1"/>
    <col min="1315" max="1533" width="12.5" style="142" customWidth="1"/>
    <col min="1534" max="1536" width="12.5" style="142"/>
    <col min="1537" max="1538" width="8.75" style="142" customWidth="1"/>
    <col min="1539" max="1539" width="8.5" style="142" bestFit="1" customWidth="1"/>
    <col min="1540" max="1540" width="7.25" style="142" customWidth="1"/>
    <col min="1541" max="1541" width="9.5" style="142" bestFit="1" customWidth="1"/>
    <col min="1542" max="1542" width="9.75" style="142" customWidth="1"/>
    <col min="1543" max="1543" width="9" style="142" customWidth="1"/>
    <col min="1544" max="1544" width="9.5" style="142" bestFit="1" customWidth="1"/>
    <col min="1545" max="1545" width="7.25" style="142" customWidth="1"/>
    <col min="1546" max="1546" width="8.5" style="142" bestFit="1" customWidth="1"/>
    <col min="1547" max="1547" width="7.625" style="142" customWidth="1"/>
    <col min="1548" max="1548" width="8.625" style="142" customWidth="1"/>
    <col min="1549" max="1552" width="7.625" style="142" customWidth="1"/>
    <col min="1553" max="1558" width="7.25" style="142" customWidth="1"/>
    <col min="1559" max="1559" width="9" style="142" customWidth="1"/>
    <col min="1560" max="1560" width="8.125" style="142" customWidth="1"/>
    <col min="1561" max="1564" width="7.25" style="142" customWidth="1"/>
    <col min="1565" max="1570" width="5" style="142" customWidth="1"/>
    <col min="1571" max="1789" width="12.5" style="142" customWidth="1"/>
    <col min="1790" max="1792" width="12.5" style="142"/>
    <col min="1793" max="1794" width="8.75" style="142" customWidth="1"/>
    <col min="1795" max="1795" width="8.5" style="142" bestFit="1" customWidth="1"/>
    <col min="1796" max="1796" width="7.25" style="142" customWidth="1"/>
    <col min="1797" max="1797" width="9.5" style="142" bestFit="1" customWidth="1"/>
    <col min="1798" max="1798" width="9.75" style="142" customWidth="1"/>
    <col min="1799" max="1799" width="9" style="142" customWidth="1"/>
    <col min="1800" max="1800" width="9.5" style="142" bestFit="1" customWidth="1"/>
    <col min="1801" max="1801" width="7.25" style="142" customWidth="1"/>
    <col min="1802" max="1802" width="8.5" style="142" bestFit="1" customWidth="1"/>
    <col min="1803" max="1803" width="7.625" style="142" customWidth="1"/>
    <col min="1804" max="1804" width="8.625" style="142" customWidth="1"/>
    <col min="1805" max="1808" width="7.625" style="142" customWidth="1"/>
    <col min="1809" max="1814" width="7.25" style="142" customWidth="1"/>
    <col min="1815" max="1815" width="9" style="142" customWidth="1"/>
    <col min="1816" max="1816" width="8.125" style="142" customWidth="1"/>
    <col min="1817" max="1820" width="7.25" style="142" customWidth="1"/>
    <col min="1821" max="1826" width="5" style="142" customWidth="1"/>
    <col min="1827" max="2045" width="12.5" style="142" customWidth="1"/>
    <col min="2046" max="2048" width="12.5" style="142"/>
    <col min="2049" max="2050" width="8.75" style="142" customWidth="1"/>
    <col min="2051" max="2051" width="8.5" style="142" bestFit="1" customWidth="1"/>
    <col min="2052" max="2052" width="7.25" style="142" customWidth="1"/>
    <col min="2053" max="2053" width="9.5" style="142" bestFit="1" customWidth="1"/>
    <col min="2054" max="2054" width="9.75" style="142" customWidth="1"/>
    <col min="2055" max="2055" width="9" style="142" customWidth="1"/>
    <col min="2056" max="2056" width="9.5" style="142" bestFit="1" customWidth="1"/>
    <col min="2057" max="2057" width="7.25" style="142" customWidth="1"/>
    <col min="2058" max="2058" width="8.5" style="142" bestFit="1" customWidth="1"/>
    <col min="2059" max="2059" width="7.625" style="142" customWidth="1"/>
    <col min="2060" max="2060" width="8.625" style="142" customWidth="1"/>
    <col min="2061" max="2064" width="7.625" style="142" customWidth="1"/>
    <col min="2065" max="2070" width="7.25" style="142" customWidth="1"/>
    <col min="2071" max="2071" width="9" style="142" customWidth="1"/>
    <col min="2072" max="2072" width="8.125" style="142" customWidth="1"/>
    <col min="2073" max="2076" width="7.25" style="142" customWidth="1"/>
    <col min="2077" max="2082" width="5" style="142" customWidth="1"/>
    <col min="2083" max="2301" width="12.5" style="142" customWidth="1"/>
    <col min="2302" max="2304" width="12.5" style="142"/>
    <col min="2305" max="2306" width="8.75" style="142" customWidth="1"/>
    <col min="2307" max="2307" width="8.5" style="142" bestFit="1" customWidth="1"/>
    <col min="2308" max="2308" width="7.25" style="142" customWidth="1"/>
    <col min="2309" max="2309" width="9.5" style="142" bestFit="1" customWidth="1"/>
    <col min="2310" max="2310" width="9.75" style="142" customWidth="1"/>
    <col min="2311" max="2311" width="9" style="142" customWidth="1"/>
    <col min="2312" max="2312" width="9.5" style="142" bestFit="1" customWidth="1"/>
    <col min="2313" max="2313" width="7.25" style="142" customWidth="1"/>
    <col min="2314" max="2314" width="8.5" style="142" bestFit="1" customWidth="1"/>
    <col min="2315" max="2315" width="7.625" style="142" customWidth="1"/>
    <col min="2316" max="2316" width="8.625" style="142" customWidth="1"/>
    <col min="2317" max="2320" width="7.625" style="142" customWidth="1"/>
    <col min="2321" max="2326" width="7.25" style="142" customWidth="1"/>
    <col min="2327" max="2327" width="9" style="142" customWidth="1"/>
    <col min="2328" max="2328" width="8.125" style="142" customWidth="1"/>
    <col min="2329" max="2332" width="7.25" style="142" customWidth="1"/>
    <col min="2333" max="2338" width="5" style="142" customWidth="1"/>
    <col min="2339" max="2557" width="12.5" style="142" customWidth="1"/>
    <col min="2558" max="2560" width="12.5" style="142"/>
    <col min="2561" max="2562" width="8.75" style="142" customWidth="1"/>
    <col min="2563" max="2563" width="8.5" style="142" bestFit="1" customWidth="1"/>
    <col min="2564" max="2564" width="7.25" style="142" customWidth="1"/>
    <col min="2565" max="2565" width="9.5" style="142" bestFit="1" customWidth="1"/>
    <col min="2566" max="2566" width="9.75" style="142" customWidth="1"/>
    <col min="2567" max="2567" width="9" style="142" customWidth="1"/>
    <col min="2568" max="2568" width="9.5" style="142" bestFit="1" customWidth="1"/>
    <col min="2569" max="2569" width="7.25" style="142" customWidth="1"/>
    <col min="2570" max="2570" width="8.5" style="142" bestFit="1" customWidth="1"/>
    <col min="2571" max="2571" width="7.625" style="142" customWidth="1"/>
    <col min="2572" max="2572" width="8.625" style="142" customWidth="1"/>
    <col min="2573" max="2576" width="7.625" style="142" customWidth="1"/>
    <col min="2577" max="2582" width="7.25" style="142" customWidth="1"/>
    <col min="2583" max="2583" width="9" style="142" customWidth="1"/>
    <col min="2584" max="2584" width="8.125" style="142" customWidth="1"/>
    <col min="2585" max="2588" width="7.25" style="142" customWidth="1"/>
    <col min="2589" max="2594" width="5" style="142" customWidth="1"/>
    <col min="2595" max="2813" width="12.5" style="142" customWidth="1"/>
    <col min="2814" max="2816" width="12.5" style="142"/>
    <col min="2817" max="2818" width="8.75" style="142" customWidth="1"/>
    <col min="2819" max="2819" width="8.5" style="142" bestFit="1" customWidth="1"/>
    <col min="2820" max="2820" width="7.25" style="142" customWidth="1"/>
    <col min="2821" max="2821" width="9.5" style="142" bestFit="1" customWidth="1"/>
    <col min="2822" max="2822" width="9.75" style="142" customWidth="1"/>
    <col min="2823" max="2823" width="9" style="142" customWidth="1"/>
    <col min="2824" max="2824" width="9.5" style="142" bestFit="1" customWidth="1"/>
    <col min="2825" max="2825" width="7.25" style="142" customWidth="1"/>
    <col min="2826" max="2826" width="8.5" style="142" bestFit="1" customWidth="1"/>
    <col min="2827" max="2827" width="7.625" style="142" customWidth="1"/>
    <col min="2828" max="2828" width="8.625" style="142" customWidth="1"/>
    <col min="2829" max="2832" width="7.625" style="142" customWidth="1"/>
    <col min="2833" max="2838" width="7.25" style="142" customWidth="1"/>
    <col min="2839" max="2839" width="9" style="142" customWidth="1"/>
    <col min="2840" max="2840" width="8.125" style="142" customWidth="1"/>
    <col min="2841" max="2844" width="7.25" style="142" customWidth="1"/>
    <col min="2845" max="2850" width="5" style="142" customWidth="1"/>
    <col min="2851" max="3069" width="12.5" style="142" customWidth="1"/>
    <col min="3070" max="3072" width="12.5" style="142"/>
    <col min="3073" max="3074" width="8.75" style="142" customWidth="1"/>
    <col min="3075" max="3075" width="8.5" style="142" bestFit="1" customWidth="1"/>
    <col min="3076" max="3076" width="7.25" style="142" customWidth="1"/>
    <col min="3077" max="3077" width="9.5" style="142" bestFit="1" customWidth="1"/>
    <col min="3078" max="3078" width="9.75" style="142" customWidth="1"/>
    <col min="3079" max="3079" width="9" style="142" customWidth="1"/>
    <col min="3080" max="3080" width="9.5" style="142" bestFit="1" customWidth="1"/>
    <col min="3081" max="3081" width="7.25" style="142" customWidth="1"/>
    <col min="3082" max="3082" width="8.5" style="142" bestFit="1" customWidth="1"/>
    <col min="3083" max="3083" width="7.625" style="142" customWidth="1"/>
    <col min="3084" max="3084" width="8.625" style="142" customWidth="1"/>
    <col min="3085" max="3088" width="7.625" style="142" customWidth="1"/>
    <col min="3089" max="3094" width="7.25" style="142" customWidth="1"/>
    <col min="3095" max="3095" width="9" style="142" customWidth="1"/>
    <col min="3096" max="3096" width="8.125" style="142" customWidth="1"/>
    <col min="3097" max="3100" width="7.25" style="142" customWidth="1"/>
    <col min="3101" max="3106" width="5" style="142" customWidth="1"/>
    <col min="3107" max="3325" width="12.5" style="142" customWidth="1"/>
    <col min="3326" max="3328" width="12.5" style="142"/>
    <col min="3329" max="3330" width="8.75" style="142" customWidth="1"/>
    <col min="3331" max="3331" width="8.5" style="142" bestFit="1" customWidth="1"/>
    <col min="3332" max="3332" width="7.25" style="142" customWidth="1"/>
    <col min="3333" max="3333" width="9.5" style="142" bestFit="1" customWidth="1"/>
    <col min="3334" max="3334" width="9.75" style="142" customWidth="1"/>
    <col min="3335" max="3335" width="9" style="142" customWidth="1"/>
    <col min="3336" max="3336" width="9.5" style="142" bestFit="1" customWidth="1"/>
    <col min="3337" max="3337" width="7.25" style="142" customWidth="1"/>
    <col min="3338" max="3338" width="8.5" style="142" bestFit="1" customWidth="1"/>
    <col min="3339" max="3339" width="7.625" style="142" customWidth="1"/>
    <col min="3340" max="3340" width="8.625" style="142" customWidth="1"/>
    <col min="3341" max="3344" width="7.625" style="142" customWidth="1"/>
    <col min="3345" max="3350" width="7.25" style="142" customWidth="1"/>
    <col min="3351" max="3351" width="9" style="142" customWidth="1"/>
    <col min="3352" max="3352" width="8.125" style="142" customWidth="1"/>
    <col min="3353" max="3356" width="7.25" style="142" customWidth="1"/>
    <col min="3357" max="3362" width="5" style="142" customWidth="1"/>
    <col min="3363" max="3581" width="12.5" style="142" customWidth="1"/>
    <col min="3582" max="3584" width="12.5" style="142"/>
    <col min="3585" max="3586" width="8.75" style="142" customWidth="1"/>
    <col min="3587" max="3587" width="8.5" style="142" bestFit="1" customWidth="1"/>
    <col min="3588" max="3588" width="7.25" style="142" customWidth="1"/>
    <col min="3589" max="3589" width="9.5" style="142" bestFit="1" customWidth="1"/>
    <col min="3590" max="3590" width="9.75" style="142" customWidth="1"/>
    <col min="3591" max="3591" width="9" style="142" customWidth="1"/>
    <col min="3592" max="3592" width="9.5" style="142" bestFit="1" customWidth="1"/>
    <col min="3593" max="3593" width="7.25" style="142" customWidth="1"/>
    <col min="3594" max="3594" width="8.5" style="142" bestFit="1" customWidth="1"/>
    <col min="3595" max="3595" width="7.625" style="142" customWidth="1"/>
    <col min="3596" max="3596" width="8.625" style="142" customWidth="1"/>
    <col min="3597" max="3600" width="7.625" style="142" customWidth="1"/>
    <col min="3601" max="3606" width="7.25" style="142" customWidth="1"/>
    <col min="3607" max="3607" width="9" style="142" customWidth="1"/>
    <col min="3608" max="3608" width="8.125" style="142" customWidth="1"/>
    <col min="3609" max="3612" width="7.25" style="142" customWidth="1"/>
    <col min="3613" max="3618" width="5" style="142" customWidth="1"/>
    <col min="3619" max="3837" width="12.5" style="142" customWidth="1"/>
    <col min="3838" max="3840" width="12.5" style="142"/>
    <col min="3841" max="3842" width="8.75" style="142" customWidth="1"/>
    <col min="3843" max="3843" width="8.5" style="142" bestFit="1" customWidth="1"/>
    <col min="3844" max="3844" width="7.25" style="142" customWidth="1"/>
    <col min="3845" max="3845" width="9.5" style="142" bestFit="1" customWidth="1"/>
    <col min="3846" max="3846" width="9.75" style="142" customWidth="1"/>
    <col min="3847" max="3847" width="9" style="142" customWidth="1"/>
    <col min="3848" max="3848" width="9.5" style="142" bestFit="1" customWidth="1"/>
    <col min="3849" max="3849" width="7.25" style="142" customWidth="1"/>
    <col min="3850" max="3850" width="8.5" style="142" bestFit="1" customWidth="1"/>
    <col min="3851" max="3851" width="7.625" style="142" customWidth="1"/>
    <col min="3852" max="3852" width="8.625" style="142" customWidth="1"/>
    <col min="3853" max="3856" width="7.625" style="142" customWidth="1"/>
    <col min="3857" max="3862" width="7.25" style="142" customWidth="1"/>
    <col min="3863" max="3863" width="9" style="142" customWidth="1"/>
    <col min="3864" max="3864" width="8.125" style="142" customWidth="1"/>
    <col min="3865" max="3868" width="7.25" style="142" customWidth="1"/>
    <col min="3869" max="3874" width="5" style="142" customWidth="1"/>
    <col min="3875" max="4093" width="12.5" style="142" customWidth="1"/>
    <col min="4094" max="4096" width="12.5" style="142"/>
    <col min="4097" max="4098" width="8.75" style="142" customWidth="1"/>
    <col min="4099" max="4099" width="8.5" style="142" bestFit="1" customWidth="1"/>
    <col min="4100" max="4100" width="7.25" style="142" customWidth="1"/>
    <col min="4101" max="4101" width="9.5" style="142" bestFit="1" customWidth="1"/>
    <col min="4102" max="4102" width="9.75" style="142" customWidth="1"/>
    <col min="4103" max="4103" width="9" style="142" customWidth="1"/>
    <col min="4104" max="4104" width="9.5" style="142" bestFit="1" customWidth="1"/>
    <col min="4105" max="4105" width="7.25" style="142" customWidth="1"/>
    <col min="4106" max="4106" width="8.5" style="142" bestFit="1" customWidth="1"/>
    <col min="4107" max="4107" width="7.625" style="142" customWidth="1"/>
    <col min="4108" max="4108" width="8.625" style="142" customWidth="1"/>
    <col min="4109" max="4112" width="7.625" style="142" customWidth="1"/>
    <col min="4113" max="4118" width="7.25" style="142" customWidth="1"/>
    <col min="4119" max="4119" width="9" style="142" customWidth="1"/>
    <col min="4120" max="4120" width="8.125" style="142" customWidth="1"/>
    <col min="4121" max="4124" width="7.25" style="142" customWidth="1"/>
    <col min="4125" max="4130" width="5" style="142" customWidth="1"/>
    <col min="4131" max="4349" width="12.5" style="142" customWidth="1"/>
    <col min="4350" max="4352" width="12.5" style="142"/>
    <col min="4353" max="4354" width="8.75" style="142" customWidth="1"/>
    <col min="4355" max="4355" width="8.5" style="142" bestFit="1" customWidth="1"/>
    <col min="4356" max="4356" width="7.25" style="142" customWidth="1"/>
    <col min="4357" max="4357" width="9.5" style="142" bestFit="1" customWidth="1"/>
    <col min="4358" max="4358" width="9.75" style="142" customWidth="1"/>
    <col min="4359" max="4359" width="9" style="142" customWidth="1"/>
    <col min="4360" max="4360" width="9.5" style="142" bestFit="1" customWidth="1"/>
    <col min="4361" max="4361" width="7.25" style="142" customWidth="1"/>
    <col min="4362" max="4362" width="8.5" style="142" bestFit="1" customWidth="1"/>
    <col min="4363" max="4363" width="7.625" style="142" customWidth="1"/>
    <col min="4364" max="4364" width="8.625" style="142" customWidth="1"/>
    <col min="4365" max="4368" width="7.625" style="142" customWidth="1"/>
    <col min="4369" max="4374" width="7.25" style="142" customWidth="1"/>
    <col min="4375" max="4375" width="9" style="142" customWidth="1"/>
    <col min="4376" max="4376" width="8.125" style="142" customWidth="1"/>
    <col min="4377" max="4380" width="7.25" style="142" customWidth="1"/>
    <col min="4381" max="4386" width="5" style="142" customWidth="1"/>
    <col min="4387" max="4605" width="12.5" style="142" customWidth="1"/>
    <col min="4606" max="4608" width="12.5" style="142"/>
    <col min="4609" max="4610" width="8.75" style="142" customWidth="1"/>
    <col min="4611" max="4611" width="8.5" style="142" bestFit="1" customWidth="1"/>
    <col min="4612" max="4612" width="7.25" style="142" customWidth="1"/>
    <col min="4613" max="4613" width="9.5" style="142" bestFit="1" customWidth="1"/>
    <col min="4614" max="4614" width="9.75" style="142" customWidth="1"/>
    <col min="4615" max="4615" width="9" style="142" customWidth="1"/>
    <col min="4616" max="4616" width="9.5" style="142" bestFit="1" customWidth="1"/>
    <col min="4617" max="4617" width="7.25" style="142" customWidth="1"/>
    <col min="4618" max="4618" width="8.5" style="142" bestFit="1" customWidth="1"/>
    <col min="4619" max="4619" width="7.625" style="142" customWidth="1"/>
    <col min="4620" max="4620" width="8.625" style="142" customWidth="1"/>
    <col min="4621" max="4624" width="7.625" style="142" customWidth="1"/>
    <col min="4625" max="4630" width="7.25" style="142" customWidth="1"/>
    <col min="4631" max="4631" width="9" style="142" customWidth="1"/>
    <col min="4632" max="4632" width="8.125" style="142" customWidth="1"/>
    <col min="4633" max="4636" width="7.25" style="142" customWidth="1"/>
    <col min="4637" max="4642" width="5" style="142" customWidth="1"/>
    <col min="4643" max="4861" width="12.5" style="142" customWidth="1"/>
    <col min="4862" max="4864" width="12.5" style="142"/>
    <col min="4865" max="4866" width="8.75" style="142" customWidth="1"/>
    <col min="4867" max="4867" width="8.5" style="142" bestFit="1" customWidth="1"/>
    <col min="4868" max="4868" width="7.25" style="142" customWidth="1"/>
    <col min="4869" max="4869" width="9.5" style="142" bestFit="1" customWidth="1"/>
    <col min="4870" max="4870" width="9.75" style="142" customWidth="1"/>
    <col min="4871" max="4871" width="9" style="142" customWidth="1"/>
    <col min="4872" max="4872" width="9.5" style="142" bestFit="1" customWidth="1"/>
    <col min="4873" max="4873" width="7.25" style="142" customWidth="1"/>
    <col min="4874" max="4874" width="8.5" style="142" bestFit="1" customWidth="1"/>
    <col min="4875" max="4875" width="7.625" style="142" customWidth="1"/>
    <col min="4876" max="4876" width="8.625" style="142" customWidth="1"/>
    <col min="4877" max="4880" width="7.625" style="142" customWidth="1"/>
    <col min="4881" max="4886" width="7.25" style="142" customWidth="1"/>
    <col min="4887" max="4887" width="9" style="142" customWidth="1"/>
    <col min="4888" max="4888" width="8.125" style="142" customWidth="1"/>
    <col min="4889" max="4892" width="7.25" style="142" customWidth="1"/>
    <col min="4893" max="4898" width="5" style="142" customWidth="1"/>
    <col min="4899" max="5117" width="12.5" style="142" customWidth="1"/>
    <col min="5118" max="5120" width="12.5" style="142"/>
    <col min="5121" max="5122" width="8.75" style="142" customWidth="1"/>
    <col min="5123" max="5123" width="8.5" style="142" bestFit="1" customWidth="1"/>
    <col min="5124" max="5124" width="7.25" style="142" customWidth="1"/>
    <col min="5125" max="5125" width="9.5" style="142" bestFit="1" customWidth="1"/>
    <col min="5126" max="5126" width="9.75" style="142" customWidth="1"/>
    <col min="5127" max="5127" width="9" style="142" customWidth="1"/>
    <col min="5128" max="5128" width="9.5" style="142" bestFit="1" customWidth="1"/>
    <col min="5129" max="5129" width="7.25" style="142" customWidth="1"/>
    <col min="5130" max="5130" width="8.5" style="142" bestFit="1" customWidth="1"/>
    <col min="5131" max="5131" width="7.625" style="142" customWidth="1"/>
    <col min="5132" max="5132" width="8.625" style="142" customWidth="1"/>
    <col min="5133" max="5136" width="7.625" style="142" customWidth="1"/>
    <col min="5137" max="5142" width="7.25" style="142" customWidth="1"/>
    <col min="5143" max="5143" width="9" style="142" customWidth="1"/>
    <col min="5144" max="5144" width="8.125" style="142" customWidth="1"/>
    <col min="5145" max="5148" width="7.25" style="142" customWidth="1"/>
    <col min="5149" max="5154" width="5" style="142" customWidth="1"/>
    <col min="5155" max="5373" width="12.5" style="142" customWidth="1"/>
    <col min="5374" max="5376" width="12.5" style="142"/>
    <col min="5377" max="5378" width="8.75" style="142" customWidth="1"/>
    <col min="5379" max="5379" width="8.5" style="142" bestFit="1" customWidth="1"/>
    <col min="5380" max="5380" width="7.25" style="142" customWidth="1"/>
    <col min="5381" max="5381" width="9.5" style="142" bestFit="1" customWidth="1"/>
    <col min="5382" max="5382" width="9.75" style="142" customWidth="1"/>
    <col min="5383" max="5383" width="9" style="142" customWidth="1"/>
    <col min="5384" max="5384" width="9.5" style="142" bestFit="1" customWidth="1"/>
    <col min="5385" max="5385" width="7.25" style="142" customWidth="1"/>
    <col min="5386" max="5386" width="8.5" style="142" bestFit="1" customWidth="1"/>
    <col min="5387" max="5387" width="7.625" style="142" customWidth="1"/>
    <col min="5388" max="5388" width="8.625" style="142" customWidth="1"/>
    <col min="5389" max="5392" width="7.625" style="142" customWidth="1"/>
    <col min="5393" max="5398" width="7.25" style="142" customWidth="1"/>
    <col min="5399" max="5399" width="9" style="142" customWidth="1"/>
    <col min="5400" max="5400" width="8.125" style="142" customWidth="1"/>
    <col min="5401" max="5404" width="7.25" style="142" customWidth="1"/>
    <col min="5405" max="5410" width="5" style="142" customWidth="1"/>
    <col min="5411" max="5629" width="12.5" style="142" customWidth="1"/>
    <col min="5630" max="5632" width="12.5" style="142"/>
    <col min="5633" max="5634" width="8.75" style="142" customWidth="1"/>
    <col min="5635" max="5635" width="8.5" style="142" bestFit="1" customWidth="1"/>
    <col min="5636" max="5636" width="7.25" style="142" customWidth="1"/>
    <col min="5637" max="5637" width="9.5" style="142" bestFit="1" customWidth="1"/>
    <col min="5638" max="5638" width="9.75" style="142" customWidth="1"/>
    <col min="5639" max="5639" width="9" style="142" customWidth="1"/>
    <col min="5640" max="5640" width="9.5" style="142" bestFit="1" customWidth="1"/>
    <col min="5641" max="5641" width="7.25" style="142" customWidth="1"/>
    <col min="5642" max="5642" width="8.5" style="142" bestFit="1" customWidth="1"/>
    <col min="5643" max="5643" width="7.625" style="142" customWidth="1"/>
    <col min="5644" max="5644" width="8.625" style="142" customWidth="1"/>
    <col min="5645" max="5648" width="7.625" style="142" customWidth="1"/>
    <col min="5649" max="5654" width="7.25" style="142" customWidth="1"/>
    <col min="5655" max="5655" width="9" style="142" customWidth="1"/>
    <col min="5656" max="5656" width="8.125" style="142" customWidth="1"/>
    <col min="5657" max="5660" width="7.25" style="142" customWidth="1"/>
    <col min="5661" max="5666" width="5" style="142" customWidth="1"/>
    <col min="5667" max="5885" width="12.5" style="142" customWidth="1"/>
    <col min="5886" max="5888" width="12.5" style="142"/>
    <col min="5889" max="5890" width="8.75" style="142" customWidth="1"/>
    <col min="5891" max="5891" width="8.5" style="142" bestFit="1" customWidth="1"/>
    <col min="5892" max="5892" width="7.25" style="142" customWidth="1"/>
    <col min="5893" max="5893" width="9.5" style="142" bestFit="1" customWidth="1"/>
    <col min="5894" max="5894" width="9.75" style="142" customWidth="1"/>
    <col min="5895" max="5895" width="9" style="142" customWidth="1"/>
    <col min="5896" max="5896" width="9.5" style="142" bestFit="1" customWidth="1"/>
    <col min="5897" max="5897" width="7.25" style="142" customWidth="1"/>
    <col min="5898" max="5898" width="8.5" style="142" bestFit="1" customWidth="1"/>
    <col min="5899" max="5899" width="7.625" style="142" customWidth="1"/>
    <col min="5900" max="5900" width="8.625" style="142" customWidth="1"/>
    <col min="5901" max="5904" width="7.625" style="142" customWidth="1"/>
    <col min="5905" max="5910" width="7.25" style="142" customWidth="1"/>
    <col min="5911" max="5911" width="9" style="142" customWidth="1"/>
    <col min="5912" max="5912" width="8.125" style="142" customWidth="1"/>
    <col min="5913" max="5916" width="7.25" style="142" customWidth="1"/>
    <col min="5917" max="5922" width="5" style="142" customWidth="1"/>
    <col min="5923" max="6141" width="12.5" style="142" customWidth="1"/>
    <col min="6142" max="6144" width="12.5" style="142"/>
    <col min="6145" max="6146" width="8.75" style="142" customWidth="1"/>
    <col min="6147" max="6147" width="8.5" style="142" bestFit="1" customWidth="1"/>
    <col min="6148" max="6148" width="7.25" style="142" customWidth="1"/>
    <col min="6149" max="6149" width="9.5" style="142" bestFit="1" customWidth="1"/>
    <col min="6150" max="6150" width="9.75" style="142" customWidth="1"/>
    <col min="6151" max="6151" width="9" style="142" customWidth="1"/>
    <col min="6152" max="6152" width="9.5" style="142" bestFit="1" customWidth="1"/>
    <col min="6153" max="6153" width="7.25" style="142" customWidth="1"/>
    <col min="6154" max="6154" width="8.5" style="142" bestFit="1" customWidth="1"/>
    <col min="6155" max="6155" width="7.625" style="142" customWidth="1"/>
    <col min="6156" max="6156" width="8.625" style="142" customWidth="1"/>
    <col min="6157" max="6160" width="7.625" style="142" customWidth="1"/>
    <col min="6161" max="6166" width="7.25" style="142" customWidth="1"/>
    <col min="6167" max="6167" width="9" style="142" customWidth="1"/>
    <col min="6168" max="6168" width="8.125" style="142" customWidth="1"/>
    <col min="6169" max="6172" width="7.25" style="142" customWidth="1"/>
    <col min="6173" max="6178" width="5" style="142" customWidth="1"/>
    <col min="6179" max="6397" width="12.5" style="142" customWidth="1"/>
    <col min="6398" max="6400" width="12.5" style="142"/>
    <col min="6401" max="6402" width="8.75" style="142" customWidth="1"/>
    <col min="6403" max="6403" width="8.5" style="142" bestFit="1" customWidth="1"/>
    <col min="6404" max="6404" width="7.25" style="142" customWidth="1"/>
    <col min="6405" max="6405" width="9.5" style="142" bestFit="1" customWidth="1"/>
    <col min="6406" max="6406" width="9.75" style="142" customWidth="1"/>
    <col min="6407" max="6407" width="9" style="142" customWidth="1"/>
    <col min="6408" max="6408" width="9.5" style="142" bestFit="1" customWidth="1"/>
    <col min="6409" max="6409" width="7.25" style="142" customWidth="1"/>
    <col min="6410" max="6410" width="8.5" style="142" bestFit="1" customWidth="1"/>
    <col min="6411" max="6411" width="7.625" style="142" customWidth="1"/>
    <col min="6412" max="6412" width="8.625" style="142" customWidth="1"/>
    <col min="6413" max="6416" width="7.625" style="142" customWidth="1"/>
    <col min="6417" max="6422" width="7.25" style="142" customWidth="1"/>
    <col min="6423" max="6423" width="9" style="142" customWidth="1"/>
    <col min="6424" max="6424" width="8.125" style="142" customWidth="1"/>
    <col min="6425" max="6428" width="7.25" style="142" customWidth="1"/>
    <col min="6429" max="6434" width="5" style="142" customWidth="1"/>
    <col min="6435" max="6653" width="12.5" style="142" customWidth="1"/>
    <col min="6654" max="6656" width="12.5" style="142"/>
    <col min="6657" max="6658" width="8.75" style="142" customWidth="1"/>
    <col min="6659" max="6659" width="8.5" style="142" bestFit="1" customWidth="1"/>
    <col min="6660" max="6660" width="7.25" style="142" customWidth="1"/>
    <col min="6661" max="6661" width="9.5" style="142" bestFit="1" customWidth="1"/>
    <col min="6662" max="6662" width="9.75" style="142" customWidth="1"/>
    <col min="6663" max="6663" width="9" style="142" customWidth="1"/>
    <col min="6664" max="6664" width="9.5" style="142" bestFit="1" customWidth="1"/>
    <col min="6665" max="6665" width="7.25" style="142" customWidth="1"/>
    <col min="6666" max="6666" width="8.5" style="142" bestFit="1" customWidth="1"/>
    <col min="6667" max="6667" width="7.625" style="142" customWidth="1"/>
    <col min="6668" max="6668" width="8.625" style="142" customWidth="1"/>
    <col min="6669" max="6672" width="7.625" style="142" customWidth="1"/>
    <col min="6673" max="6678" width="7.25" style="142" customWidth="1"/>
    <col min="6679" max="6679" width="9" style="142" customWidth="1"/>
    <col min="6680" max="6680" width="8.125" style="142" customWidth="1"/>
    <col min="6681" max="6684" width="7.25" style="142" customWidth="1"/>
    <col min="6685" max="6690" width="5" style="142" customWidth="1"/>
    <col min="6691" max="6909" width="12.5" style="142" customWidth="1"/>
    <col min="6910" max="6912" width="12.5" style="142"/>
    <col min="6913" max="6914" width="8.75" style="142" customWidth="1"/>
    <col min="6915" max="6915" width="8.5" style="142" bestFit="1" customWidth="1"/>
    <col min="6916" max="6916" width="7.25" style="142" customWidth="1"/>
    <col min="6917" max="6917" width="9.5" style="142" bestFit="1" customWidth="1"/>
    <col min="6918" max="6918" width="9.75" style="142" customWidth="1"/>
    <col min="6919" max="6919" width="9" style="142" customWidth="1"/>
    <col min="6920" max="6920" width="9.5" style="142" bestFit="1" customWidth="1"/>
    <col min="6921" max="6921" width="7.25" style="142" customWidth="1"/>
    <col min="6922" max="6922" width="8.5" style="142" bestFit="1" customWidth="1"/>
    <col min="6923" max="6923" width="7.625" style="142" customWidth="1"/>
    <col min="6924" max="6924" width="8.625" style="142" customWidth="1"/>
    <col min="6925" max="6928" width="7.625" style="142" customWidth="1"/>
    <col min="6929" max="6934" width="7.25" style="142" customWidth="1"/>
    <col min="6935" max="6935" width="9" style="142" customWidth="1"/>
    <col min="6936" max="6936" width="8.125" style="142" customWidth="1"/>
    <col min="6937" max="6940" width="7.25" style="142" customWidth="1"/>
    <col min="6941" max="6946" width="5" style="142" customWidth="1"/>
    <col min="6947" max="7165" width="12.5" style="142" customWidth="1"/>
    <col min="7166" max="7168" width="12.5" style="142"/>
    <col min="7169" max="7170" width="8.75" style="142" customWidth="1"/>
    <col min="7171" max="7171" width="8.5" style="142" bestFit="1" customWidth="1"/>
    <col min="7172" max="7172" width="7.25" style="142" customWidth="1"/>
    <col min="7173" max="7173" width="9.5" style="142" bestFit="1" customWidth="1"/>
    <col min="7174" max="7174" width="9.75" style="142" customWidth="1"/>
    <col min="7175" max="7175" width="9" style="142" customWidth="1"/>
    <col min="7176" max="7176" width="9.5" style="142" bestFit="1" customWidth="1"/>
    <col min="7177" max="7177" width="7.25" style="142" customWidth="1"/>
    <col min="7178" max="7178" width="8.5" style="142" bestFit="1" customWidth="1"/>
    <col min="7179" max="7179" width="7.625" style="142" customWidth="1"/>
    <col min="7180" max="7180" width="8.625" style="142" customWidth="1"/>
    <col min="7181" max="7184" width="7.625" style="142" customWidth="1"/>
    <col min="7185" max="7190" width="7.25" style="142" customWidth="1"/>
    <col min="7191" max="7191" width="9" style="142" customWidth="1"/>
    <col min="7192" max="7192" width="8.125" style="142" customWidth="1"/>
    <col min="7193" max="7196" width="7.25" style="142" customWidth="1"/>
    <col min="7197" max="7202" width="5" style="142" customWidth="1"/>
    <col min="7203" max="7421" width="12.5" style="142" customWidth="1"/>
    <col min="7422" max="7424" width="12.5" style="142"/>
    <col min="7425" max="7426" width="8.75" style="142" customWidth="1"/>
    <col min="7427" max="7427" width="8.5" style="142" bestFit="1" customWidth="1"/>
    <col min="7428" max="7428" width="7.25" style="142" customWidth="1"/>
    <col min="7429" max="7429" width="9.5" style="142" bestFit="1" customWidth="1"/>
    <col min="7430" max="7430" width="9.75" style="142" customWidth="1"/>
    <col min="7431" max="7431" width="9" style="142" customWidth="1"/>
    <col min="7432" max="7432" width="9.5" style="142" bestFit="1" customWidth="1"/>
    <col min="7433" max="7433" width="7.25" style="142" customWidth="1"/>
    <col min="7434" max="7434" width="8.5" style="142" bestFit="1" customWidth="1"/>
    <col min="7435" max="7435" width="7.625" style="142" customWidth="1"/>
    <col min="7436" max="7436" width="8.625" style="142" customWidth="1"/>
    <col min="7437" max="7440" width="7.625" style="142" customWidth="1"/>
    <col min="7441" max="7446" width="7.25" style="142" customWidth="1"/>
    <col min="7447" max="7447" width="9" style="142" customWidth="1"/>
    <col min="7448" max="7448" width="8.125" style="142" customWidth="1"/>
    <col min="7449" max="7452" width="7.25" style="142" customWidth="1"/>
    <col min="7453" max="7458" width="5" style="142" customWidth="1"/>
    <col min="7459" max="7677" width="12.5" style="142" customWidth="1"/>
    <col min="7678" max="7680" width="12.5" style="142"/>
    <col min="7681" max="7682" width="8.75" style="142" customWidth="1"/>
    <col min="7683" max="7683" width="8.5" style="142" bestFit="1" customWidth="1"/>
    <col min="7684" max="7684" width="7.25" style="142" customWidth="1"/>
    <col min="7685" max="7685" width="9.5" style="142" bestFit="1" customWidth="1"/>
    <col min="7686" max="7686" width="9.75" style="142" customWidth="1"/>
    <col min="7687" max="7687" width="9" style="142" customWidth="1"/>
    <col min="7688" max="7688" width="9.5" style="142" bestFit="1" customWidth="1"/>
    <col min="7689" max="7689" width="7.25" style="142" customWidth="1"/>
    <col min="7690" max="7690" width="8.5" style="142" bestFit="1" customWidth="1"/>
    <col min="7691" max="7691" width="7.625" style="142" customWidth="1"/>
    <col min="7692" max="7692" width="8.625" style="142" customWidth="1"/>
    <col min="7693" max="7696" width="7.625" style="142" customWidth="1"/>
    <col min="7697" max="7702" width="7.25" style="142" customWidth="1"/>
    <col min="7703" max="7703" width="9" style="142" customWidth="1"/>
    <col min="7704" max="7704" width="8.125" style="142" customWidth="1"/>
    <col min="7705" max="7708" width="7.25" style="142" customWidth="1"/>
    <col min="7709" max="7714" width="5" style="142" customWidth="1"/>
    <col min="7715" max="7933" width="12.5" style="142" customWidth="1"/>
    <col min="7934" max="7936" width="12.5" style="142"/>
    <col min="7937" max="7938" width="8.75" style="142" customWidth="1"/>
    <col min="7939" max="7939" width="8.5" style="142" bestFit="1" customWidth="1"/>
    <col min="7940" max="7940" width="7.25" style="142" customWidth="1"/>
    <col min="7941" max="7941" width="9.5" style="142" bestFit="1" customWidth="1"/>
    <col min="7942" max="7942" width="9.75" style="142" customWidth="1"/>
    <col min="7943" max="7943" width="9" style="142" customWidth="1"/>
    <col min="7944" max="7944" width="9.5" style="142" bestFit="1" customWidth="1"/>
    <col min="7945" max="7945" width="7.25" style="142" customWidth="1"/>
    <col min="7946" max="7946" width="8.5" style="142" bestFit="1" customWidth="1"/>
    <col min="7947" max="7947" width="7.625" style="142" customWidth="1"/>
    <col min="7948" max="7948" width="8.625" style="142" customWidth="1"/>
    <col min="7949" max="7952" width="7.625" style="142" customWidth="1"/>
    <col min="7953" max="7958" width="7.25" style="142" customWidth="1"/>
    <col min="7959" max="7959" width="9" style="142" customWidth="1"/>
    <col min="7960" max="7960" width="8.125" style="142" customWidth="1"/>
    <col min="7961" max="7964" width="7.25" style="142" customWidth="1"/>
    <col min="7965" max="7970" width="5" style="142" customWidth="1"/>
    <col min="7971" max="8189" width="12.5" style="142" customWidth="1"/>
    <col min="8190" max="8192" width="12.5" style="142"/>
    <col min="8193" max="8194" width="8.75" style="142" customWidth="1"/>
    <col min="8195" max="8195" width="8.5" style="142" bestFit="1" customWidth="1"/>
    <col min="8196" max="8196" width="7.25" style="142" customWidth="1"/>
    <col min="8197" max="8197" width="9.5" style="142" bestFit="1" customWidth="1"/>
    <col min="8198" max="8198" width="9.75" style="142" customWidth="1"/>
    <col min="8199" max="8199" width="9" style="142" customWidth="1"/>
    <col min="8200" max="8200" width="9.5" style="142" bestFit="1" customWidth="1"/>
    <col min="8201" max="8201" width="7.25" style="142" customWidth="1"/>
    <col min="8202" max="8202" width="8.5" style="142" bestFit="1" customWidth="1"/>
    <col min="8203" max="8203" width="7.625" style="142" customWidth="1"/>
    <col min="8204" max="8204" width="8.625" style="142" customWidth="1"/>
    <col min="8205" max="8208" width="7.625" style="142" customWidth="1"/>
    <col min="8209" max="8214" width="7.25" style="142" customWidth="1"/>
    <col min="8215" max="8215" width="9" style="142" customWidth="1"/>
    <col min="8216" max="8216" width="8.125" style="142" customWidth="1"/>
    <col min="8217" max="8220" width="7.25" style="142" customWidth="1"/>
    <col min="8221" max="8226" width="5" style="142" customWidth="1"/>
    <col min="8227" max="8445" width="12.5" style="142" customWidth="1"/>
    <col min="8446" max="8448" width="12.5" style="142"/>
    <col min="8449" max="8450" width="8.75" style="142" customWidth="1"/>
    <col min="8451" max="8451" width="8.5" style="142" bestFit="1" customWidth="1"/>
    <col min="8452" max="8452" width="7.25" style="142" customWidth="1"/>
    <col min="8453" max="8453" width="9.5" style="142" bestFit="1" customWidth="1"/>
    <col min="8454" max="8454" width="9.75" style="142" customWidth="1"/>
    <col min="8455" max="8455" width="9" style="142" customWidth="1"/>
    <col min="8456" max="8456" width="9.5" style="142" bestFit="1" customWidth="1"/>
    <col min="8457" max="8457" width="7.25" style="142" customWidth="1"/>
    <col min="8458" max="8458" width="8.5" style="142" bestFit="1" customWidth="1"/>
    <col min="8459" max="8459" width="7.625" style="142" customWidth="1"/>
    <col min="8460" max="8460" width="8.625" style="142" customWidth="1"/>
    <col min="8461" max="8464" width="7.625" style="142" customWidth="1"/>
    <col min="8465" max="8470" width="7.25" style="142" customWidth="1"/>
    <col min="8471" max="8471" width="9" style="142" customWidth="1"/>
    <col min="8472" max="8472" width="8.125" style="142" customWidth="1"/>
    <col min="8473" max="8476" width="7.25" style="142" customWidth="1"/>
    <col min="8477" max="8482" width="5" style="142" customWidth="1"/>
    <col min="8483" max="8701" width="12.5" style="142" customWidth="1"/>
    <col min="8702" max="8704" width="12.5" style="142"/>
    <col min="8705" max="8706" width="8.75" style="142" customWidth="1"/>
    <col min="8707" max="8707" width="8.5" style="142" bestFit="1" customWidth="1"/>
    <col min="8708" max="8708" width="7.25" style="142" customWidth="1"/>
    <col min="8709" max="8709" width="9.5" style="142" bestFit="1" customWidth="1"/>
    <col min="8710" max="8710" width="9.75" style="142" customWidth="1"/>
    <col min="8711" max="8711" width="9" style="142" customWidth="1"/>
    <col min="8712" max="8712" width="9.5" style="142" bestFit="1" customWidth="1"/>
    <col min="8713" max="8713" width="7.25" style="142" customWidth="1"/>
    <col min="8714" max="8714" width="8.5" style="142" bestFit="1" customWidth="1"/>
    <col min="8715" max="8715" width="7.625" style="142" customWidth="1"/>
    <col min="8716" max="8716" width="8.625" style="142" customWidth="1"/>
    <col min="8717" max="8720" width="7.625" style="142" customWidth="1"/>
    <col min="8721" max="8726" width="7.25" style="142" customWidth="1"/>
    <col min="8727" max="8727" width="9" style="142" customWidth="1"/>
    <col min="8728" max="8728" width="8.125" style="142" customWidth="1"/>
    <col min="8729" max="8732" width="7.25" style="142" customWidth="1"/>
    <col min="8733" max="8738" width="5" style="142" customWidth="1"/>
    <col min="8739" max="8957" width="12.5" style="142" customWidth="1"/>
    <col min="8958" max="8960" width="12.5" style="142"/>
    <col min="8961" max="8962" width="8.75" style="142" customWidth="1"/>
    <col min="8963" max="8963" width="8.5" style="142" bestFit="1" customWidth="1"/>
    <col min="8964" max="8964" width="7.25" style="142" customWidth="1"/>
    <col min="8965" max="8965" width="9.5" style="142" bestFit="1" customWidth="1"/>
    <col min="8966" max="8966" width="9.75" style="142" customWidth="1"/>
    <col min="8967" max="8967" width="9" style="142" customWidth="1"/>
    <col min="8968" max="8968" width="9.5" style="142" bestFit="1" customWidth="1"/>
    <col min="8969" max="8969" width="7.25" style="142" customWidth="1"/>
    <col min="8970" max="8970" width="8.5" style="142" bestFit="1" customWidth="1"/>
    <col min="8971" max="8971" width="7.625" style="142" customWidth="1"/>
    <col min="8972" max="8972" width="8.625" style="142" customWidth="1"/>
    <col min="8973" max="8976" width="7.625" style="142" customWidth="1"/>
    <col min="8977" max="8982" width="7.25" style="142" customWidth="1"/>
    <col min="8983" max="8983" width="9" style="142" customWidth="1"/>
    <col min="8984" max="8984" width="8.125" style="142" customWidth="1"/>
    <col min="8985" max="8988" width="7.25" style="142" customWidth="1"/>
    <col min="8989" max="8994" width="5" style="142" customWidth="1"/>
    <col min="8995" max="9213" width="12.5" style="142" customWidth="1"/>
    <col min="9214" max="9216" width="12.5" style="142"/>
    <col min="9217" max="9218" width="8.75" style="142" customWidth="1"/>
    <col min="9219" max="9219" width="8.5" style="142" bestFit="1" customWidth="1"/>
    <col min="9220" max="9220" width="7.25" style="142" customWidth="1"/>
    <col min="9221" max="9221" width="9.5" style="142" bestFit="1" customWidth="1"/>
    <col min="9222" max="9222" width="9.75" style="142" customWidth="1"/>
    <col min="9223" max="9223" width="9" style="142" customWidth="1"/>
    <col min="9224" max="9224" width="9.5" style="142" bestFit="1" customWidth="1"/>
    <col min="9225" max="9225" width="7.25" style="142" customWidth="1"/>
    <col min="9226" max="9226" width="8.5" style="142" bestFit="1" customWidth="1"/>
    <col min="9227" max="9227" width="7.625" style="142" customWidth="1"/>
    <col min="9228" max="9228" width="8.625" style="142" customWidth="1"/>
    <col min="9229" max="9232" width="7.625" style="142" customWidth="1"/>
    <col min="9233" max="9238" width="7.25" style="142" customWidth="1"/>
    <col min="9239" max="9239" width="9" style="142" customWidth="1"/>
    <col min="9240" max="9240" width="8.125" style="142" customWidth="1"/>
    <col min="9241" max="9244" width="7.25" style="142" customWidth="1"/>
    <col min="9245" max="9250" width="5" style="142" customWidth="1"/>
    <col min="9251" max="9469" width="12.5" style="142" customWidth="1"/>
    <col min="9470" max="9472" width="12.5" style="142"/>
    <col min="9473" max="9474" width="8.75" style="142" customWidth="1"/>
    <col min="9475" max="9475" width="8.5" style="142" bestFit="1" customWidth="1"/>
    <col min="9476" max="9476" width="7.25" style="142" customWidth="1"/>
    <col min="9477" max="9477" width="9.5" style="142" bestFit="1" customWidth="1"/>
    <col min="9478" max="9478" width="9.75" style="142" customWidth="1"/>
    <col min="9479" max="9479" width="9" style="142" customWidth="1"/>
    <col min="9480" max="9480" width="9.5" style="142" bestFit="1" customWidth="1"/>
    <col min="9481" max="9481" width="7.25" style="142" customWidth="1"/>
    <col min="9482" max="9482" width="8.5" style="142" bestFit="1" customWidth="1"/>
    <col min="9483" max="9483" width="7.625" style="142" customWidth="1"/>
    <col min="9484" max="9484" width="8.625" style="142" customWidth="1"/>
    <col min="9485" max="9488" width="7.625" style="142" customWidth="1"/>
    <col min="9489" max="9494" width="7.25" style="142" customWidth="1"/>
    <col min="9495" max="9495" width="9" style="142" customWidth="1"/>
    <col min="9496" max="9496" width="8.125" style="142" customWidth="1"/>
    <col min="9497" max="9500" width="7.25" style="142" customWidth="1"/>
    <col min="9501" max="9506" width="5" style="142" customWidth="1"/>
    <col min="9507" max="9725" width="12.5" style="142" customWidth="1"/>
    <col min="9726" max="9728" width="12.5" style="142"/>
    <col min="9729" max="9730" width="8.75" style="142" customWidth="1"/>
    <col min="9731" max="9731" width="8.5" style="142" bestFit="1" customWidth="1"/>
    <col min="9732" max="9732" width="7.25" style="142" customWidth="1"/>
    <col min="9733" max="9733" width="9.5" style="142" bestFit="1" customWidth="1"/>
    <col min="9734" max="9734" width="9.75" style="142" customWidth="1"/>
    <col min="9735" max="9735" width="9" style="142" customWidth="1"/>
    <col min="9736" max="9736" width="9.5" style="142" bestFit="1" customWidth="1"/>
    <col min="9737" max="9737" width="7.25" style="142" customWidth="1"/>
    <col min="9738" max="9738" width="8.5" style="142" bestFit="1" customWidth="1"/>
    <col min="9739" max="9739" width="7.625" style="142" customWidth="1"/>
    <col min="9740" max="9740" width="8.625" style="142" customWidth="1"/>
    <col min="9741" max="9744" width="7.625" style="142" customWidth="1"/>
    <col min="9745" max="9750" width="7.25" style="142" customWidth="1"/>
    <col min="9751" max="9751" width="9" style="142" customWidth="1"/>
    <col min="9752" max="9752" width="8.125" style="142" customWidth="1"/>
    <col min="9753" max="9756" width="7.25" style="142" customWidth="1"/>
    <col min="9757" max="9762" width="5" style="142" customWidth="1"/>
    <col min="9763" max="9981" width="12.5" style="142" customWidth="1"/>
    <col min="9982" max="9984" width="12.5" style="142"/>
    <col min="9985" max="9986" width="8.75" style="142" customWidth="1"/>
    <col min="9987" max="9987" width="8.5" style="142" bestFit="1" customWidth="1"/>
    <col min="9988" max="9988" width="7.25" style="142" customWidth="1"/>
    <col min="9989" max="9989" width="9.5" style="142" bestFit="1" customWidth="1"/>
    <col min="9990" max="9990" width="9.75" style="142" customWidth="1"/>
    <col min="9991" max="9991" width="9" style="142" customWidth="1"/>
    <col min="9992" max="9992" width="9.5" style="142" bestFit="1" customWidth="1"/>
    <col min="9993" max="9993" width="7.25" style="142" customWidth="1"/>
    <col min="9994" max="9994" width="8.5" style="142" bestFit="1" customWidth="1"/>
    <col min="9995" max="9995" width="7.625" style="142" customWidth="1"/>
    <col min="9996" max="9996" width="8.625" style="142" customWidth="1"/>
    <col min="9997" max="10000" width="7.625" style="142" customWidth="1"/>
    <col min="10001" max="10006" width="7.25" style="142" customWidth="1"/>
    <col min="10007" max="10007" width="9" style="142" customWidth="1"/>
    <col min="10008" max="10008" width="8.125" style="142" customWidth="1"/>
    <col min="10009" max="10012" width="7.25" style="142" customWidth="1"/>
    <col min="10013" max="10018" width="5" style="142" customWidth="1"/>
    <col min="10019" max="10237" width="12.5" style="142" customWidth="1"/>
    <col min="10238" max="10240" width="12.5" style="142"/>
    <col min="10241" max="10242" width="8.75" style="142" customWidth="1"/>
    <col min="10243" max="10243" width="8.5" style="142" bestFit="1" customWidth="1"/>
    <col min="10244" max="10244" width="7.25" style="142" customWidth="1"/>
    <col min="10245" max="10245" width="9.5" style="142" bestFit="1" customWidth="1"/>
    <col min="10246" max="10246" width="9.75" style="142" customWidth="1"/>
    <col min="10247" max="10247" width="9" style="142" customWidth="1"/>
    <col min="10248" max="10248" width="9.5" style="142" bestFit="1" customWidth="1"/>
    <col min="10249" max="10249" width="7.25" style="142" customWidth="1"/>
    <col min="10250" max="10250" width="8.5" style="142" bestFit="1" customWidth="1"/>
    <col min="10251" max="10251" width="7.625" style="142" customWidth="1"/>
    <col min="10252" max="10252" width="8.625" style="142" customWidth="1"/>
    <col min="10253" max="10256" width="7.625" style="142" customWidth="1"/>
    <col min="10257" max="10262" width="7.25" style="142" customWidth="1"/>
    <col min="10263" max="10263" width="9" style="142" customWidth="1"/>
    <col min="10264" max="10264" width="8.125" style="142" customWidth="1"/>
    <col min="10265" max="10268" width="7.25" style="142" customWidth="1"/>
    <col min="10269" max="10274" width="5" style="142" customWidth="1"/>
    <col min="10275" max="10493" width="12.5" style="142" customWidth="1"/>
    <col min="10494" max="10496" width="12.5" style="142"/>
    <col min="10497" max="10498" width="8.75" style="142" customWidth="1"/>
    <col min="10499" max="10499" width="8.5" style="142" bestFit="1" customWidth="1"/>
    <col min="10500" max="10500" width="7.25" style="142" customWidth="1"/>
    <col min="10501" max="10501" width="9.5" style="142" bestFit="1" customWidth="1"/>
    <col min="10502" max="10502" width="9.75" style="142" customWidth="1"/>
    <col min="10503" max="10503" width="9" style="142" customWidth="1"/>
    <col min="10504" max="10504" width="9.5" style="142" bestFit="1" customWidth="1"/>
    <col min="10505" max="10505" width="7.25" style="142" customWidth="1"/>
    <col min="10506" max="10506" width="8.5" style="142" bestFit="1" customWidth="1"/>
    <col min="10507" max="10507" width="7.625" style="142" customWidth="1"/>
    <col min="10508" max="10508" width="8.625" style="142" customWidth="1"/>
    <col min="10509" max="10512" width="7.625" style="142" customWidth="1"/>
    <col min="10513" max="10518" width="7.25" style="142" customWidth="1"/>
    <col min="10519" max="10519" width="9" style="142" customWidth="1"/>
    <col min="10520" max="10520" width="8.125" style="142" customWidth="1"/>
    <col min="10521" max="10524" width="7.25" style="142" customWidth="1"/>
    <col min="10525" max="10530" width="5" style="142" customWidth="1"/>
    <col min="10531" max="10749" width="12.5" style="142" customWidth="1"/>
    <col min="10750" max="10752" width="12.5" style="142"/>
    <col min="10753" max="10754" width="8.75" style="142" customWidth="1"/>
    <col min="10755" max="10755" width="8.5" style="142" bestFit="1" customWidth="1"/>
    <col min="10756" max="10756" width="7.25" style="142" customWidth="1"/>
    <col min="10757" max="10757" width="9.5" style="142" bestFit="1" customWidth="1"/>
    <col min="10758" max="10758" width="9.75" style="142" customWidth="1"/>
    <col min="10759" max="10759" width="9" style="142" customWidth="1"/>
    <col min="10760" max="10760" width="9.5" style="142" bestFit="1" customWidth="1"/>
    <col min="10761" max="10761" width="7.25" style="142" customWidth="1"/>
    <col min="10762" max="10762" width="8.5" style="142" bestFit="1" customWidth="1"/>
    <col min="10763" max="10763" width="7.625" style="142" customWidth="1"/>
    <col min="10764" max="10764" width="8.625" style="142" customWidth="1"/>
    <col min="10765" max="10768" width="7.625" style="142" customWidth="1"/>
    <col min="10769" max="10774" width="7.25" style="142" customWidth="1"/>
    <col min="10775" max="10775" width="9" style="142" customWidth="1"/>
    <col min="10776" max="10776" width="8.125" style="142" customWidth="1"/>
    <col min="10777" max="10780" width="7.25" style="142" customWidth="1"/>
    <col min="10781" max="10786" width="5" style="142" customWidth="1"/>
    <col min="10787" max="11005" width="12.5" style="142" customWidth="1"/>
    <col min="11006" max="11008" width="12.5" style="142"/>
    <col min="11009" max="11010" width="8.75" style="142" customWidth="1"/>
    <col min="11011" max="11011" width="8.5" style="142" bestFit="1" customWidth="1"/>
    <col min="11012" max="11012" width="7.25" style="142" customWidth="1"/>
    <col min="11013" max="11013" width="9.5" style="142" bestFit="1" customWidth="1"/>
    <col min="11014" max="11014" width="9.75" style="142" customWidth="1"/>
    <col min="11015" max="11015" width="9" style="142" customWidth="1"/>
    <col min="11016" max="11016" width="9.5" style="142" bestFit="1" customWidth="1"/>
    <col min="11017" max="11017" width="7.25" style="142" customWidth="1"/>
    <col min="11018" max="11018" width="8.5" style="142" bestFit="1" customWidth="1"/>
    <col min="11019" max="11019" width="7.625" style="142" customWidth="1"/>
    <col min="11020" max="11020" width="8.625" style="142" customWidth="1"/>
    <col min="11021" max="11024" width="7.625" style="142" customWidth="1"/>
    <col min="11025" max="11030" width="7.25" style="142" customWidth="1"/>
    <col min="11031" max="11031" width="9" style="142" customWidth="1"/>
    <col min="11032" max="11032" width="8.125" style="142" customWidth="1"/>
    <col min="11033" max="11036" width="7.25" style="142" customWidth="1"/>
    <col min="11037" max="11042" width="5" style="142" customWidth="1"/>
    <col min="11043" max="11261" width="12.5" style="142" customWidth="1"/>
    <col min="11262" max="11264" width="12.5" style="142"/>
    <col min="11265" max="11266" width="8.75" style="142" customWidth="1"/>
    <col min="11267" max="11267" width="8.5" style="142" bestFit="1" customWidth="1"/>
    <col min="11268" max="11268" width="7.25" style="142" customWidth="1"/>
    <col min="11269" max="11269" width="9.5" style="142" bestFit="1" customWidth="1"/>
    <col min="11270" max="11270" width="9.75" style="142" customWidth="1"/>
    <col min="11271" max="11271" width="9" style="142" customWidth="1"/>
    <col min="11272" max="11272" width="9.5" style="142" bestFit="1" customWidth="1"/>
    <col min="11273" max="11273" width="7.25" style="142" customWidth="1"/>
    <col min="11274" max="11274" width="8.5" style="142" bestFit="1" customWidth="1"/>
    <col min="11275" max="11275" width="7.625" style="142" customWidth="1"/>
    <col min="11276" max="11276" width="8.625" style="142" customWidth="1"/>
    <col min="11277" max="11280" width="7.625" style="142" customWidth="1"/>
    <col min="11281" max="11286" width="7.25" style="142" customWidth="1"/>
    <col min="11287" max="11287" width="9" style="142" customWidth="1"/>
    <col min="11288" max="11288" width="8.125" style="142" customWidth="1"/>
    <col min="11289" max="11292" width="7.25" style="142" customWidth="1"/>
    <col min="11293" max="11298" width="5" style="142" customWidth="1"/>
    <col min="11299" max="11517" width="12.5" style="142" customWidth="1"/>
    <col min="11518" max="11520" width="12.5" style="142"/>
    <col min="11521" max="11522" width="8.75" style="142" customWidth="1"/>
    <col min="11523" max="11523" width="8.5" style="142" bestFit="1" customWidth="1"/>
    <col min="11524" max="11524" width="7.25" style="142" customWidth="1"/>
    <col min="11525" max="11525" width="9.5" style="142" bestFit="1" customWidth="1"/>
    <col min="11526" max="11526" width="9.75" style="142" customWidth="1"/>
    <col min="11527" max="11527" width="9" style="142" customWidth="1"/>
    <col min="11528" max="11528" width="9.5" style="142" bestFit="1" customWidth="1"/>
    <col min="11529" max="11529" width="7.25" style="142" customWidth="1"/>
    <col min="11530" max="11530" width="8.5" style="142" bestFit="1" customWidth="1"/>
    <col min="11531" max="11531" width="7.625" style="142" customWidth="1"/>
    <col min="11532" max="11532" width="8.625" style="142" customWidth="1"/>
    <col min="11533" max="11536" width="7.625" style="142" customWidth="1"/>
    <col min="11537" max="11542" width="7.25" style="142" customWidth="1"/>
    <col min="11543" max="11543" width="9" style="142" customWidth="1"/>
    <col min="11544" max="11544" width="8.125" style="142" customWidth="1"/>
    <col min="11545" max="11548" width="7.25" style="142" customWidth="1"/>
    <col min="11549" max="11554" width="5" style="142" customWidth="1"/>
    <col min="11555" max="11773" width="12.5" style="142" customWidth="1"/>
    <col min="11774" max="11776" width="12.5" style="142"/>
    <col min="11777" max="11778" width="8.75" style="142" customWidth="1"/>
    <col min="11779" max="11779" width="8.5" style="142" bestFit="1" customWidth="1"/>
    <col min="11780" max="11780" width="7.25" style="142" customWidth="1"/>
    <col min="11781" max="11781" width="9.5" style="142" bestFit="1" customWidth="1"/>
    <col min="11782" max="11782" width="9.75" style="142" customWidth="1"/>
    <col min="11783" max="11783" width="9" style="142" customWidth="1"/>
    <col min="11784" max="11784" width="9.5" style="142" bestFit="1" customWidth="1"/>
    <col min="11785" max="11785" width="7.25" style="142" customWidth="1"/>
    <col min="11786" max="11786" width="8.5" style="142" bestFit="1" customWidth="1"/>
    <col min="11787" max="11787" width="7.625" style="142" customWidth="1"/>
    <col min="11788" max="11788" width="8.625" style="142" customWidth="1"/>
    <col min="11789" max="11792" width="7.625" style="142" customWidth="1"/>
    <col min="11793" max="11798" width="7.25" style="142" customWidth="1"/>
    <col min="11799" max="11799" width="9" style="142" customWidth="1"/>
    <col min="11800" max="11800" width="8.125" style="142" customWidth="1"/>
    <col min="11801" max="11804" width="7.25" style="142" customWidth="1"/>
    <col min="11805" max="11810" width="5" style="142" customWidth="1"/>
    <col min="11811" max="12029" width="12.5" style="142" customWidth="1"/>
    <col min="12030" max="12032" width="12.5" style="142"/>
    <col min="12033" max="12034" width="8.75" style="142" customWidth="1"/>
    <col min="12035" max="12035" width="8.5" style="142" bestFit="1" customWidth="1"/>
    <col min="12036" max="12036" width="7.25" style="142" customWidth="1"/>
    <col min="12037" max="12037" width="9.5" style="142" bestFit="1" customWidth="1"/>
    <col min="12038" max="12038" width="9.75" style="142" customWidth="1"/>
    <col min="12039" max="12039" width="9" style="142" customWidth="1"/>
    <col min="12040" max="12040" width="9.5" style="142" bestFit="1" customWidth="1"/>
    <col min="12041" max="12041" width="7.25" style="142" customWidth="1"/>
    <col min="12042" max="12042" width="8.5" style="142" bestFit="1" customWidth="1"/>
    <col min="12043" max="12043" width="7.625" style="142" customWidth="1"/>
    <col min="12044" max="12044" width="8.625" style="142" customWidth="1"/>
    <col min="12045" max="12048" width="7.625" style="142" customWidth="1"/>
    <col min="12049" max="12054" width="7.25" style="142" customWidth="1"/>
    <col min="12055" max="12055" width="9" style="142" customWidth="1"/>
    <col min="12056" max="12056" width="8.125" style="142" customWidth="1"/>
    <col min="12057" max="12060" width="7.25" style="142" customWidth="1"/>
    <col min="12061" max="12066" width="5" style="142" customWidth="1"/>
    <col min="12067" max="12285" width="12.5" style="142" customWidth="1"/>
    <col min="12286" max="12288" width="12.5" style="142"/>
    <col min="12289" max="12290" width="8.75" style="142" customWidth="1"/>
    <col min="12291" max="12291" width="8.5" style="142" bestFit="1" customWidth="1"/>
    <col min="12292" max="12292" width="7.25" style="142" customWidth="1"/>
    <col min="12293" max="12293" width="9.5" style="142" bestFit="1" customWidth="1"/>
    <col min="12294" max="12294" width="9.75" style="142" customWidth="1"/>
    <col min="12295" max="12295" width="9" style="142" customWidth="1"/>
    <col min="12296" max="12296" width="9.5" style="142" bestFit="1" customWidth="1"/>
    <col min="12297" max="12297" width="7.25" style="142" customWidth="1"/>
    <col min="12298" max="12298" width="8.5" style="142" bestFit="1" customWidth="1"/>
    <col min="12299" max="12299" width="7.625" style="142" customWidth="1"/>
    <col min="12300" max="12300" width="8.625" style="142" customWidth="1"/>
    <col min="12301" max="12304" width="7.625" style="142" customWidth="1"/>
    <col min="12305" max="12310" width="7.25" style="142" customWidth="1"/>
    <col min="12311" max="12311" width="9" style="142" customWidth="1"/>
    <col min="12312" max="12312" width="8.125" style="142" customWidth="1"/>
    <col min="12313" max="12316" width="7.25" style="142" customWidth="1"/>
    <col min="12317" max="12322" width="5" style="142" customWidth="1"/>
    <col min="12323" max="12541" width="12.5" style="142" customWidth="1"/>
    <col min="12542" max="12544" width="12.5" style="142"/>
    <col min="12545" max="12546" width="8.75" style="142" customWidth="1"/>
    <col min="12547" max="12547" width="8.5" style="142" bestFit="1" customWidth="1"/>
    <col min="12548" max="12548" width="7.25" style="142" customWidth="1"/>
    <col min="12549" max="12549" width="9.5" style="142" bestFit="1" customWidth="1"/>
    <col min="12550" max="12550" width="9.75" style="142" customWidth="1"/>
    <col min="12551" max="12551" width="9" style="142" customWidth="1"/>
    <col min="12552" max="12552" width="9.5" style="142" bestFit="1" customWidth="1"/>
    <col min="12553" max="12553" width="7.25" style="142" customWidth="1"/>
    <col min="12554" max="12554" width="8.5" style="142" bestFit="1" customWidth="1"/>
    <col min="12555" max="12555" width="7.625" style="142" customWidth="1"/>
    <col min="12556" max="12556" width="8.625" style="142" customWidth="1"/>
    <col min="12557" max="12560" width="7.625" style="142" customWidth="1"/>
    <col min="12561" max="12566" width="7.25" style="142" customWidth="1"/>
    <col min="12567" max="12567" width="9" style="142" customWidth="1"/>
    <col min="12568" max="12568" width="8.125" style="142" customWidth="1"/>
    <col min="12569" max="12572" width="7.25" style="142" customWidth="1"/>
    <col min="12573" max="12578" width="5" style="142" customWidth="1"/>
    <col min="12579" max="12797" width="12.5" style="142" customWidth="1"/>
    <col min="12798" max="12800" width="12.5" style="142"/>
    <col min="12801" max="12802" width="8.75" style="142" customWidth="1"/>
    <col min="12803" max="12803" width="8.5" style="142" bestFit="1" customWidth="1"/>
    <col min="12804" max="12804" width="7.25" style="142" customWidth="1"/>
    <col min="12805" max="12805" width="9.5" style="142" bestFit="1" customWidth="1"/>
    <col min="12806" max="12806" width="9.75" style="142" customWidth="1"/>
    <col min="12807" max="12807" width="9" style="142" customWidth="1"/>
    <col min="12808" max="12808" width="9.5" style="142" bestFit="1" customWidth="1"/>
    <col min="12809" max="12809" width="7.25" style="142" customWidth="1"/>
    <col min="12810" max="12810" width="8.5" style="142" bestFit="1" customWidth="1"/>
    <col min="12811" max="12811" width="7.625" style="142" customWidth="1"/>
    <col min="12812" max="12812" width="8.625" style="142" customWidth="1"/>
    <col min="12813" max="12816" width="7.625" style="142" customWidth="1"/>
    <col min="12817" max="12822" width="7.25" style="142" customWidth="1"/>
    <col min="12823" max="12823" width="9" style="142" customWidth="1"/>
    <col min="12824" max="12824" width="8.125" style="142" customWidth="1"/>
    <col min="12825" max="12828" width="7.25" style="142" customWidth="1"/>
    <col min="12829" max="12834" width="5" style="142" customWidth="1"/>
    <col min="12835" max="13053" width="12.5" style="142" customWidth="1"/>
    <col min="13054" max="13056" width="12.5" style="142"/>
    <col min="13057" max="13058" width="8.75" style="142" customWidth="1"/>
    <col min="13059" max="13059" width="8.5" style="142" bestFit="1" customWidth="1"/>
    <col min="13060" max="13060" width="7.25" style="142" customWidth="1"/>
    <col min="13061" max="13061" width="9.5" style="142" bestFit="1" customWidth="1"/>
    <col min="13062" max="13062" width="9.75" style="142" customWidth="1"/>
    <col min="13063" max="13063" width="9" style="142" customWidth="1"/>
    <col min="13064" max="13064" width="9.5" style="142" bestFit="1" customWidth="1"/>
    <col min="13065" max="13065" width="7.25" style="142" customWidth="1"/>
    <col min="13066" max="13066" width="8.5" style="142" bestFit="1" customWidth="1"/>
    <col min="13067" max="13067" width="7.625" style="142" customWidth="1"/>
    <col min="13068" max="13068" width="8.625" style="142" customWidth="1"/>
    <col min="13069" max="13072" width="7.625" style="142" customWidth="1"/>
    <col min="13073" max="13078" width="7.25" style="142" customWidth="1"/>
    <col min="13079" max="13079" width="9" style="142" customWidth="1"/>
    <col min="13080" max="13080" width="8.125" style="142" customWidth="1"/>
    <col min="13081" max="13084" width="7.25" style="142" customWidth="1"/>
    <col min="13085" max="13090" width="5" style="142" customWidth="1"/>
    <col min="13091" max="13309" width="12.5" style="142" customWidth="1"/>
    <col min="13310" max="13312" width="12.5" style="142"/>
    <col min="13313" max="13314" width="8.75" style="142" customWidth="1"/>
    <col min="13315" max="13315" width="8.5" style="142" bestFit="1" customWidth="1"/>
    <col min="13316" max="13316" width="7.25" style="142" customWidth="1"/>
    <col min="13317" max="13317" width="9.5" style="142" bestFit="1" customWidth="1"/>
    <col min="13318" max="13318" width="9.75" style="142" customWidth="1"/>
    <col min="13319" max="13319" width="9" style="142" customWidth="1"/>
    <col min="13320" max="13320" width="9.5" style="142" bestFit="1" customWidth="1"/>
    <col min="13321" max="13321" width="7.25" style="142" customWidth="1"/>
    <col min="13322" max="13322" width="8.5" style="142" bestFit="1" customWidth="1"/>
    <col min="13323" max="13323" width="7.625" style="142" customWidth="1"/>
    <col min="13324" max="13324" width="8.625" style="142" customWidth="1"/>
    <col min="13325" max="13328" width="7.625" style="142" customWidth="1"/>
    <col min="13329" max="13334" width="7.25" style="142" customWidth="1"/>
    <col min="13335" max="13335" width="9" style="142" customWidth="1"/>
    <col min="13336" max="13336" width="8.125" style="142" customWidth="1"/>
    <col min="13337" max="13340" width="7.25" style="142" customWidth="1"/>
    <col min="13341" max="13346" width="5" style="142" customWidth="1"/>
    <col min="13347" max="13565" width="12.5" style="142" customWidth="1"/>
    <col min="13566" max="13568" width="12.5" style="142"/>
    <col min="13569" max="13570" width="8.75" style="142" customWidth="1"/>
    <col min="13571" max="13571" width="8.5" style="142" bestFit="1" customWidth="1"/>
    <col min="13572" max="13572" width="7.25" style="142" customWidth="1"/>
    <col min="13573" max="13573" width="9.5" style="142" bestFit="1" customWidth="1"/>
    <col min="13574" max="13574" width="9.75" style="142" customWidth="1"/>
    <col min="13575" max="13575" width="9" style="142" customWidth="1"/>
    <col min="13576" max="13576" width="9.5" style="142" bestFit="1" customWidth="1"/>
    <col min="13577" max="13577" width="7.25" style="142" customWidth="1"/>
    <col min="13578" max="13578" width="8.5" style="142" bestFit="1" customWidth="1"/>
    <col min="13579" max="13579" width="7.625" style="142" customWidth="1"/>
    <col min="13580" max="13580" width="8.625" style="142" customWidth="1"/>
    <col min="13581" max="13584" width="7.625" style="142" customWidth="1"/>
    <col min="13585" max="13590" width="7.25" style="142" customWidth="1"/>
    <col min="13591" max="13591" width="9" style="142" customWidth="1"/>
    <col min="13592" max="13592" width="8.125" style="142" customWidth="1"/>
    <col min="13593" max="13596" width="7.25" style="142" customWidth="1"/>
    <col min="13597" max="13602" width="5" style="142" customWidth="1"/>
    <col min="13603" max="13821" width="12.5" style="142" customWidth="1"/>
    <col min="13822" max="13824" width="12.5" style="142"/>
    <col min="13825" max="13826" width="8.75" style="142" customWidth="1"/>
    <col min="13827" max="13827" width="8.5" style="142" bestFit="1" customWidth="1"/>
    <col min="13828" max="13828" width="7.25" style="142" customWidth="1"/>
    <col min="13829" max="13829" width="9.5" style="142" bestFit="1" customWidth="1"/>
    <col min="13830" max="13830" width="9.75" style="142" customWidth="1"/>
    <col min="13831" max="13831" width="9" style="142" customWidth="1"/>
    <col min="13832" max="13832" width="9.5" style="142" bestFit="1" customWidth="1"/>
    <col min="13833" max="13833" width="7.25" style="142" customWidth="1"/>
    <col min="13834" max="13834" width="8.5" style="142" bestFit="1" customWidth="1"/>
    <col min="13835" max="13835" width="7.625" style="142" customWidth="1"/>
    <col min="13836" max="13836" width="8.625" style="142" customWidth="1"/>
    <col min="13837" max="13840" width="7.625" style="142" customWidth="1"/>
    <col min="13841" max="13846" width="7.25" style="142" customWidth="1"/>
    <col min="13847" max="13847" width="9" style="142" customWidth="1"/>
    <col min="13848" max="13848" width="8.125" style="142" customWidth="1"/>
    <col min="13849" max="13852" width="7.25" style="142" customWidth="1"/>
    <col min="13853" max="13858" width="5" style="142" customWidth="1"/>
    <col min="13859" max="14077" width="12.5" style="142" customWidth="1"/>
    <col min="14078" max="14080" width="12.5" style="142"/>
    <col min="14081" max="14082" width="8.75" style="142" customWidth="1"/>
    <col min="14083" max="14083" width="8.5" style="142" bestFit="1" customWidth="1"/>
    <col min="14084" max="14084" width="7.25" style="142" customWidth="1"/>
    <col min="14085" max="14085" width="9.5" style="142" bestFit="1" customWidth="1"/>
    <col min="14086" max="14086" width="9.75" style="142" customWidth="1"/>
    <col min="14087" max="14087" width="9" style="142" customWidth="1"/>
    <col min="14088" max="14088" width="9.5" style="142" bestFit="1" customWidth="1"/>
    <col min="14089" max="14089" width="7.25" style="142" customWidth="1"/>
    <col min="14090" max="14090" width="8.5" style="142" bestFit="1" customWidth="1"/>
    <col min="14091" max="14091" width="7.625" style="142" customWidth="1"/>
    <col min="14092" max="14092" width="8.625" style="142" customWidth="1"/>
    <col min="14093" max="14096" width="7.625" style="142" customWidth="1"/>
    <col min="14097" max="14102" width="7.25" style="142" customWidth="1"/>
    <col min="14103" max="14103" width="9" style="142" customWidth="1"/>
    <col min="14104" max="14104" width="8.125" style="142" customWidth="1"/>
    <col min="14105" max="14108" width="7.25" style="142" customWidth="1"/>
    <col min="14109" max="14114" width="5" style="142" customWidth="1"/>
    <col min="14115" max="14333" width="12.5" style="142" customWidth="1"/>
    <col min="14334" max="14336" width="12.5" style="142"/>
    <col min="14337" max="14338" width="8.75" style="142" customWidth="1"/>
    <col min="14339" max="14339" width="8.5" style="142" bestFit="1" customWidth="1"/>
    <col min="14340" max="14340" width="7.25" style="142" customWidth="1"/>
    <col min="14341" max="14341" width="9.5" style="142" bestFit="1" customWidth="1"/>
    <col min="14342" max="14342" width="9.75" style="142" customWidth="1"/>
    <col min="14343" max="14343" width="9" style="142" customWidth="1"/>
    <col min="14344" max="14344" width="9.5" style="142" bestFit="1" customWidth="1"/>
    <col min="14345" max="14345" width="7.25" style="142" customWidth="1"/>
    <col min="14346" max="14346" width="8.5" style="142" bestFit="1" customWidth="1"/>
    <col min="14347" max="14347" width="7.625" style="142" customWidth="1"/>
    <col min="14348" max="14348" width="8.625" style="142" customWidth="1"/>
    <col min="14349" max="14352" width="7.625" style="142" customWidth="1"/>
    <col min="14353" max="14358" width="7.25" style="142" customWidth="1"/>
    <col min="14359" max="14359" width="9" style="142" customWidth="1"/>
    <col min="14360" max="14360" width="8.125" style="142" customWidth="1"/>
    <col min="14361" max="14364" width="7.25" style="142" customWidth="1"/>
    <col min="14365" max="14370" width="5" style="142" customWidth="1"/>
    <col min="14371" max="14589" width="12.5" style="142" customWidth="1"/>
    <col min="14590" max="14592" width="12.5" style="142"/>
    <col min="14593" max="14594" width="8.75" style="142" customWidth="1"/>
    <col min="14595" max="14595" width="8.5" style="142" bestFit="1" customWidth="1"/>
    <col min="14596" max="14596" width="7.25" style="142" customWidth="1"/>
    <col min="14597" max="14597" width="9.5" style="142" bestFit="1" customWidth="1"/>
    <col min="14598" max="14598" width="9.75" style="142" customWidth="1"/>
    <col min="14599" max="14599" width="9" style="142" customWidth="1"/>
    <col min="14600" max="14600" width="9.5" style="142" bestFit="1" customWidth="1"/>
    <col min="14601" max="14601" width="7.25" style="142" customWidth="1"/>
    <col min="14602" max="14602" width="8.5" style="142" bestFit="1" customWidth="1"/>
    <col min="14603" max="14603" width="7.625" style="142" customWidth="1"/>
    <col min="14604" max="14604" width="8.625" style="142" customWidth="1"/>
    <col min="14605" max="14608" width="7.625" style="142" customWidth="1"/>
    <col min="14609" max="14614" width="7.25" style="142" customWidth="1"/>
    <col min="14615" max="14615" width="9" style="142" customWidth="1"/>
    <col min="14616" max="14616" width="8.125" style="142" customWidth="1"/>
    <col min="14617" max="14620" width="7.25" style="142" customWidth="1"/>
    <col min="14621" max="14626" width="5" style="142" customWidth="1"/>
    <col min="14627" max="14845" width="12.5" style="142" customWidth="1"/>
    <col min="14846" max="14848" width="12.5" style="142"/>
    <col min="14849" max="14850" width="8.75" style="142" customWidth="1"/>
    <col min="14851" max="14851" width="8.5" style="142" bestFit="1" customWidth="1"/>
    <col min="14852" max="14852" width="7.25" style="142" customWidth="1"/>
    <col min="14853" max="14853" width="9.5" style="142" bestFit="1" customWidth="1"/>
    <col min="14854" max="14854" width="9.75" style="142" customWidth="1"/>
    <col min="14855" max="14855" width="9" style="142" customWidth="1"/>
    <col min="14856" max="14856" width="9.5" style="142" bestFit="1" customWidth="1"/>
    <col min="14857" max="14857" width="7.25" style="142" customWidth="1"/>
    <col min="14858" max="14858" width="8.5" style="142" bestFit="1" customWidth="1"/>
    <col min="14859" max="14859" width="7.625" style="142" customWidth="1"/>
    <col min="14860" max="14860" width="8.625" style="142" customWidth="1"/>
    <col min="14861" max="14864" width="7.625" style="142" customWidth="1"/>
    <col min="14865" max="14870" width="7.25" style="142" customWidth="1"/>
    <col min="14871" max="14871" width="9" style="142" customWidth="1"/>
    <col min="14872" max="14872" width="8.125" style="142" customWidth="1"/>
    <col min="14873" max="14876" width="7.25" style="142" customWidth="1"/>
    <col min="14877" max="14882" width="5" style="142" customWidth="1"/>
    <col min="14883" max="15101" width="12.5" style="142" customWidth="1"/>
    <col min="15102" max="15104" width="12.5" style="142"/>
    <col min="15105" max="15106" width="8.75" style="142" customWidth="1"/>
    <col min="15107" max="15107" width="8.5" style="142" bestFit="1" customWidth="1"/>
    <col min="15108" max="15108" width="7.25" style="142" customWidth="1"/>
    <col min="15109" max="15109" width="9.5" style="142" bestFit="1" customWidth="1"/>
    <col min="15110" max="15110" width="9.75" style="142" customWidth="1"/>
    <col min="15111" max="15111" width="9" style="142" customWidth="1"/>
    <col min="15112" max="15112" width="9.5" style="142" bestFit="1" customWidth="1"/>
    <col min="15113" max="15113" width="7.25" style="142" customWidth="1"/>
    <col min="15114" max="15114" width="8.5" style="142" bestFit="1" customWidth="1"/>
    <col min="15115" max="15115" width="7.625" style="142" customWidth="1"/>
    <col min="15116" max="15116" width="8.625" style="142" customWidth="1"/>
    <col min="15117" max="15120" width="7.625" style="142" customWidth="1"/>
    <col min="15121" max="15126" width="7.25" style="142" customWidth="1"/>
    <col min="15127" max="15127" width="9" style="142" customWidth="1"/>
    <col min="15128" max="15128" width="8.125" style="142" customWidth="1"/>
    <col min="15129" max="15132" width="7.25" style="142" customWidth="1"/>
    <col min="15133" max="15138" width="5" style="142" customWidth="1"/>
    <col min="15139" max="15357" width="12.5" style="142" customWidth="1"/>
    <col min="15358" max="15360" width="12.5" style="142"/>
    <col min="15361" max="15362" width="8.75" style="142" customWidth="1"/>
    <col min="15363" max="15363" width="8.5" style="142" bestFit="1" customWidth="1"/>
    <col min="15364" max="15364" width="7.25" style="142" customWidth="1"/>
    <col min="15365" max="15365" width="9.5" style="142" bestFit="1" customWidth="1"/>
    <col min="15366" max="15366" width="9.75" style="142" customWidth="1"/>
    <col min="15367" max="15367" width="9" style="142" customWidth="1"/>
    <col min="15368" max="15368" width="9.5" style="142" bestFit="1" customWidth="1"/>
    <col min="15369" max="15369" width="7.25" style="142" customWidth="1"/>
    <col min="15370" max="15370" width="8.5" style="142" bestFit="1" customWidth="1"/>
    <col min="15371" max="15371" width="7.625" style="142" customWidth="1"/>
    <col min="15372" max="15372" width="8.625" style="142" customWidth="1"/>
    <col min="15373" max="15376" width="7.625" style="142" customWidth="1"/>
    <col min="15377" max="15382" width="7.25" style="142" customWidth="1"/>
    <col min="15383" max="15383" width="9" style="142" customWidth="1"/>
    <col min="15384" max="15384" width="8.125" style="142" customWidth="1"/>
    <col min="15385" max="15388" width="7.25" style="142" customWidth="1"/>
    <col min="15389" max="15394" width="5" style="142" customWidth="1"/>
    <col min="15395" max="15613" width="12.5" style="142" customWidth="1"/>
    <col min="15614" max="15616" width="12.5" style="142"/>
    <col min="15617" max="15618" width="8.75" style="142" customWidth="1"/>
    <col min="15619" max="15619" width="8.5" style="142" bestFit="1" customWidth="1"/>
    <col min="15620" max="15620" width="7.25" style="142" customWidth="1"/>
    <col min="15621" max="15621" width="9.5" style="142" bestFit="1" customWidth="1"/>
    <col min="15622" max="15622" width="9.75" style="142" customWidth="1"/>
    <col min="15623" max="15623" width="9" style="142" customWidth="1"/>
    <col min="15624" max="15624" width="9.5" style="142" bestFit="1" customWidth="1"/>
    <col min="15625" max="15625" width="7.25" style="142" customWidth="1"/>
    <col min="15626" max="15626" width="8.5" style="142" bestFit="1" customWidth="1"/>
    <col min="15627" max="15627" width="7.625" style="142" customWidth="1"/>
    <col min="15628" max="15628" width="8.625" style="142" customWidth="1"/>
    <col min="15629" max="15632" width="7.625" style="142" customWidth="1"/>
    <col min="15633" max="15638" width="7.25" style="142" customWidth="1"/>
    <col min="15639" max="15639" width="9" style="142" customWidth="1"/>
    <col min="15640" max="15640" width="8.125" style="142" customWidth="1"/>
    <col min="15641" max="15644" width="7.25" style="142" customWidth="1"/>
    <col min="15645" max="15650" width="5" style="142" customWidth="1"/>
    <col min="15651" max="15869" width="12.5" style="142" customWidth="1"/>
    <col min="15870" max="15872" width="12.5" style="142"/>
    <col min="15873" max="15874" width="8.75" style="142" customWidth="1"/>
    <col min="15875" max="15875" width="8.5" style="142" bestFit="1" customWidth="1"/>
    <col min="15876" max="15876" width="7.25" style="142" customWidth="1"/>
    <col min="15877" max="15877" width="9.5" style="142" bestFit="1" customWidth="1"/>
    <col min="15878" max="15878" width="9.75" style="142" customWidth="1"/>
    <col min="15879" max="15879" width="9" style="142" customWidth="1"/>
    <col min="15880" max="15880" width="9.5" style="142" bestFit="1" customWidth="1"/>
    <col min="15881" max="15881" width="7.25" style="142" customWidth="1"/>
    <col min="15882" max="15882" width="8.5" style="142" bestFit="1" customWidth="1"/>
    <col min="15883" max="15883" width="7.625" style="142" customWidth="1"/>
    <col min="15884" max="15884" width="8.625" style="142" customWidth="1"/>
    <col min="15885" max="15888" width="7.625" style="142" customWidth="1"/>
    <col min="15889" max="15894" width="7.25" style="142" customWidth="1"/>
    <col min="15895" max="15895" width="9" style="142" customWidth="1"/>
    <col min="15896" max="15896" width="8.125" style="142" customWidth="1"/>
    <col min="15897" max="15900" width="7.25" style="142" customWidth="1"/>
    <col min="15901" max="15906" width="5" style="142" customWidth="1"/>
    <col min="15907" max="16125" width="12.5" style="142" customWidth="1"/>
    <col min="16126" max="16128" width="12.5" style="142"/>
    <col min="16129" max="16130" width="8.75" style="142" customWidth="1"/>
    <col min="16131" max="16131" width="8.5" style="142" bestFit="1" customWidth="1"/>
    <col min="16132" max="16132" width="7.25" style="142" customWidth="1"/>
    <col min="16133" max="16133" width="9.5" style="142" bestFit="1" customWidth="1"/>
    <col min="16134" max="16134" width="9.75" style="142" customWidth="1"/>
    <col min="16135" max="16135" width="9" style="142" customWidth="1"/>
    <col min="16136" max="16136" width="9.5" style="142" bestFit="1" customWidth="1"/>
    <col min="16137" max="16137" width="7.25" style="142" customWidth="1"/>
    <col min="16138" max="16138" width="8.5" style="142" bestFit="1" customWidth="1"/>
    <col min="16139" max="16139" width="7.625" style="142" customWidth="1"/>
    <col min="16140" max="16140" width="8.625" style="142" customWidth="1"/>
    <col min="16141" max="16144" width="7.625" style="142" customWidth="1"/>
    <col min="16145" max="16150" width="7.25" style="142" customWidth="1"/>
    <col min="16151" max="16151" width="9" style="142" customWidth="1"/>
    <col min="16152" max="16152" width="8.125" style="142" customWidth="1"/>
    <col min="16153" max="16156" width="7.25" style="142" customWidth="1"/>
    <col min="16157" max="16162" width="5" style="142" customWidth="1"/>
    <col min="16163" max="16381" width="12.5" style="142" customWidth="1"/>
    <col min="16382" max="16384" width="12.5" style="142"/>
  </cols>
  <sheetData>
    <row r="1" spans="1:253">
      <c r="A1" s="247" t="s">
        <v>275</v>
      </c>
      <c r="C1" s="166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253" ht="8.25" customHeight="1">
      <c r="A2" s="165"/>
      <c r="C2" s="166"/>
      <c r="D2" s="167"/>
      <c r="E2" s="167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253" ht="22.5" customHeight="1" thickBot="1">
      <c r="A3" s="16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70"/>
      <c r="W3" s="170"/>
      <c r="X3" s="171"/>
      <c r="Y3" s="170"/>
      <c r="Z3" s="170"/>
      <c r="AA3" s="170"/>
      <c r="AB3" s="171" t="s">
        <v>328</v>
      </c>
    </row>
    <row r="4" spans="1:253" ht="19.5" customHeight="1">
      <c r="A4" s="172"/>
      <c r="B4" s="173" t="s">
        <v>178</v>
      </c>
      <c r="C4" s="366" t="s">
        <v>81</v>
      </c>
      <c r="D4" s="368" t="s">
        <v>179</v>
      </c>
      <c r="E4" s="321" t="s">
        <v>180</v>
      </c>
      <c r="F4" s="370"/>
      <c r="G4" s="370"/>
      <c r="H4" s="370"/>
      <c r="I4" s="370"/>
      <c r="J4" s="370"/>
      <c r="K4" s="242"/>
      <c r="L4" s="243" t="s">
        <v>334</v>
      </c>
      <c r="M4" s="244" t="s">
        <v>333</v>
      </c>
      <c r="N4" s="243"/>
      <c r="O4" s="243"/>
      <c r="P4" s="243"/>
      <c r="Q4" s="371" t="s">
        <v>181</v>
      </c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2"/>
    </row>
    <row r="5" spans="1:253" ht="19.5" customHeight="1">
      <c r="A5" s="174"/>
      <c r="B5" s="175"/>
      <c r="C5" s="367"/>
      <c r="D5" s="369"/>
      <c r="E5" s="373" t="s">
        <v>182</v>
      </c>
      <c r="F5" s="374"/>
      <c r="G5" s="374"/>
      <c r="H5" s="375"/>
      <c r="I5" s="376" t="s">
        <v>183</v>
      </c>
      <c r="J5" s="377"/>
      <c r="K5" s="378" t="s">
        <v>221</v>
      </c>
      <c r="L5" s="379"/>
      <c r="M5" s="380" t="s">
        <v>252</v>
      </c>
      <c r="N5" s="378"/>
      <c r="O5" s="378"/>
      <c r="P5" s="381" t="s">
        <v>186</v>
      </c>
      <c r="Q5" s="395" t="s">
        <v>187</v>
      </c>
      <c r="R5" s="395" t="s">
        <v>188</v>
      </c>
      <c r="S5" s="403" t="s">
        <v>189</v>
      </c>
      <c r="T5" s="403"/>
      <c r="U5" s="403"/>
      <c r="V5" s="403"/>
      <c r="W5" s="395" t="s">
        <v>190</v>
      </c>
      <c r="X5" s="378" t="s">
        <v>191</v>
      </c>
      <c r="Y5" s="378"/>
      <c r="Z5" s="378"/>
      <c r="AA5" s="378"/>
      <c r="AB5" s="379"/>
    </row>
    <row r="6" spans="1:253" ht="19.5" customHeight="1">
      <c r="A6" s="174"/>
      <c r="B6" s="175"/>
      <c r="C6" s="367"/>
      <c r="D6" s="369"/>
      <c r="E6" s="384" t="s">
        <v>192</v>
      </c>
      <c r="F6" s="384" t="s">
        <v>193</v>
      </c>
      <c r="G6" s="384" t="s">
        <v>97</v>
      </c>
      <c r="H6" s="384" t="s">
        <v>130</v>
      </c>
      <c r="I6" s="393" t="s">
        <v>194</v>
      </c>
      <c r="J6" s="393" t="s">
        <v>195</v>
      </c>
      <c r="K6" s="384" t="s">
        <v>196</v>
      </c>
      <c r="L6" s="404" t="s">
        <v>197</v>
      </c>
      <c r="M6" s="399">
        <v>0</v>
      </c>
      <c r="N6" s="401">
        <v>1</v>
      </c>
      <c r="O6" s="384">
        <v>2</v>
      </c>
      <c r="P6" s="382"/>
      <c r="Q6" s="396"/>
      <c r="R6" s="396"/>
      <c r="S6" s="391" t="s">
        <v>198</v>
      </c>
      <c r="T6" s="392" t="s">
        <v>199</v>
      </c>
      <c r="U6" s="392" t="s">
        <v>200</v>
      </c>
      <c r="V6" s="392" t="s">
        <v>201</v>
      </c>
      <c r="W6" s="395"/>
      <c r="X6" s="365" t="s">
        <v>244</v>
      </c>
      <c r="Y6" s="365" t="s">
        <v>276</v>
      </c>
      <c r="Z6" s="365" t="s">
        <v>204</v>
      </c>
      <c r="AA6" s="385" t="s">
        <v>205</v>
      </c>
      <c r="AB6" s="386" t="s">
        <v>162</v>
      </c>
    </row>
    <row r="7" spans="1:253" ht="45" customHeight="1">
      <c r="A7" s="176" t="s">
        <v>206</v>
      </c>
      <c r="B7" s="177" t="s">
        <v>207</v>
      </c>
      <c r="C7" s="367"/>
      <c r="D7" s="369"/>
      <c r="E7" s="384"/>
      <c r="F7" s="384"/>
      <c r="G7" s="384"/>
      <c r="H7" s="384"/>
      <c r="I7" s="369"/>
      <c r="J7" s="369"/>
      <c r="K7" s="394"/>
      <c r="L7" s="398"/>
      <c r="M7" s="400"/>
      <c r="N7" s="402"/>
      <c r="O7" s="394"/>
      <c r="P7" s="383"/>
      <c r="Q7" s="396"/>
      <c r="R7" s="396"/>
      <c r="S7" s="391"/>
      <c r="T7" s="392"/>
      <c r="U7" s="392"/>
      <c r="V7" s="392"/>
      <c r="W7" s="395"/>
      <c r="X7" s="365"/>
      <c r="Y7" s="365"/>
      <c r="Z7" s="365"/>
      <c r="AA7" s="385"/>
      <c r="AB7" s="386"/>
    </row>
    <row r="8" spans="1:253" s="133" customFormat="1" ht="16.5" customHeight="1">
      <c r="A8" s="387" t="s">
        <v>277</v>
      </c>
      <c r="B8" s="134" t="s">
        <v>209</v>
      </c>
      <c r="C8" s="178">
        <f t="shared" ref="C8:AB8" si="0">SUM(C9:C24)</f>
        <v>1753</v>
      </c>
      <c r="D8" s="179">
        <f t="shared" si="0"/>
        <v>1343</v>
      </c>
      <c r="E8" s="179">
        <f t="shared" si="0"/>
        <v>37033</v>
      </c>
      <c r="F8" s="179">
        <f t="shared" si="0"/>
        <v>13365</v>
      </c>
      <c r="G8" s="179">
        <f t="shared" si="0"/>
        <v>1392</v>
      </c>
      <c r="H8" s="179">
        <f t="shared" si="0"/>
        <v>22276</v>
      </c>
      <c r="I8" s="179">
        <f t="shared" si="0"/>
        <v>1024</v>
      </c>
      <c r="J8" s="179">
        <f t="shared" si="0"/>
        <v>9958</v>
      </c>
      <c r="K8" s="179">
        <f t="shared" si="0"/>
        <v>599</v>
      </c>
      <c r="L8" s="179">
        <f t="shared" si="0"/>
        <v>1092</v>
      </c>
      <c r="M8" s="179">
        <f t="shared" si="0"/>
        <v>502</v>
      </c>
      <c r="N8" s="179">
        <f t="shared" si="0"/>
        <v>822</v>
      </c>
      <c r="O8" s="179">
        <f t="shared" si="0"/>
        <v>367</v>
      </c>
      <c r="P8" s="179">
        <f t="shared" si="0"/>
        <v>62</v>
      </c>
      <c r="Q8" s="180">
        <f t="shared" si="0"/>
        <v>99</v>
      </c>
      <c r="R8" s="180">
        <f t="shared" si="0"/>
        <v>271</v>
      </c>
      <c r="S8" s="180">
        <f t="shared" si="0"/>
        <v>96</v>
      </c>
      <c r="T8" s="180">
        <f t="shared" si="0"/>
        <v>16</v>
      </c>
      <c r="U8" s="180">
        <f t="shared" si="0"/>
        <v>251</v>
      </c>
      <c r="V8" s="180">
        <f t="shared" si="0"/>
        <v>5</v>
      </c>
      <c r="W8" s="180">
        <f t="shared" si="0"/>
        <v>1383</v>
      </c>
      <c r="X8" s="180">
        <f t="shared" si="0"/>
        <v>822</v>
      </c>
      <c r="Y8" s="181">
        <f t="shared" si="0"/>
        <v>367</v>
      </c>
      <c r="Z8" s="182">
        <f t="shared" si="0"/>
        <v>484</v>
      </c>
      <c r="AA8" s="182">
        <f t="shared" si="0"/>
        <v>327</v>
      </c>
      <c r="AB8" s="181">
        <f t="shared" si="0"/>
        <v>83</v>
      </c>
      <c r="AC8" s="183"/>
      <c r="AD8" s="183"/>
      <c r="AE8" s="183"/>
      <c r="AF8" s="183"/>
      <c r="AG8" s="183"/>
      <c r="AH8" s="183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</row>
    <row r="9" spans="1:253" ht="16.5" customHeight="1">
      <c r="A9" s="388"/>
      <c r="B9" s="10" t="s">
        <v>247</v>
      </c>
      <c r="C9" s="185">
        <v>116</v>
      </c>
      <c r="D9" s="186">
        <v>87</v>
      </c>
      <c r="E9" s="187">
        <v>2420</v>
      </c>
      <c r="F9" s="186">
        <v>844</v>
      </c>
      <c r="G9" s="186">
        <v>59</v>
      </c>
      <c r="H9" s="186">
        <v>1517</v>
      </c>
      <c r="I9" s="186">
        <v>86</v>
      </c>
      <c r="J9" s="186">
        <v>625</v>
      </c>
      <c r="K9" s="186">
        <v>48</v>
      </c>
      <c r="L9" s="186">
        <v>63</v>
      </c>
      <c r="M9" s="186">
        <v>35</v>
      </c>
      <c r="N9" s="186">
        <v>55</v>
      </c>
      <c r="O9" s="186">
        <v>21</v>
      </c>
      <c r="P9" s="186">
        <v>5</v>
      </c>
      <c r="Q9" s="186">
        <v>9</v>
      </c>
      <c r="R9" s="186">
        <v>18</v>
      </c>
      <c r="S9" s="186">
        <v>5</v>
      </c>
      <c r="T9" s="186">
        <v>2</v>
      </c>
      <c r="U9" s="186">
        <v>16</v>
      </c>
      <c r="V9" s="186">
        <v>2</v>
      </c>
      <c r="W9" s="186">
        <v>89</v>
      </c>
      <c r="X9" s="186">
        <v>55</v>
      </c>
      <c r="Y9" s="9">
        <v>21</v>
      </c>
      <c r="Z9" s="188">
        <v>28</v>
      </c>
      <c r="AA9" s="188">
        <v>25</v>
      </c>
      <c r="AB9" s="31">
        <v>3</v>
      </c>
      <c r="AC9" s="20"/>
      <c r="AD9" s="20"/>
      <c r="AE9" s="20"/>
      <c r="AF9" s="20"/>
      <c r="AG9" s="20"/>
      <c r="AH9" s="20"/>
    </row>
    <row r="10" spans="1:253" ht="16.5" customHeight="1">
      <c r="A10" s="388"/>
      <c r="B10" s="10" t="s">
        <v>3</v>
      </c>
      <c r="C10" s="185">
        <v>58</v>
      </c>
      <c r="D10" s="186">
        <v>45</v>
      </c>
      <c r="E10" s="187">
        <v>1217</v>
      </c>
      <c r="F10" s="186">
        <v>447</v>
      </c>
      <c r="G10" s="186">
        <v>54</v>
      </c>
      <c r="H10" s="186">
        <v>716</v>
      </c>
      <c r="I10" s="186">
        <v>22</v>
      </c>
      <c r="J10" s="186">
        <v>331</v>
      </c>
      <c r="K10" s="186">
        <v>20</v>
      </c>
      <c r="L10" s="186">
        <v>37</v>
      </c>
      <c r="M10" s="186">
        <v>17</v>
      </c>
      <c r="N10" s="186">
        <v>27</v>
      </c>
      <c r="O10" s="186">
        <v>13</v>
      </c>
      <c r="P10" s="186">
        <v>1</v>
      </c>
      <c r="Q10" s="186">
        <v>2</v>
      </c>
      <c r="R10" s="186">
        <v>10</v>
      </c>
      <c r="S10" s="186">
        <v>4</v>
      </c>
      <c r="T10" s="186">
        <v>0</v>
      </c>
      <c r="U10" s="186">
        <v>9</v>
      </c>
      <c r="V10" s="186">
        <v>0</v>
      </c>
      <c r="W10" s="186">
        <v>46</v>
      </c>
      <c r="X10" s="186">
        <v>27</v>
      </c>
      <c r="Y10" s="31">
        <v>13</v>
      </c>
      <c r="Z10" s="188">
        <v>19</v>
      </c>
      <c r="AA10" s="188">
        <v>12</v>
      </c>
      <c r="AB10" s="31">
        <v>2</v>
      </c>
      <c r="AC10" s="20"/>
      <c r="AD10" s="20"/>
      <c r="AE10" s="20"/>
      <c r="AF10" s="20"/>
      <c r="AG10" s="20"/>
      <c r="AH10" s="20"/>
    </row>
    <row r="11" spans="1:253" ht="16.5" customHeight="1">
      <c r="A11" s="388"/>
      <c r="B11" s="10" t="s">
        <v>4</v>
      </c>
      <c r="C11" s="185">
        <v>131</v>
      </c>
      <c r="D11" s="186">
        <v>98</v>
      </c>
      <c r="E11" s="187">
        <v>2740</v>
      </c>
      <c r="F11" s="186">
        <v>999</v>
      </c>
      <c r="G11" s="186">
        <v>118</v>
      </c>
      <c r="H11" s="186">
        <v>1623</v>
      </c>
      <c r="I11" s="186">
        <v>111</v>
      </c>
      <c r="J11" s="186">
        <v>718</v>
      </c>
      <c r="K11" s="186">
        <v>50</v>
      </c>
      <c r="L11" s="186">
        <v>77</v>
      </c>
      <c r="M11" s="186">
        <v>34</v>
      </c>
      <c r="N11" s="186">
        <v>60</v>
      </c>
      <c r="O11" s="186">
        <v>33</v>
      </c>
      <c r="P11" s="186">
        <v>4</v>
      </c>
      <c r="Q11" s="186">
        <v>5</v>
      </c>
      <c r="R11" s="186">
        <v>19</v>
      </c>
      <c r="S11" s="186">
        <v>7</v>
      </c>
      <c r="T11" s="186">
        <v>1</v>
      </c>
      <c r="U11" s="186">
        <v>15</v>
      </c>
      <c r="V11" s="186">
        <v>1</v>
      </c>
      <c r="W11" s="186">
        <v>107</v>
      </c>
      <c r="X11" s="186">
        <v>60</v>
      </c>
      <c r="Y11" s="31">
        <v>33</v>
      </c>
      <c r="Z11" s="188">
        <v>34</v>
      </c>
      <c r="AA11" s="188">
        <v>27</v>
      </c>
      <c r="AB11" s="31">
        <v>9</v>
      </c>
      <c r="AC11" s="20"/>
      <c r="AD11" s="20"/>
      <c r="AE11" s="20"/>
      <c r="AF11" s="20"/>
      <c r="AG11" s="20"/>
      <c r="AH11" s="20"/>
    </row>
    <row r="12" spans="1:253" ht="16.5" customHeight="1">
      <c r="A12" s="388"/>
      <c r="B12" s="10" t="s">
        <v>5</v>
      </c>
      <c r="C12" s="185">
        <v>137</v>
      </c>
      <c r="D12" s="186">
        <v>104</v>
      </c>
      <c r="E12" s="187">
        <v>2881</v>
      </c>
      <c r="F12" s="186">
        <v>1093</v>
      </c>
      <c r="G12" s="186">
        <v>50</v>
      </c>
      <c r="H12" s="186">
        <v>1738</v>
      </c>
      <c r="I12" s="186">
        <v>65</v>
      </c>
      <c r="J12" s="186">
        <v>784</v>
      </c>
      <c r="K12" s="186">
        <v>45</v>
      </c>
      <c r="L12" s="186">
        <v>88</v>
      </c>
      <c r="M12" s="186">
        <v>49</v>
      </c>
      <c r="N12" s="186">
        <v>56</v>
      </c>
      <c r="O12" s="186">
        <v>28</v>
      </c>
      <c r="P12" s="186">
        <v>4</v>
      </c>
      <c r="Q12" s="186">
        <v>4</v>
      </c>
      <c r="R12" s="186">
        <v>30</v>
      </c>
      <c r="S12" s="186">
        <v>7</v>
      </c>
      <c r="T12" s="186">
        <v>0</v>
      </c>
      <c r="U12" s="186">
        <v>29</v>
      </c>
      <c r="V12" s="186">
        <v>0</v>
      </c>
      <c r="W12" s="186">
        <v>103</v>
      </c>
      <c r="X12" s="186">
        <v>56</v>
      </c>
      <c r="Y12" s="31">
        <v>28</v>
      </c>
      <c r="Z12" s="188">
        <v>26</v>
      </c>
      <c r="AA12" s="188">
        <v>26</v>
      </c>
      <c r="AB12" s="31">
        <v>5</v>
      </c>
      <c r="AC12" s="20"/>
      <c r="AD12" s="20"/>
      <c r="AE12" s="20"/>
      <c r="AF12" s="20"/>
      <c r="AG12" s="20"/>
      <c r="AH12" s="20"/>
    </row>
    <row r="13" spans="1:253" ht="16.5" customHeight="1">
      <c r="A13" s="388"/>
      <c r="B13" s="10" t="s">
        <v>278</v>
      </c>
      <c r="C13" s="185">
        <v>117</v>
      </c>
      <c r="D13" s="186">
        <v>88</v>
      </c>
      <c r="E13" s="187">
        <v>2353</v>
      </c>
      <c r="F13" s="186">
        <v>858</v>
      </c>
      <c r="G13" s="186">
        <v>73</v>
      </c>
      <c r="H13" s="186">
        <v>1422</v>
      </c>
      <c r="I13" s="186">
        <v>52</v>
      </c>
      <c r="J13" s="186">
        <v>757</v>
      </c>
      <c r="K13" s="186">
        <v>40</v>
      </c>
      <c r="L13" s="186">
        <v>69</v>
      </c>
      <c r="M13" s="186">
        <v>37</v>
      </c>
      <c r="N13" s="186">
        <v>45</v>
      </c>
      <c r="O13" s="186">
        <v>27</v>
      </c>
      <c r="P13" s="186">
        <v>8</v>
      </c>
      <c r="Q13" s="186">
        <v>8</v>
      </c>
      <c r="R13" s="186">
        <v>26</v>
      </c>
      <c r="S13" s="186">
        <v>6</v>
      </c>
      <c r="T13" s="186">
        <v>1</v>
      </c>
      <c r="U13" s="186">
        <v>24</v>
      </c>
      <c r="V13" s="186">
        <v>0</v>
      </c>
      <c r="W13" s="186">
        <v>83</v>
      </c>
      <c r="X13" s="186">
        <v>45</v>
      </c>
      <c r="Y13" s="31">
        <v>27</v>
      </c>
      <c r="Z13" s="188">
        <v>24</v>
      </c>
      <c r="AA13" s="188">
        <v>13</v>
      </c>
      <c r="AB13" s="31">
        <v>12</v>
      </c>
      <c r="AC13" s="20"/>
      <c r="AD13" s="20"/>
      <c r="AE13" s="20"/>
      <c r="AF13" s="20"/>
      <c r="AG13" s="20"/>
      <c r="AH13" s="20"/>
    </row>
    <row r="14" spans="1:253" ht="16.5" customHeight="1">
      <c r="A14" s="388"/>
      <c r="B14" s="10" t="s">
        <v>7</v>
      </c>
      <c r="C14" s="185">
        <v>53</v>
      </c>
      <c r="D14" s="186">
        <v>39</v>
      </c>
      <c r="E14" s="187">
        <v>1226</v>
      </c>
      <c r="F14" s="186">
        <v>419</v>
      </c>
      <c r="G14" s="186">
        <v>15</v>
      </c>
      <c r="H14" s="186">
        <v>792</v>
      </c>
      <c r="I14" s="186">
        <v>7</v>
      </c>
      <c r="J14" s="186">
        <v>241</v>
      </c>
      <c r="K14" s="186">
        <v>18</v>
      </c>
      <c r="L14" s="186">
        <v>35</v>
      </c>
      <c r="M14" s="186">
        <v>17</v>
      </c>
      <c r="N14" s="186">
        <v>28</v>
      </c>
      <c r="O14" s="186">
        <v>8</v>
      </c>
      <c r="P14" s="186">
        <v>0</v>
      </c>
      <c r="Q14" s="186">
        <v>5</v>
      </c>
      <c r="R14" s="186">
        <v>6</v>
      </c>
      <c r="S14" s="186">
        <v>0</v>
      </c>
      <c r="T14" s="186">
        <v>0</v>
      </c>
      <c r="U14" s="186">
        <v>6</v>
      </c>
      <c r="V14" s="186">
        <v>0</v>
      </c>
      <c r="W14" s="186">
        <v>42</v>
      </c>
      <c r="X14" s="186">
        <v>28</v>
      </c>
      <c r="Y14" s="31">
        <v>8</v>
      </c>
      <c r="Z14" s="188">
        <v>10</v>
      </c>
      <c r="AA14" s="188">
        <v>5</v>
      </c>
      <c r="AB14" s="31">
        <v>4</v>
      </c>
      <c r="AC14" s="20"/>
      <c r="AD14" s="20"/>
      <c r="AE14" s="20"/>
      <c r="AF14" s="20"/>
      <c r="AG14" s="20"/>
      <c r="AH14" s="20"/>
    </row>
    <row r="15" spans="1:253" ht="16.5" customHeight="1">
      <c r="A15" s="388"/>
      <c r="B15" s="10" t="s">
        <v>229</v>
      </c>
      <c r="C15" s="185">
        <v>62</v>
      </c>
      <c r="D15" s="186">
        <v>41</v>
      </c>
      <c r="E15" s="187">
        <v>1268</v>
      </c>
      <c r="F15" s="186">
        <v>383</v>
      </c>
      <c r="G15" s="186">
        <v>73</v>
      </c>
      <c r="H15" s="186">
        <v>812</v>
      </c>
      <c r="I15" s="186">
        <v>49</v>
      </c>
      <c r="J15" s="186">
        <v>397</v>
      </c>
      <c r="K15" s="186">
        <v>25</v>
      </c>
      <c r="L15" s="186">
        <v>33</v>
      </c>
      <c r="M15" s="186">
        <v>23</v>
      </c>
      <c r="N15" s="186">
        <v>31</v>
      </c>
      <c r="O15" s="186">
        <v>4</v>
      </c>
      <c r="P15" s="186">
        <v>4</v>
      </c>
      <c r="Q15" s="186">
        <v>3</v>
      </c>
      <c r="R15" s="186">
        <v>13</v>
      </c>
      <c r="S15" s="186">
        <v>5</v>
      </c>
      <c r="T15" s="186">
        <v>0</v>
      </c>
      <c r="U15" s="186">
        <v>13</v>
      </c>
      <c r="V15" s="186">
        <v>0</v>
      </c>
      <c r="W15" s="186">
        <v>46</v>
      </c>
      <c r="X15" s="186">
        <v>31</v>
      </c>
      <c r="Y15" s="31">
        <v>4</v>
      </c>
      <c r="Z15" s="188">
        <v>19</v>
      </c>
      <c r="AA15" s="188">
        <v>9</v>
      </c>
      <c r="AB15" s="31">
        <v>2</v>
      </c>
      <c r="AC15" s="20"/>
      <c r="AD15" s="20"/>
      <c r="AE15" s="20"/>
      <c r="AF15" s="20"/>
      <c r="AG15" s="20"/>
      <c r="AH15" s="20"/>
    </row>
    <row r="16" spans="1:253" ht="16.5" customHeight="1">
      <c r="A16" s="388"/>
      <c r="B16" s="10" t="s">
        <v>260</v>
      </c>
      <c r="C16" s="185">
        <v>69</v>
      </c>
      <c r="D16" s="186">
        <v>51</v>
      </c>
      <c r="E16" s="187">
        <v>1481</v>
      </c>
      <c r="F16" s="186">
        <v>546</v>
      </c>
      <c r="G16" s="186">
        <v>43</v>
      </c>
      <c r="H16" s="186">
        <v>892</v>
      </c>
      <c r="I16" s="186">
        <v>36</v>
      </c>
      <c r="J16" s="186">
        <v>370</v>
      </c>
      <c r="K16" s="186">
        <v>26</v>
      </c>
      <c r="L16" s="186">
        <v>38</v>
      </c>
      <c r="M16" s="186">
        <v>19</v>
      </c>
      <c r="N16" s="186">
        <v>33</v>
      </c>
      <c r="O16" s="186">
        <v>12</v>
      </c>
      <c r="P16" s="186">
        <v>5</v>
      </c>
      <c r="Q16" s="186">
        <v>7</v>
      </c>
      <c r="R16" s="186">
        <v>10</v>
      </c>
      <c r="S16" s="186">
        <v>4</v>
      </c>
      <c r="T16" s="186">
        <v>0</v>
      </c>
      <c r="U16" s="186">
        <v>10</v>
      </c>
      <c r="V16" s="186">
        <v>0</v>
      </c>
      <c r="W16" s="186">
        <v>52</v>
      </c>
      <c r="X16" s="186">
        <v>33</v>
      </c>
      <c r="Y16" s="31">
        <v>12</v>
      </c>
      <c r="Z16" s="188">
        <v>21</v>
      </c>
      <c r="AA16" s="188">
        <v>12</v>
      </c>
      <c r="AB16" s="31">
        <v>4</v>
      </c>
      <c r="AC16" s="20"/>
      <c r="AD16" s="20"/>
      <c r="AE16" s="20"/>
      <c r="AF16" s="20"/>
      <c r="AG16" s="20"/>
      <c r="AH16" s="20"/>
    </row>
    <row r="17" spans="1:251" ht="16.5" customHeight="1">
      <c r="A17" s="388"/>
      <c r="B17" s="10" t="s">
        <v>250</v>
      </c>
      <c r="C17" s="185">
        <v>65</v>
      </c>
      <c r="D17" s="186">
        <v>52</v>
      </c>
      <c r="E17" s="187">
        <v>1395</v>
      </c>
      <c r="F17" s="186">
        <v>497</v>
      </c>
      <c r="G17" s="186">
        <v>77</v>
      </c>
      <c r="H17" s="186">
        <v>821</v>
      </c>
      <c r="I17" s="186">
        <v>21</v>
      </c>
      <c r="J17" s="186">
        <v>342</v>
      </c>
      <c r="K17" s="186">
        <v>17</v>
      </c>
      <c r="L17" s="186">
        <v>48</v>
      </c>
      <c r="M17" s="186">
        <v>12</v>
      </c>
      <c r="N17" s="186">
        <v>34</v>
      </c>
      <c r="O17" s="186">
        <v>19</v>
      </c>
      <c r="P17" s="186">
        <v>0</v>
      </c>
      <c r="Q17" s="186">
        <v>4</v>
      </c>
      <c r="R17" s="186">
        <v>2</v>
      </c>
      <c r="S17" s="186">
        <v>1</v>
      </c>
      <c r="T17" s="186">
        <v>0</v>
      </c>
      <c r="U17" s="186">
        <v>1</v>
      </c>
      <c r="V17" s="186">
        <v>0</v>
      </c>
      <c r="W17" s="186">
        <v>59</v>
      </c>
      <c r="X17" s="186">
        <v>34</v>
      </c>
      <c r="Y17" s="31">
        <v>19</v>
      </c>
      <c r="Z17" s="188">
        <v>22</v>
      </c>
      <c r="AA17" s="188">
        <v>12</v>
      </c>
      <c r="AB17" s="31">
        <v>0</v>
      </c>
      <c r="AC17" s="20"/>
      <c r="AD17" s="20"/>
      <c r="AE17" s="20"/>
      <c r="AF17" s="20"/>
      <c r="AG17" s="20"/>
      <c r="AH17" s="20"/>
    </row>
    <row r="18" spans="1:251" ht="16.5" customHeight="1">
      <c r="A18" s="388"/>
      <c r="B18" s="10" t="s">
        <v>279</v>
      </c>
      <c r="C18" s="185">
        <v>182</v>
      </c>
      <c r="D18" s="186">
        <v>145</v>
      </c>
      <c r="E18" s="187">
        <v>3726</v>
      </c>
      <c r="F18" s="186">
        <v>1304</v>
      </c>
      <c r="G18" s="186">
        <v>220</v>
      </c>
      <c r="H18" s="186">
        <v>2202</v>
      </c>
      <c r="I18" s="186">
        <v>114</v>
      </c>
      <c r="J18" s="186">
        <v>1196</v>
      </c>
      <c r="K18" s="186">
        <v>43</v>
      </c>
      <c r="L18" s="186">
        <v>130</v>
      </c>
      <c r="M18" s="186">
        <v>30</v>
      </c>
      <c r="N18" s="186">
        <v>89</v>
      </c>
      <c r="O18" s="186">
        <v>54</v>
      </c>
      <c r="P18" s="186">
        <v>9</v>
      </c>
      <c r="Q18" s="186">
        <v>5</v>
      </c>
      <c r="R18" s="186">
        <v>17</v>
      </c>
      <c r="S18" s="186">
        <v>7</v>
      </c>
      <c r="T18" s="186">
        <v>1</v>
      </c>
      <c r="U18" s="186">
        <v>17</v>
      </c>
      <c r="V18" s="186">
        <v>0</v>
      </c>
      <c r="W18" s="186">
        <v>160</v>
      </c>
      <c r="X18" s="186">
        <v>89</v>
      </c>
      <c r="Y18" s="31">
        <v>54</v>
      </c>
      <c r="Z18" s="188">
        <v>60</v>
      </c>
      <c r="AA18" s="188">
        <v>39</v>
      </c>
      <c r="AB18" s="31">
        <v>15</v>
      </c>
      <c r="AC18" s="20"/>
      <c r="AD18" s="20"/>
      <c r="AE18" s="20"/>
      <c r="AF18" s="20"/>
      <c r="AG18" s="20"/>
      <c r="AH18" s="20"/>
    </row>
    <row r="19" spans="1:251" ht="16.5" customHeight="1">
      <c r="A19" s="388"/>
      <c r="B19" s="10" t="s">
        <v>12</v>
      </c>
      <c r="C19" s="185">
        <v>93</v>
      </c>
      <c r="D19" s="186">
        <v>80</v>
      </c>
      <c r="E19" s="187">
        <v>1853</v>
      </c>
      <c r="F19" s="186">
        <v>599</v>
      </c>
      <c r="G19" s="186">
        <v>99</v>
      </c>
      <c r="H19" s="186">
        <v>1155</v>
      </c>
      <c r="I19" s="186">
        <v>40</v>
      </c>
      <c r="J19" s="186">
        <v>678</v>
      </c>
      <c r="K19" s="186">
        <v>33</v>
      </c>
      <c r="L19" s="186">
        <v>55</v>
      </c>
      <c r="M19" s="186">
        <v>24</v>
      </c>
      <c r="N19" s="186">
        <v>45</v>
      </c>
      <c r="O19" s="186">
        <v>19</v>
      </c>
      <c r="P19" s="186">
        <v>5</v>
      </c>
      <c r="Q19" s="186">
        <v>3</v>
      </c>
      <c r="R19" s="186">
        <v>12</v>
      </c>
      <c r="S19" s="186">
        <v>4</v>
      </c>
      <c r="T19" s="186">
        <v>0</v>
      </c>
      <c r="U19" s="186">
        <v>11</v>
      </c>
      <c r="V19" s="186">
        <v>1</v>
      </c>
      <c r="W19" s="186">
        <v>78</v>
      </c>
      <c r="X19" s="186">
        <v>45</v>
      </c>
      <c r="Y19" s="31">
        <v>19</v>
      </c>
      <c r="Z19" s="188">
        <v>36</v>
      </c>
      <c r="AA19" s="188">
        <v>17</v>
      </c>
      <c r="AB19" s="31">
        <v>4</v>
      </c>
      <c r="AC19" s="20"/>
      <c r="AD19" s="20"/>
      <c r="AE19" s="20"/>
      <c r="AF19" s="20"/>
      <c r="AG19" s="20"/>
      <c r="AH19" s="20"/>
    </row>
    <row r="20" spans="1:251" ht="16.5" customHeight="1">
      <c r="A20" s="388"/>
      <c r="B20" s="10" t="s">
        <v>13</v>
      </c>
      <c r="C20" s="185">
        <v>117</v>
      </c>
      <c r="D20" s="186">
        <v>93</v>
      </c>
      <c r="E20" s="187">
        <v>2399</v>
      </c>
      <c r="F20" s="186">
        <v>837</v>
      </c>
      <c r="G20" s="186">
        <v>120</v>
      </c>
      <c r="H20" s="186">
        <v>1442</v>
      </c>
      <c r="I20" s="186">
        <v>79</v>
      </c>
      <c r="J20" s="186">
        <v>774</v>
      </c>
      <c r="K20" s="186">
        <v>35</v>
      </c>
      <c r="L20" s="186">
        <v>75</v>
      </c>
      <c r="M20" s="186">
        <v>35</v>
      </c>
      <c r="N20" s="186">
        <v>61</v>
      </c>
      <c r="O20" s="186">
        <v>14</v>
      </c>
      <c r="P20" s="186">
        <v>7</v>
      </c>
      <c r="Q20" s="186">
        <v>8</v>
      </c>
      <c r="R20" s="186">
        <v>21</v>
      </c>
      <c r="S20" s="186">
        <v>10</v>
      </c>
      <c r="T20" s="186">
        <v>3</v>
      </c>
      <c r="U20" s="186">
        <v>20</v>
      </c>
      <c r="V20" s="186">
        <v>0</v>
      </c>
      <c r="W20" s="186">
        <v>88</v>
      </c>
      <c r="X20" s="186">
        <v>61</v>
      </c>
      <c r="Y20" s="31">
        <v>14</v>
      </c>
      <c r="Z20" s="188">
        <v>40</v>
      </c>
      <c r="AA20" s="188">
        <v>20</v>
      </c>
      <c r="AB20" s="31">
        <v>0</v>
      </c>
      <c r="AC20" s="20"/>
      <c r="AD20" s="20"/>
      <c r="AE20" s="20"/>
      <c r="AF20" s="20"/>
      <c r="AG20" s="20"/>
      <c r="AH20" s="20"/>
    </row>
    <row r="21" spans="1:251" ht="16.5" customHeight="1">
      <c r="A21" s="388"/>
      <c r="B21" s="10" t="s">
        <v>274</v>
      </c>
      <c r="C21" s="185">
        <v>123</v>
      </c>
      <c r="D21" s="186">
        <v>103</v>
      </c>
      <c r="E21" s="187">
        <v>2588</v>
      </c>
      <c r="F21" s="186">
        <v>862</v>
      </c>
      <c r="G21" s="186">
        <v>81</v>
      </c>
      <c r="H21" s="186">
        <v>1645</v>
      </c>
      <c r="I21" s="186">
        <v>47</v>
      </c>
      <c r="J21" s="186">
        <v>698</v>
      </c>
      <c r="K21" s="186">
        <v>48</v>
      </c>
      <c r="L21" s="186">
        <v>72</v>
      </c>
      <c r="M21" s="186">
        <v>31</v>
      </c>
      <c r="N21" s="186">
        <v>55</v>
      </c>
      <c r="O21" s="186">
        <v>34</v>
      </c>
      <c r="P21" s="186">
        <v>3</v>
      </c>
      <c r="Q21" s="186">
        <v>7</v>
      </c>
      <c r="R21" s="186">
        <v>14</v>
      </c>
      <c r="S21" s="186">
        <v>2</v>
      </c>
      <c r="T21" s="186">
        <v>1</v>
      </c>
      <c r="U21" s="186">
        <v>13</v>
      </c>
      <c r="V21" s="186">
        <v>0</v>
      </c>
      <c r="W21" s="186">
        <v>102</v>
      </c>
      <c r="X21" s="186">
        <v>55</v>
      </c>
      <c r="Y21" s="31">
        <v>34</v>
      </c>
      <c r="Z21" s="188">
        <v>38</v>
      </c>
      <c r="AA21" s="188">
        <v>17</v>
      </c>
      <c r="AB21" s="31">
        <v>5</v>
      </c>
      <c r="AC21" s="20"/>
      <c r="AD21" s="20"/>
      <c r="AE21" s="20"/>
      <c r="AF21" s="20"/>
      <c r="AG21" s="20"/>
      <c r="AH21" s="20"/>
    </row>
    <row r="22" spans="1:251" ht="16.5" customHeight="1">
      <c r="A22" s="388"/>
      <c r="B22" s="10" t="s">
        <v>15</v>
      </c>
      <c r="C22" s="185">
        <v>200</v>
      </c>
      <c r="D22" s="186">
        <v>150</v>
      </c>
      <c r="E22" s="187">
        <v>4342</v>
      </c>
      <c r="F22" s="186">
        <v>1691</v>
      </c>
      <c r="G22" s="186">
        <v>127</v>
      </c>
      <c r="H22" s="186">
        <v>2524</v>
      </c>
      <c r="I22" s="186">
        <v>144</v>
      </c>
      <c r="J22" s="186">
        <v>970</v>
      </c>
      <c r="K22" s="186">
        <v>66</v>
      </c>
      <c r="L22" s="186">
        <v>131</v>
      </c>
      <c r="M22" s="186">
        <v>68</v>
      </c>
      <c r="N22" s="186">
        <v>89</v>
      </c>
      <c r="O22" s="186">
        <v>40</v>
      </c>
      <c r="P22" s="186">
        <v>3</v>
      </c>
      <c r="Q22" s="186">
        <v>14</v>
      </c>
      <c r="R22" s="186">
        <v>36</v>
      </c>
      <c r="S22" s="186">
        <v>11</v>
      </c>
      <c r="T22" s="186">
        <v>3</v>
      </c>
      <c r="U22" s="186">
        <v>34</v>
      </c>
      <c r="V22" s="186">
        <v>0</v>
      </c>
      <c r="W22" s="186">
        <v>150</v>
      </c>
      <c r="X22" s="186">
        <v>89</v>
      </c>
      <c r="Y22" s="31">
        <v>40</v>
      </c>
      <c r="Z22" s="188">
        <v>45</v>
      </c>
      <c r="AA22" s="188">
        <v>44</v>
      </c>
      <c r="AB22" s="31">
        <v>7</v>
      </c>
      <c r="AC22" s="20"/>
      <c r="AD22" s="20"/>
      <c r="AE22" s="20"/>
      <c r="AF22" s="20"/>
      <c r="AG22" s="20"/>
      <c r="AH22" s="20"/>
    </row>
    <row r="23" spans="1:251" ht="16.5" customHeight="1">
      <c r="A23" s="388"/>
      <c r="B23" s="10" t="s">
        <v>261</v>
      </c>
      <c r="C23" s="185">
        <v>142</v>
      </c>
      <c r="D23" s="186">
        <v>101</v>
      </c>
      <c r="E23" s="187">
        <v>3181</v>
      </c>
      <c r="F23" s="186">
        <v>1223</v>
      </c>
      <c r="G23" s="186">
        <v>150</v>
      </c>
      <c r="H23" s="186">
        <v>1808</v>
      </c>
      <c r="I23" s="186">
        <v>82</v>
      </c>
      <c r="J23" s="186">
        <v>650</v>
      </c>
      <c r="K23" s="186">
        <v>56</v>
      </c>
      <c r="L23" s="186">
        <v>84</v>
      </c>
      <c r="M23" s="186">
        <v>41</v>
      </c>
      <c r="N23" s="186">
        <v>71</v>
      </c>
      <c r="O23" s="186">
        <v>28</v>
      </c>
      <c r="P23" s="186">
        <v>2</v>
      </c>
      <c r="Q23" s="186">
        <v>9</v>
      </c>
      <c r="R23" s="186">
        <v>18</v>
      </c>
      <c r="S23" s="186">
        <v>10</v>
      </c>
      <c r="T23" s="186">
        <v>0</v>
      </c>
      <c r="U23" s="186">
        <v>17</v>
      </c>
      <c r="V23" s="186">
        <v>0</v>
      </c>
      <c r="W23" s="186">
        <v>115</v>
      </c>
      <c r="X23" s="186">
        <v>71</v>
      </c>
      <c r="Y23" s="31">
        <v>28</v>
      </c>
      <c r="Z23" s="188">
        <v>45</v>
      </c>
      <c r="AA23" s="188">
        <v>32</v>
      </c>
      <c r="AB23" s="31">
        <v>6</v>
      </c>
      <c r="AC23" s="20"/>
      <c r="AD23" s="20"/>
      <c r="AE23" s="20"/>
      <c r="AF23" s="20"/>
      <c r="AG23" s="20"/>
      <c r="AH23" s="20"/>
    </row>
    <row r="24" spans="1:251" s="195" customFormat="1" ht="16.5" customHeight="1" thickBot="1">
      <c r="A24" s="389"/>
      <c r="B24" s="7" t="s">
        <v>218</v>
      </c>
      <c r="C24" s="190">
        <v>88</v>
      </c>
      <c r="D24" s="191">
        <v>66</v>
      </c>
      <c r="E24" s="192">
        <v>1963</v>
      </c>
      <c r="F24" s="191">
        <v>763</v>
      </c>
      <c r="G24" s="191">
        <v>33</v>
      </c>
      <c r="H24" s="191">
        <v>1167</v>
      </c>
      <c r="I24" s="191">
        <v>69</v>
      </c>
      <c r="J24" s="191">
        <v>427</v>
      </c>
      <c r="K24" s="191">
        <v>29</v>
      </c>
      <c r="L24" s="191">
        <v>57</v>
      </c>
      <c r="M24" s="191">
        <v>30</v>
      </c>
      <c r="N24" s="191">
        <v>43</v>
      </c>
      <c r="O24" s="191">
        <v>13</v>
      </c>
      <c r="P24" s="191">
        <v>2</v>
      </c>
      <c r="Q24" s="191">
        <v>6</v>
      </c>
      <c r="R24" s="191">
        <v>19</v>
      </c>
      <c r="S24" s="191">
        <v>13</v>
      </c>
      <c r="T24" s="186">
        <v>4</v>
      </c>
      <c r="U24" s="191">
        <v>16</v>
      </c>
      <c r="V24" s="186">
        <v>1</v>
      </c>
      <c r="W24" s="191">
        <v>63</v>
      </c>
      <c r="X24" s="191">
        <v>43</v>
      </c>
      <c r="Y24" s="193">
        <v>13</v>
      </c>
      <c r="Z24" s="193">
        <v>17</v>
      </c>
      <c r="AA24" s="193">
        <v>17</v>
      </c>
      <c r="AB24" s="193">
        <v>5</v>
      </c>
      <c r="AC24" s="194"/>
      <c r="AD24" s="194"/>
      <c r="AE24" s="194"/>
      <c r="AF24" s="194"/>
      <c r="AG24" s="194"/>
      <c r="AH24" s="194"/>
    </row>
    <row r="25" spans="1:251" s="195" customFormat="1" ht="22.5" customHeight="1">
      <c r="A25" s="142"/>
      <c r="B25" s="142"/>
      <c r="C25" s="196"/>
      <c r="D25" s="196"/>
      <c r="E25" s="196"/>
      <c r="F25" s="196"/>
      <c r="G25" s="196"/>
      <c r="H25" s="196"/>
      <c r="I25" s="196"/>
      <c r="J25" s="196"/>
      <c r="K25" s="20" t="s">
        <v>280</v>
      </c>
      <c r="L25" s="196"/>
      <c r="M25" s="390" t="s">
        <v>220</v>
      </c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196"/>
      <c r="Y25" s="142"/>
      <c r="Z25" s="142"/>
      <c r="AA25" s="142"/>
      <c r="AC25" s="194"/>
      <c r="AD25" s="194"/>
      <c r="AE25" s="194"/>
      <c r="AF25" s="194"/>
      <c r="AG25" s="194"/>
      <c r="AH25" s="194"/>
    </row>
    <row r="26" spans="1:251" s="195" customFormat="1" ht="35.1" customHeight="1">
      <c r="A26" s="197"/>
      <c r="B26" s="11"/>
      <c r="D26" s="186"/>
      <c r="E26" s="187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94"/>
      <c r="Z26" s="194"/>
      <c r="AA26" s="194"/>
      <c r="AB26" s="201"/>
      <c r="AC26" s="194"/>
      <c r="AD26" s="194"/>
      <c r="AE26" s="194"/>
      <c r="AF26" s="194"/>
      <c r="AG26" s="194"/>
      <c r="AH26" s="194"/>
    </row>
    <row r="27" spans="1:251" s="195" customFormat="1" ht="20.25" customHeight="1">
      <c r="A27" s="1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194"/>
      <c r="AD27" s="194"/>
      <c r="AE27" s="194"/>
      <c r="AF27" s="194"/>
      <c r="AG27" s="194"/>
      <c r="AH27" s="194"/>
    </row>
    <row r="28" spans="1:251" s="195" customFormat="1" ht="20.25" customHeight="1">
      <c r="A28" s="1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</row>
    <row r="29" spans="1:251" s="195" customFormat="1" ht="20.25" customHeight="1">
      <c r="A29" s="1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</row>
    <row r="30" spans="1:251" s="195" customFormat="1" ht="46.5" customHeight="1">
      <c r="A30" s="1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</row>
    <row r="31" spans="1:251" s="133" customFormat="1" ht="16.5" customHeight="1">
      <c r="A31" s="1"/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83"/>
      <c r="AD31" s="183"/>
      <c r="AE31" s="183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</row>
    <row r="32" spans="1:251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0"/>
      <c r="AD32" s="20"/>
      <c r="AE32" s="20"/>
    </row>
    <row r="33" spans="1:31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0"/>
      <c r="AD33" s="20"/>
      <c r="AE33" s="20"/>
    </row>
    <row r="34" spans="1:31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0"/>
      <c r="AD34" s="20"/>
      <c r="AE34" s="20"/>
    </row>
    <row r="35" spans="1:31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0"/>
      <c r="AD35" s="20"/>
      <c r="AE35" s="20"/>
    </row>
    <row r="36" spans="1:31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0"/>
      <c r="AD36" s="20"/>
      <c r="AE36" s="20"/>
    </row>
    <row r="37" spans="1:3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0"/>
      <c r="AD37" s="20"/>
      <c r="AE37" s="20"/>
    </row>
    <row r="38" spans="1:31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0"/>
      <c r="AD38" s="20"/>
      <c r="AE38" s="20"/>
    </row>
    <row r="39" spans="1:3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0"/>
      <c r="AD39" s="20"/>
      <c r="AE39" s="20"/>
    </row>
    <row r="40" spans="1:31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0"/>
      <c r="AD40" s="20"/>
      <c r="AE40" s="20"/>
    </row>
    <row r="41" spans="1:31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0"/>
      <c r="AD41" s="20"/>
      <c r="AE41" s="20"/>
    </row>
    <row r="42" spans="1:31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0"/>
      <c r="AD42" s="20"/>
      <c r="AE42" s="20"/>
    </row>
    <row r="43" spans="1:31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0"/>
      <c r="AD43" s="20"/>
      <c r="AE43" s="20"/>
    </row>
    <row r="44" spans="1:31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0"/>
      <c r="AD44" s="20"/>
      <c r="AE44" s="20"/>
    </row>
    <row r="45" spans="1:31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0"/>
      <c r="AD45" s="20"/>
      <c r="AE45" s="20"/>
    </row>
    <row r="46" spans="1:31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0"/>
      <c r="AD46" s="20"/>
      <c r="AE46" s="20"/>
    </row>
    <row r="47" spans="1:31" s="195" customFormat="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94"/>
      <c r="AD47" s="194"/>
      <c r="AE47" s="194"/>
    </row>
    <row r="48" spans="1:31" ht="28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3:24"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</row>
  </sheetData>
  <mergeCells count="36">
    <mergeCell ref="X6:X7"/>
    <mergeCell ref="Y6:Y7"/>
    <mergeCell ref="J6:J7"/>
    <mergeCell ref="K6:K7"/>
    <mergeCell ref="L6:L7"/>
    <mergeCell ref="M6:M7"/>
    <mergeCell ref="N6:N7"/>
    <mergeCell ref="Q5:Q7"/>
    <mergeCell ref="S5:V5"/>
    <mergeCell ref="A8:A24"/>
    <mergeCell ref="M25:W25"/>
    <mergeCell ref="S6:S7"/>
    <mergeCell ref="T6:T7"/>
    <mergeCell ref="U6:U7"/>
    <mergeCell ref="V6:V7"/>
    <mergeCell ref="H6:H7"/>
    <mergeCell ref="I6:I7"/>
    <mergeCell ref="O6:O7"/>
    <mergeCell ref="R5:R7"/>
    <mergeCell ref="W5:W7"/>
    <mergeCell ref="Z6:Z7"/>
    <mergeCell ref="C4:C7"/>
    <mergeCell ref="D4:D7"/>
    <mergeCell ref="E4:J4"/>
    <mergeCell ref="Q4:AB4"/>
    <mergeCell ref="E5:H5"/>
    <mergeCell ref="I5:J5"/>
    <mergeCell ref="K5:L5"/>
    <mergeCell ref="M5:O5"/>
    <mergeCell ref="P5:P7"/>
    <mergeCell ref="X5:AB5"/>
    <mergeCell ref="E6:E7"/>
    <mergeCell ref="F6:F7"/>
    <mergeCell ref="AA6:AA7"/>
    <mergeCell ref="G6:G7"/>
    <mergeCell ref="AB6:AB7"/>
  </mergeCells>
  <phoneticPr fontId="2"/>
  <pageMargins left="0.62992125984251968" right="0.55118110236220474" top="0.78740157480314965" bottom="0.55118110236220474" header="0.51181102362204722" footer="0.51181102362204722"/>
  <pageSetup paperSize="9" scale="41" orientation="landscape" horizontalDpi="4294967293" verticalDpi="300" r:id="rId1"/>
  <headerFooter alignWithMargins="0">
    <oddHeader>&amp;L</oddHeader>
    <oddFooter>&amp;L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43"/>
  <sheetViews>
    <sheetView showGridLines="0" zoomScaleNormal="100" zoomScaleSheetLayoutView="100" workbookViewId="0"/>
  </sheetViews>
  <sheetFormatPr defaultColWidth="12.5" defaultRowHeight="17.25"/>
  <cols>
    <col min="1" max="2" width="3.75" style="1" customWidth="1"/>
    <col min="3" max="3" width="8.625" style="1" customWidth="1"/>
    <col min="4" max="4" width="7.5" style="1" customWidth="1"/>
    <col min="5" max="17" width="5.875" style="1" customWidth="1"/>
    <col min="18" max="18" width="6.5" style="1" customWidth="1"/>
    <col min="19" max="20" width="5.875" style="1" customWidth="1"/>
    <col min="21" max="21" width="6.875" style="1" customWidth="1"/>
    <col min="22" max="22" width="8.5" style="1" customWidth="1"/>
    <col min="23" max="23" width="8.875" style="1" customWidth="1"/>
    <col min="24" max="30" width="6.875" style="1" customWidth="1"/>
    <col min="31" max="255" width="12.5" style="1" customWidth="1"/>
    <col min="256" max="256" width="12.5" style="1"/>
    <col min="257" max="258" width="3.75" style="1" customWidth="1"/>
    <col min="259" max="259" width="8.625" style="1" customWidth="1"/>
    <col min="260" max="260" width="7.5" style="1" customWidth="1"/>
    <col min="261" max="273" width="5.875" style="1" customWidth="1"/>
    <col min="274" max="274" width="6.5" style="1" customWidth="1"/>
    <col min="275" max="276" width="5.875" style="1" customWidth="1"/>
    <col min="277" max="277" width="6.875" style="1" customWidth="1"/>
    <col min="278" max="278" width="8.5" style="1" customWidth="1"/>
    <col min="279" max="279" width="8.875" style="1" customWidth="1"/>
    <col min="280" max="286" width="6.875" style="1" customWidth="1"/>
    <col min="287" max="511" width="12.5" style="1" customWidth="1"/>
    <col min="512" max="512" width="12.5" style="1"/>
    <col min="513" max="514" width="3.75" style="1" customWidth="1"/>
    <col min="515" max="515" width="8.625" style="1" customWidth="1"/>
    <col min="516" max="516" width="7.5" style="1" customWidth="1"/>
    <col min="517" max="529" width="5.875" style="1" customWidth="1"/>
    <col min="530" max="530" width="6.5" style="1" customWidth="1"/>
    <col min="531" max="532" width="5.875" style="1" customWidth="1"/>
    <col min="533" max="533" width="6.875" style="1" customWidth="1"/>
    <col min="534" max="534" width="8.5" style="1" customWidth="1"/>
    <col min="535" max="535" width="8.875" style="1" customWidth="1"/>
    <col min="536" max="542" width="6.875" style="1" customWidth="1"/>
    <col min="543" max="767" width="12.5" style="1" customWidth="1"/>
    <col min="768" max="768" width="12.5" style="1"/>
    <col min="769" max="770" width="3.75" style="1" customWidth="1"/>
    <col min="771" max="771" width="8.625" style="1" customWidth="1"/>
    <col min="772" max="772" width="7.5" style="1" customWidth="1"/>
    <col min="773" max="785" width="5.875" style="1" customWidth="1"/>
    <col min="786" max="786" width="6.5" style="1" customWidth="1"/>
    <col min="787" max="788" width="5.875" style="1" customWidth="1"/>
    <col min="789" max="789" width="6.875" style="1" customWidth="1"/>
    <col min="790" max="790" width="8.5" style="1" customWidth="1"/>
    <col min="791" max="791" width="8.875" style="1" customWidth="1"/>
    <col min="792" max="798" width="6.875" style="1" customWidth="1"/>
    <col min="799" max="1023" width="12.5" style="1" customWidth="1"/>
    <col min="1024" max="1024" width="12.5" style="1"/>
    <col min="1025" max="1026" width="3.75" style="1" customWidth="1"/>
    <col min="1027" max="1027" width="8.625" style="1" customWidth="1"/>
    <col min="1028" max="1028" width="7.5" style="1" customWidth="1"/>
    <col min="1029" max="1041" width="5.875" style="1" customWidth="1"/>
    <col min="1042" max="1042" width="6.5" style="1" customWidth="1"/>
    <col min="1043" max="1044" width="5.875" style="1" customWidth="1"/>
    <col min="1045" max="1045" width="6.875" style="1" customWidth="1"/>
    <col min="1046" max="1046" width="8.5" style="1" customWidth="1"/>
    <col min="1047" max="1047" width="8.875" style="1" customWidth="1"/>
    <col min="1048" max="1054" width="6.875" style="1" customWidth="1"/>
    <col min="1055" max="1279" width="12.5" style="1" customWidth="1"/>
    <col min="1280" max="1280" width="12.5" style="1"/>
    <col min="1281" max="1282" width="3.75" style="1" customWidth="1"/>
    <col min="1283" max="1283" width="8.625" style="1" customWidth="1"/>
    <col min="1284" max="1284" width="7.5" style="1" customWidth="1"/>
    <col min="1285" max="1297" width="5.875" style="1" customWidth="1"/>
    <col min="1298" max="1298" width="6.5" style="1" customWidth="1"/>
    <col min="1299" max="1300" width="5.875" style="1" customWidth="1"/>
    <col min="1301" max="1301" width="6.875" style="1" customWidth="1"/>
    <col min="1302" max="1302" width="8.5" style="1" customWidth="1"/>
    <col min="1303" max="1303" width="8.875" style="1" customWidth="1"/>
    <col min="1304" max="1310" width="6.875" style="1" customWidth="1"/>
    <col min="1311" max="1535" width="12.5" style="1" customWidth="1"/>
    <col min="1536" max="1536" width="12.5" style="1"/>
    <col min="1537" max="1538" width="3.75" style="1" customWidth="1"/>
    <col min="1539" max="1539" width="8.625" style="1" customWidth="1"/>
    <col min="1540" max="1540" width="7.5" style="1" customWidth="1"/>
    <col min="1541" max="1553" width="5.875" style="1" customWidth="1"/>
    <col min="1554" max="1554" width="6.5" style="1" customWidth="1"/>
    <col min="1555" max="1556" width="5.875" style="1" customWidth="1"/>
    <col min="1557" max="1557" width="6.875" style="1" customWidth="1"/>
    <col min="1558" max="1558" width="8.5" style="1" customWidth="1"/>
    <col min="1559" max="1559" width="8.875" style="1" customWidth="1"/>
    <col min="1560" max="1566" width="6.875" style="1" customWidth="1"/>
    <col min="1567" max="1791" width="12.5" style="1" customWidth="1"/>
    <col min="1792" max="1792" width="12.5" style="1"/>
    <col min="1793" max="1794" width="3.75" style="1" customWidth="1"/>
    <col min="1795" max="1795" width="8.625" style="1" customWidth="1"/>
    <col min="1796" max="1796" width="7.5" style="1" customWidth="1"/>
    <col min="1797" max="1809" width="5.875" style="1" customWidth="1"/>
    <col min="1810" max="1810" width="6.5" style="1" customWidth="1"/>
    <col min="1811" max="1812" width="5.875" style="1" customWidth="1"/>
    <col min="1813" max="1813" width="6.875" style="1" customWidth="1"/>
    <col min="1814" max="1814" width="8.5" style="1" customWidth="1"/>
    <col min="1815" max="1815" width="8.875" style="1" customWidth="1"/>
    <col min="1816" max="1822" width="6.875" style="1" customWidth="1"/>
    <col min="1823" max="2047" width="12.5" style="1" customWidth="1"/>
    <col min="2048" max="2048" width="12.5" style="1"/>
    <col min="2049" max="2050" width="3.75" style="1" customWidth="1"/>
    <col min="2051" max="2051" width="8.625" style="1" customWidth="1"/>
    <col min="2052" max="2052" width="7.5" style="1" customWidth="1"/>
    <col min="2053" max="2065" width="5.875" style="1" customWidth="1"/>
    <col min="2066" max="2066" width="6.5" style="1" customWidth="1"/>
    <col min="2067" max="2068" width="5.875" style="1" customWidth="1"/>
    <col min="2069" max="2069" width="6.875" style="1" customWidth="1"/>
    <col min="2070" max="2070" width="8.5" style="1" customWidth="1"/>
    <col min="2071" max="2071" width="8.875" style="1" customWidth="1"/>
    <col min="2072" max="2078" width="6.875" style="1" customWidth="1"/>
    <col min="2079" max="2303" width="12.5" style="1" customWidth="1"/>
    <col min="2304" max="2304" width="12.5" style="1"/>
    <col min="2305" max="2306" width="3.75" style="1" customWidth="1"/>
    <col min="2307" max="2307" width="8.625" style="1" customWidth="1"/>
    <col min="2308" max="2308" width="7.5" style="1" customWidth="1"/>
    <col min="2309" max="2321" width="5.875" style="1" customWidth="1"/>
    <col min="2322" max="2322" width="6.5" style="1" customWidth="1"/>
    <col min="2323" max="2324" width="5.875" style="1" customWidth="1"/>
    <col min="2325" max="2325" width="6.875" style="1" customWidth="1"/>
    <col min="2326" max="2326" width="8.5" style="1" customWidth="1"/>
    <col min="2327" max="2327" width="8.875" style="1" customWidth="1"/>
    <col min="2328" max="2334" width="6.875" style="1" customWidth="1"/>
    <col min="2335" max="2559" width="12.5" style="1" customWidth="1"/>
    <col min="2560" max="2560" width="12.5" style="1"/>
    <col min="2561" max="2562" width="3.75" style="1" customWidth="1"/>
    <col min="2563" max="2563" width="8.625" style="1" customWidth="1"/>
    <col min="2564" max="2564" width="7.5" style="1" customWidth="1"/>
    <col min="2565" max="2577" width="5.875" style="1" customWidth="1"/>
    <col min="2578" max="2578" width="6.5" style="1" customWidth="1"/>
    <col min="2579" max="2580" width="5.875" style="1" customWidth="1"/>
    <col min="2581" max="2581" width="6.875" style="1" customWidth="1"/>
    <col min="2582" max="2582" width="8.5" style="1" customWidth="1"/>
    <col min="2583" max="2583" width="8.875" style="1" customWidth="1"/>
    <col min="2584" max="2590" width="6.875" style="1" customWidth="1"/>
    <col min="2591" max="2815" width="12.5" style="1" customWidth="1"/>
    <col min="2816" max="2816" width="12.5" style="1"/>
    <col min="2817" max="2818" width="3.75" style="1" customWidth="1"/>
    <col min="2819" max="2819" width="8.625" style="1" customWidth="1"/>
    <col min="2820" max="2820" width="7.5" style="1" customWidth="1"/>
    <col min="2821" max="2833" width="5.875" style="1" customWidth="1"/>
    <col min="2834" max="2834" width="6.5" style="1" customWidth="1"/>
    <col min="2835" max="2836" width="5.875" style="1" customWidth="1"/>
    <col min="2837" max="2837" width="6.875" style="1" customWidth="1"/>
    <col min="2838" max="2838" width="8.5" style="1" customWidth="1"/>
    <col min="2839" max="2839" width="8.875" style="1" customWidth="1"/>
    <col min="2840" max="2846" width="6.875" style="1" customWidth="1"/>
    <col min="2847" max="3071" width="12.5" style="1" customWidth="1"/>
    <col min="3072" max="3072" width="12.5" style="1"/>
    <col min="3073" max="3074" width="3.75" style="1" customWidth="1"/>
    <col min="3075" max="3075" width="8.625" style="1" customWidth="1"/>
    <col min="3076" max="3076" width="7.5" style="1" customWidth="1"/>
    <col min="3077" max="3089" width="5.875" style="1" customWidth="1"/>
    <col min="3090" max="3090" width="6.5" style="1" customWidth="1"/>
    <col min="3091" max="3092" width="5.875" style="1" customWidth="1"/>
    <col min="3093" max="3093" width="6.875" style="1" customWidth="1"/>
    <col min="3094" max="3094" width="8.5" style="1" customWidth="1"/>
    <col min="3095" max="3095" width="8.875" style="1" customWidth="1"/>
    <col min="3096" max="3102" width="6.875" style="1" customWidth="1"/>
    <col min="3103" max="3327" width="12.5" style="1" customWidth="1"/>
    <col min="3328" max="3328" width="12.5" style="1"/>
    <col min="3329" max="3330" width="3.75" style="1" customWidth="1"/>
    <col min="3331" max="3331" width="8.625" style="1" customWidth="1"/>
    <col min="3332" max="3332" width="7.5" style="1" customWidth="1"/>
    <col min="3333" max="3345" width="5.875" style="1" customWidth="1"/>
    <col min="3346" max="3346" width="6.5" style="1" customWidth="1"/>
    <col min="3347" max="3348" width="5.875" style="1" customWidth="1"/>
    <col min="3349" max="3349" width="6.875" style="1" customWidth="1"/>
    <col min="3350" max="3350" width="8.5" style="1" customWidth="1"/>
    <col min="3351" max="3351" width="8.875" style="1" customWidth="1"/>
    <col min="3352" max="3358" width="6.875" style="1" customWidth="1"/>
    <col min="3359" max="3583" width="12.5" style="1" customWidth="1"/>
    <col min="3584" max="3584" width="12.5" style="1"/>
    <col min="3585" max="3586" width="3.75" style="1" customWidth="1"/>
    <col min="3587" max="3587" width="8.625" style="1" customWidth="1"/>
    <col min="3588" max="3588" width="7.5" style="1" customWidth="1"/>
    <col min="3589" max="3601" width="5.875" style="1" customWidth="1"/>
    <col min="3602" max="3602" width="6.5" style="1" customWidth="1"/>
    <col min="3603" max="3604" width="5.875" style="1" customWidth="1"/>
    <col min="3605" max="3605" width="6.875" style="1" customWidth="1"/>
    <col min="3606" max="3606" width="8.5" style="1" customWidth="1"/>
    <col min="3607" max="3607" width="8.875" style="1" customWidth="1"/>
    <col min="3608" max="3614" width="6.875" style="1" customWidth="1"/>
    <col min="3615" max="3839" width="12.5" style="1" customWidth="1"/>
    <col min="3840" max="3840" width="12.5" style="1"/>
    <col min="3841" max="3842" width="3.75" style="1" customWidth="1"/>
    <col min="3843" max="3843" width="8.625" style="1" customWidth="1"/>
    <col min="3844" max="3844" width="7.5" style="1" customWidth="1"/>
    <col min="3845" max="3857" width="5.875" style="1" customWidth="1"/>
    <col min="3858" max="3858" width="6.5" style="1" customWidth="1"/>
    <col min="3859" max="3860" width="5.875" style="1" customWidth="1"/>
    <col min="3861" max="3861" width="6.875" style="1" customWidth="1"/>
    <col min="3862" max="3862" width="8.5" style="1" customWidth="1"/>
    <col min="3863" max="3863" width="8.875" style="1" customWidth="1"/>
    <col min="3864" max="3870" width="6.875" style="1" customWidth="1"/>
    <col min="3871" max="4095" width="12.5" style="1" customWidth="1"/>
    <col min="4096" max="4096" width="12.5" style="1"/>
    <col min="4097" max="4098" width="3.75" style="1" customWidth="1"/>
    <col min="4099" max="4099" width="8.625" style="1" customWidth="1"/>
    <col min="4100" max="4100" width="7.5" style="1" customWidth="1"/>
    <col min="4101" max="4113" width="5.875" style="1" customWidth="1"/>
    <col min="4114" max="4114" width="6.5" style="1" customWidth="1"/>
    <col min="4115" max="4116" width="5.875" style="1" customWidth="1"/>
    <col min="4117" max="4117" width="6.875" style="1" customWidth="1"/>
    <col min="4118" max="4118" width="8.5" style="1" customWidth="1"/>
    <col min="4119" max="4119" width="8.875" style="1" customWidth="1"/>
    <col min="4120" max="4126" width="6.875" style="1" customWidth="1"/>
    <col min="4127" max="4351" width="12.5" style="1" customWidth="1"/>
    <col min="4352" max="4352" width="12.5" style="1"/>
    <col min="4353" max="4354" width="3.75" style="1" customWidth="1"/>
    <col min="4355" max="4355" width="8.625" style="1" customWidth="1"/>
    <col min="4356" max="4356" width="7.5" style="1" customWidth="1"/>
    <col min="4357" max="4369" width="5.875" style="1" customWidth="1"/>
    <col min="4370" max="4370" width="6.5" style="1" customWidth="1"/>
    <col min="4371" max="4372" width="5.875" style="1" customWidth="1"/>
    <col min="4373" max="4373" width="6.875" style="1" customWidth="1"/>
    <col min="4374" max="4374" width="8.5" style="1" customWidth="1"/>
    <col min="4375" max="4375" width="8.875" style="1" customWidth="1"/>
    <col min="4376" max="4382" width="6.875" style="1" customWidth="1"/>
    <col min="4383" max="4607" width="12.5" style="1" customWidth="1"/>
    <col min="4608" max="4608" width="12.5" style="1"/>
    <col min="4609" max="4610" width="3.75" style="1" customWidth="1"/>
    <col min="4611" max="4611" width="8.625" style="1" customWidth="1"/>
    <col min="4612" max="4612" width="7.5" style="1" customWidth="1"/>
    <col min="4613" max="4625" width="5.875" style="1" customWidth="1"/>
    <col min="4626" max="4626" width="6.5" style="1" customWidth="1"/>
    <col min="4627" max="4628" width="5.875" style="1" customWidth="1"/>
    <col min="4629" max="4629" width="6.875" style="1" customWidth="1"/>
    <col min="4630" max="4630" width="8.5" style="1" customWidth="1"/>
    <col min="4631" max="4631" width="8.875" style="1" customWidth="1"/>
    <col min="4632" max="4638" width="6.875" style="1" customWidth="1"/>
    <col min="4639" max="4863" width="12.5" style="1" customWidth="1"/>
    <col min="4864" max="4864" width="12.5" style="1"/>
    <col min="4865" max="4866" width="3.75" style="1" customWidth="1"/>
    <col min="4867" max="4867" width="8.625" style="1" customWidth="1"/>
    <col min="4868" max="4868" width="7.5" style="1" customWidth="1"/>
    <col min="4869" max="4881" width="5.875" style="1" customWidth="1"/>
    <col min="4882" max="4882" width="6.5" style="1" customWidth="1"/>
    <col min="4883" max="4884" width="5.875" style="1" customWidth="1"/>
    <col min="4885" max="4885" width="6.875" style="1" customWidth="1"/>
    <col min="4886" max="4886" width="8.5" style="1" customWidth="1"/>
    <col min="4887" max="4887" width="8.875" style="1" customWidth="1"/>
    <col min="4888" max="4894" width="6.875" style="1" customWidth="1"/>
    <col min="4895" max="5119" width="12.5" style="1" customWidth="1"/>
    <col min="5120" max="5120" width="12.5" style="1"/>
    <col min="5121" max="5122" width="3.75" style="1" customWidth="1"/>
    <col min="5123" max="5123" width="8.625" style="1" customWidth="1"/>
    <col min="5124" max="5124" width="7.5" style="1" customWidth="1"/>
    <col min="5125" max="5137" width="5.875" style="1" customWidth="1"/>
    <col min="5138" max="5138" width="6.5" style="1" customWidth="1"/>
    <col min="5139" max="5140" width="5.875" style="1" customWidth="1"/>
    <col min="5141" max="5141" width="6.875" style="1" customWidth="1"/>
    <col min="5142" max="5142" width="8.5" style="1" customWidth="1"/>
    <col min="5143" max="5143" width="8.875" style="1" customWidth="1"/>
    <col min="5144" max="5150" width="6.875" style="1" customWidth="1"/>
    <col min="5151" max="5375" width="12.5" style="1" customWidth="1"/>
    <col min="5376" max="5376" width="12.5" style="1"/>
    <col min="5377" max="5378" width="3.75" style="1" customWidth="1"/>
    <col min="5379" max="5379" width="8.625" style="1" customWidth="1"/>
    <col min="5380" max="5380" width="7.5" style="1" customWidth="1"/>
    <col min="5381" max="5393" width="5.875" style="1" customWidth="1"/>
    <col min="5394" max="5394" width="6.5" style="1" customWidth="1"/>
    <col min="5395" max="5396" width="5.875" style="1" customWidth="1"/>
    <col min="5397" max="5397" width="6.875" style="1" customWidth="1"/>
    <col min="5398" max="5398" width="8.5" style="1" customWidth="1"/>
    <col min="5399" max="5399" width="8.875" style="1" customWidth="1"/>
    <col min="5400" max="5406" width="6.875" style="1" customWidth="1"/>
    <col min="5407" max="5631" width="12.5" style="1" customWidth="1"/>
    <col min="5632" max="5632" width="12.5" style="1"/>
    <col min="5633" max="5634" width="3.75" style="1" customWidth="1"/>
    <col min="5635" max="5635" width="8.625" style="1" customWidth="1"/>
    <col min="5636" max="5636" width="7.5" style="1" customWidth="1"/>
    <col min="5637" max="5649" width="5.875" style="1" customWidth="1"/>
    <col min="5650" max="5650" width="6.5" style="1" customWidth="1"/>
    <col min="5651" max="5652" width="5.875" style="1" customWidth="1"/>
    <col min="5653" max="5653" width="6.875" style="1" customWidth="1"/>
    <col min="5654" max="5654" width="8.5" style="1" customWidth="1"/>
    <col min="5655" max="5655" width="8.875" style="1" customWidth="1"/>
    <col min="5656" max="5662" width="6.875" style="1" customWidth="1"/>
    <col min="5663" max="5887" width="12.5" style="1" customWidth="1"/>
    <col min="5888" max="5888" width="12.5" style="1"/>
    <col min="5889" max="5890" width="3.75" style="1" customWidth="1"/>
    <col min="5891" max="5891" width="8.625" style="1" customWidth="1"/>
    <col min="5892" max="5892" width="7.5" style="1" customWidth="1"/>
    <col min="5893" max="5905" width="5.875" style="1" customWidth="1"/>
    <col min="5906" max="5906" width="6.5" style="1" customWidth="1"/>
    <col min="5907" max="5908" width="5.875" style="1" customWidth="1"/>
    <col min="5909" max="5909" width="6.875" style="1" customWidth="1"/>
    <col min="5910" max="5910" width="8.5" style="1" customWidth="1"/>
    <col min="5911" max="5911" width="8.875" style="1" customWidth="1"/>
    <col min="5912" max="5918" width="6.875" style="1" customWidth="1"/>
    <col min="5919" max="6143" width="12.5" style="1" customWidth="1"/>
    <col min="6144" max="6144" width="12.5" style="1"/>
    <col min="6145" max="6146" width="3.75" style="1" customWidth="1"/>
    <col min="6147" max="6147" width="8.625" style="1" customWidth="1"/>
    <col min="6148" max="6148" width="7.5" style="1" customWidth="1"/>
    <col min="6149" max="6161" width="5.875" style="1" customWidth="1"/>
    <col min="6162" max="6162" width="6.5" style="1" customWidth="1"/>
    <col min="6163" max="6164" width="5.875" style="1" customWidth="1"/>
    <col min="6165" max="6165" width="6.875" style="1" customWidth="1"/>
    <col min="6166" max="6166" width="8.5" style="1" customWidth="1"/>
    <col min="6167" max="6167" width="8.875" style="1" customWidth="1"/>
    <col min="6168" max="6174" width="6.875" style="1" customWidth="1"/>
    <col min="6175" max="6399" width="12.5" style="1" customWidth="1"/>
    <col min="6400" max="6400" width="12.5" style="1"/>
    <col min="6401" max="6402" width="3.75" style="1" customWidth="1"/>
    <col min="6403" max="6403" width="8.625" style="1" customWidth="1"/>
    <col min="6404" max="6404" width="7.5" style="1" customWidth="1"/>
    <col min="6405" max="6417" width="5.875" style="1" customWidth="1"/>
    <col min="6418" max="6418" width="6.5" style="1" customWidth="1"/>
    <col min="6419" max="6420" width="5.875" style="1" customWidth="1"/>
    <col min="6421" max="6421" width="6.875" style="1" customWidth="1"/>
    <col min="6422" max="6422" width="8.5" style="1" customWidth="1"/>
    <col min="6423" max="6423" width="8.875" style="1" customWidth="1"/>
    <col min="6424" max="6430" width="6.875" style="1" customWidth="1"/>
    <col min="6431" max="6655" width="12.5" style="1" customWidth="1"/>
    <col min="6656" max="6656" width="12.5" style="1"/>
    <col min="6657" max="6658" width="3.75" style="1" customWidth="1"/>
    <col min="6659" max="6659" width="8.625" style="1" customWidth="1"/>
    <col min="6660" max="6660" width="7.5" style="1" customWidth="1"/>
    <col min="6661" max="6673" width="5.875" style="1" customWidth="1"/>
    <col min="6674" max="6674" width="6.5" style="1" customWidth="1"/>
    <col min="6675" max="6676" width="5.875" style="1" customWidth="1"/>
    <col min="6677" max="6677" width="6.875" style="1" customWidth="1"/>
    <col min="6678" max="6678" width="8.5" style="1" customWidth="1"/>
    <col min="6679" max="6679" width="8.875" style="1" customWidth="1"/>
    <col min="6680" max="6686" width="6.875" style="1" customWidth="1"/>
    <col min="6687" max="6911" width="12.5" style="1" customWidth="1"/>
    <col min="6912" max="6912" width="12.5" style="1"/>
    <col min="6913" max="6914" width="3.75" style="1" customWidth="1"/>
    <col min="6915" max="6915" width="8.625" style="1" customWidth="1"/>
    <col min="6916" max="6916" width="7.5" style="1" customWidth="1"/>
    <col min="6917" max="6929" width="5.875" style="1" customWidth="1"/>
    <col min="6930" max="6930" width="6.5" style="1" customWidth="1"/>
    <col min="6931" max="6932" width="5.875" style="1" customWidth="1"/>
    <col min="6933" max="6933" width="6.875" style="1" customWidth="1"/>
    <col min="6934" max="6934" width="8.5" style="1" customWidth="1"/>
    <col min="6935" max="6935" width="8.875" style="1" customWidth="1"/>
    <col min="6936" max="6942" width="6.875" style="1" customWidth="1"/>
    <col min="6943" max="7167" width="12.5" style="1" customWidth="1"/>
    <col min="7168" max="7168" width="12.5" style="1"/>
    <col min="7169" max="7170" width="3.75" style="1" customWidth="1"/>
    <col min="7171" max="7171" width="8.625" style="1" customWidth="1"/>
    <col min="7172" max="7172" width="7.5" style="1" customWidth="1"/>
    <col min="7173" max="7185" width="5.875" style="1" customWidth="1"/>
    <col min="7186" max="7186" width="6.5" style="1" customWidth="1"/>
    <col min="7187" max="7188" width="5.875" style="1" customWidth="1"/>
    <col min="7189" max="7189" width="6.875" style="1" customWidth="1"/>
    <col min="7190" max="7190" width="8.5" style="1" customWidth="1"/>
    <col min="7191" max="7191" width="8.875" style="1" customWidth="1"/>
    <col min="7192" max="7198" width="6.875" style="1" customWidth="1"/>
    <col min="7199" max="7423" width="12.5" style="1" customWidth="1"/>
    <col min="7424" max="7424" width="12.5" style="1"/>
    <col min="7425" max="7426" width="3.75" style="1" customWidth="1"/>
    <col min="7427" max="7427" width="8.625" style="1" customWidth="1"/>
    <col min="7428" max="7428" width="7.5" style="1" customWidth="1"/>
    <col min="7429" max="7441" width="5.875" style="1" customWidth="1"/>
    <col min="7442" max="7442" width="6.5" style="1" customWidth="1"/>
    <col min="7443" max="7444" width="5.875" style="1" customWidth="1"/>
    <col min="7445" max="7445" width="6.875" style="1" customWidth="1"/>
    <col min="7446" max="7446" width="8.5" style="1" customWidth="1"/>
    <col min="7447" max="7447" width="8.875" style="1" customWidth="1"/>
    <col min="7448" max="7454" width="6.875" style="1" customWidth="1"/>
    <col min="7455" max="7679" width="12.5" style="1" customWidth="1"/>
    <col min="7680" max="7680" width="12.5" style="1"/>
    <col min="7681" max="7682" width="3.75" style="1" customWidth="1"/>
    <col min="7683" max="7683" width="8.625" style="1" customWidth="1"/>
    <col min="7684" max="7684" width="7.5" style="1" customWidth="1"/>
    <col min="7685" max="7697" width="5.875" style="1" customWidth="1"/>
    <col min="7698" max="7698" width="6.5" style="1" customWidth="1"/>
    <col min="7699" max="7700" width="5.875" style="1" customWidth="1"/>
    <col min="7701" max="7701" width="6.875" style="1" customWidth="1"/>
    <col min="7702" max="7702" width="8.5" style="1" customWidth="1"/>
    <col min="7703" max="7703" width="8.875" style="1" customWidth="1"/>
    <col min="7704" max="7710" width="6.875" style="1" customWidth="1"/>
    <col min="7711" max="7935" width="12.5" style="1" customWidth="1"/>
    <col min="7936" max="7936" width="12.5" style="1"/>
    <col min="7937" max="7938" width="3.75" style="1" customWidth="1"/>
    <col min="7939" max="7939" width="8.625" style="1" customWidth="1"/>
    <col min="7940" max="7940" width="7.5" style="1" customWidth="1"/>
    <col min="7941" max="7953" width="5.875" style="1" customWidth="1"/>
    <col min="7954" max="7954" width="6.5" style="1" customWidth="1"/>
    <col min="7955" max="7956" width="5.875" style="1" customWidth="1"/>
    <col min="7957" max="7957" width="6.875" style="1" customWidth="1"/>
    <col min="7958" max="7958" width="8.5" style="1" customWidth="1"/>
    <col min="7959" max="7959" width="8.875" style="1" customWidth="1"/>
    <col min="7960" max="7966" width="6.875" style="1" customWidth="1"/>
    <col min="7967" max="8191" width="12.5" style="1" customWidth="1"/>
    <col min="8192" max="8192" width="12.5" style="1"/>
    <col min="8193" max="8194" width="3.75" style="1" customWidth="1"/>
    <col min="8195" max="8195" width="8.625" style="1" customWidth="1"/>
    <col min="8196" max="8196" width="7.5" style="1" customWidth="1"/>
    <col min="8197" max="8209" width="5.875" style="1" customWidth="1"/>
    <col min="8210" max="8210" width="6.5" style="1" customWidth="1"/>
    <col min="8211" max="8212" width="5.875" style="1" customWidth="1"/>
    <col min="8213" max="8213" width="6.875" style="1" customWidth="1"/>
    <col min="8214" max="8214" width="8.5" style="1" customWidth="1"/>
    <col min="8215" max="8215" width="8.875" style="1" customWidth="1"/>
    <col min="8216" max="8222" width="6.875" style="1" customWidth="1"/>
    <col min="8223" max="8447" width="12.5" style="1" customWidth="1"/>
    <col min="8448" max="8448" width="12.5" style="1"/>
    <col min="8449" max="8450" width="3.75" style="1" customWidth="1"/>
    <col min="8451" max="8451" width="8.625" style="1" customWidth="1"/>
    <col min="8452" max="8452" width="7.5" style="1" customWidth="1"/>
    <col min="8453" max="8465" width="5.875" style="1" customWidth="1"/>
    <col min="8466" max="8466" width="6.5" style="1" customWidth="1"/>
    <col min="8467" max="8468" width="5.875" style="1" customWidth="1"/>
    <col min="8469" max="8469" width="6.875" style="1" customWidth="1"/>
    <col min="8470" max="8470" width="8.5" style="1" customWidth="1"/>
    <col min="8471" max="8471" width="8.875" style="1" customWidth="1"/>
    <col min="8472" max="8478" width="6.875" style="1" customWidth="1"/>
    <col min="8479" max="8703" width="12.5" style="1" customWidth="1"/>
    <col min="8704" max="8704" width="12.5" style="1"/>
    <col min="8705" max="8706" width="3.75" style="1" customWidth="1"/>
    <col min="8707" max="8707" width="8.625" style="1" customWidth="1"/>
    <col min="8708" max="8708" width="7.5" style="1" customWidth="1"/>
    <col min="8709" max="8721" width="5.875" style="1" customWidth="1"/>
    <col min="8722" max="8722" width="6.5" style="1" customWidth="1"/>
    <col min="8723" max="8724" width="5.875" style="1" customWidth="1"/>
    <col min="8725" max="8725" width="6.875" style="1" customWidth="1"/>
    <col min="8726" max="8726" width="8.5" style="1" customWidth="1"/>
    <col min="8727" max="8727" width="8.875" style="1" customWidth="1"/>
    <col min="8728" max="8734" width="6.875" style="1" customWidth="1"/>
    <col min="8735" max="8959" width="12.5" style="1" customWidth="1"/>
    <col min="8960" max="8960" width="12.5" style="1"/>
    <col min="8961" max="8962" width="3.75" style="1" customWidth="1"/>
    <col min="8963" max="8963" width="8.625" style="1" customWidth="1"/>
    <col min="8964" max="8964" width="7.5" style="1" customWidth="1"/>
    <col min="8965" max="8977" width="5.875" style="1" customWidth="1"/>
    <col min="8978" max="8978" width="6.5" style="1" customWidth="1"/>
    <col min="8979" max="8980" width="5.875" style="1" customWidth="1"/>
    <col min="8981" max="8981" width="6.875" style="1" customWidth="1"/>
    <col min="8982" max="8982" width="8.5" style="1" customWidth="1"/>
    <col min="8983" max="8983" width="8.875" style="1" customWidth="1"/>
    <col min="8984" max="8990" width="6.875" style="1" customWidth="1"/>
    <col min="8991" max="9215" width="12.5" style="1" customWidth="1"/>
    <col min="9216" max="9216" width="12.5" style="1"/>
    <col min="9217" max="9218" width="3.75" style="1" customWidth="1"/>
    <col min="9219" max="9219" width="8.625" style="1" customWidth="1"/>
    <col min="9220" max="9220" width="7.5" style="1" customWidth="1"/>
    <col min="9221" max="9233" width="5.875" style="1" customWidth="1"/>
    <col min="9234" max="9234" width="6.5" style="1" customWidth="1"/>
    <col min="9235" max="9236" width="5.875" style="1" customWidth="1"/>
    <col min="9237" max="9237" width="6.875" style="1" customWidth="1"/>
    <col min="9238" max="9238" width="8.5" style="1" customWidth="1"/>
    <col min="9239" max="9239" width="8.875" style="1" customWidth="1"/>
    <col min="9240" max="9246" width="6.875" style="1" customWidth="1"/>
    <col min="9247" max="9471" width="12.5" style="1" customWidth="1"/>
    <col min="9472" max="9472" width="12.5" style="1"/>
    <col min="9473" max="9474" width="3.75" style="1" customWidth="1"/>
    <col min="9475" max="9475" width="8.625" style="1" customWidth="1"/>
    <col min="9476" max="9476" width="7.5" style="1" customWidth="1"/>
    <col min="9477" max="9489" width="5.875" style="1" customWidth="1"/>
    <col min="9490" max="9490" width="6.5" style="1" customWidth="1"/>
    <col min="9491" max="9492" width="5.875" style="1" customWidth="1"/>
    <col min="9493" max="9493" width="6.875" style="1" customWidth="1"/>
    <col min="9494" max="9494" width="8.5" style="1" customWidth="1"/>
    <col min="9495" max="9495" width="8.875" style="1" customWidth="1"/>
    <col min="9496" max="9502" width="6.875" style="1" customWidth="1"/>
    <col min="9503" max="9727" width="12.5" style="1" customWidth="1"/>
    <col min="9728" max="9728" width="12.5" style="1"/>
    <col min="9729" max="9730" width="3.75" style="1" customWidth="1"/>
    <col min="9731" max="9731" width="8.625" style="1" customWidth="1"/>
    <col min="9732" max="9732" width="7.5" style="1" customWidth="1"/>
    <col min="9733" max="9745" width="5.875" style="1" customWidth="1"/>
    <col min="9746" max="9746" width="6.5" style="1" customWidth="1"/>
    <col min="9747" max="9748" width="5.875" style="1" customWidth="1"/>
    <col min="9749" max="9749" width="6.875" style="1" customWidth="1"/>
    <col min="9750" max="9750" width="8.5" style="1" customWidth="1"/>
    <col min="9751" max="9751" width="8.875" style="1" customWidth="1"/>
    <col min="9752" max="9758" width="6.875" style="1" customWidth="1"/>
    <col min="9759" max="9983" width="12.5" style="1" customWidth="1"/>
    <col min="9984" max="9984" width="12.5" style="1"/>
    <col min="9985" max="9986" width="3.75" style="1" customWidth="1"/>
    <col min="9987" max="9987" width="8.625" style="1" customWidth="1"/>
    <col min="9988" max="9988" width="7.5" style="1" customWidth="1"/>
    <col min="9989" max="10001" width="5.875" style="1" customWidth="1"/>
    <col min="10002" max="10002" width="6.5" style="1" customWidth="1"/>
    <col min="10003" max="10004" width="5.875" style="1" customWidth="1"/>
    <col min="10005" max="10005" width="6.875" style="1" customWidth="1"/>
    <col min="10006" max="10006" width="8.5" style="1" customWidth="1"/>
    <col min="10007" max="10007" width="8.875" style="1" customWidth="1"/>
    <col min="10008" max="10014" width="6.875" style="1" customWidth="1"/>
    <col min="10015" max="10239" width="12.5" style="1" customWidth="1"/>
    <col min="10240" max="10240" width="12.5" style="1"/>
    <col min="10241" max="10242" width="3.75" style="1" customWidth="1"/>
    <col min="10243" max="10243" width="8.625" style="1" customWidth="1"/>
    <col min="10244" max="10244" width="7.5" style="1" customWidth="1"/>
    <col min="10245" max="10257" width="5.875" style="1" customWidth="1"/>
    <col min="10258" max="10258" width="6.5" style="1" customWidth="1"/>
    <col min="10259" max="10260" width="5.875" style="1" customWidth="1"/>
    <col min="10261" max="10261" width="6.875" style="1" customWidth="1"/>
    <col min="10262" max="10262" width="8.5" style="1" customWidth="1"/>
    <col min="10263" max="10263" width="8.875" style="1" customWidth="1"/>
    <col min="10264" max="10270" width="6.875" style="1" customWidth="1"/>
    <col min="10271" max="10495" width="12.5" style="1" customWidth="1"/>
    <col min="10496" max="10496" width="12.5" style="1"/>
    <col min="10497" max="10498" width="3.75" style="1" customWidth="1"/>
    <col min="10499" max="10499" width="8.625" style="1" customWidth="1"/>
    <col min="10500" max="10500" width="7.5" style="1" customWidth="1"/>
    <col min="10501" max="10513" width="5.875" style="1" customWidth="1"/>
    <col min="10514" max="10514" width="6.5" style="1" customWidth="1"/>
    <col min="10515" max="10516" width="5.875" style="1" customWidth="1"/>
    <col min="10517" max="10517" width="6.875" style="1" customWidth="1"/>
    <col min="10518" max="10518" width="8.5" style="1" customWidth="1"/>
    <col min="10519" max="10519" width="8.875" style="1" customWidth="1"/>
    <col min="10520" max="10526" width="6.875" style="1" customWidth="1"/>
    <col min="10527" max="10751" width="12.5" style="1" customWidth="1"/>
    <col min="10752" max="10752" width="12.5" style="1"/>
    <col min="10753" max="10754" width="3.75" style="1" customWidth="1"/>
    <col min="10755" max="10755" width="8.625" style="1" customWidth="1"/>
    <col min="10756" max="10756" width="7.5" style="1" customWidth="1"/>
    <col min="10757" max="10769" width="5.875" style="1" customWidth="1"/>
    <col min="10770" max="10770" width="6.5" style="1" customWidth="1"/>
    <col min="10771" max="10772" width="5.875" style="1" customWidth="1"/>
    <col min="10773" max="10773" width="6.875" style="1" customWidth="1"/>
    <col min="10774" max="10774" width="8.5" style="1" customWidth="1"/>
    <col min="10775" max="10775" width="8.875" style="1" customWidth="1"/>
    <col min="10776" max="10782" width="6.875" style="1" customWidth="1"/>
    <col min="10783" max="11007" width="12.5" style="1" customWidth="1"/>
    <col min="11008" max="11008" width="12.5" style="1"/>
    <col min="11009" max="11010" width="3.75" style="1" customWidth="1"/>
    <col min="11011" max="11011" width="8.625" style="1" customWidth="1"/>
    <col min="11012" max="11012" width="7.5" style="1" customWidth="1"/>
    <col min="11013" max="11025" width="5.875" style="1" customWidth="1"/>
    <col min="11026" max="11026" width="6.5" style="1" customWidth="1"/>
    <col min="11027" max="11028" width="5.875" style="1" customWidth="1"/>
    <col min="11029" max="11029" width="6.875" style="1" customWidth="1"/>
    <col min="11030" max="11030" width="8.5" style="1" customWidth="1"/>
    <col min="11031" max="11031" width="8.875" style="1" customWidth="1"/>
    <col min="11032" max="11038" width="6.875" style="1" customWidth="1"/>
    <col min="11039" max="11263" width="12.5" style="1" customWidth="1"/>
    <col min="11264" max="11264" width="12.5" style="1"/>
    <col min="11265" max="11266" width="3.75" style="1" customWidth="1"/>
    <col min="11267" max="11267" width="8.625" style="1" customWidth="1"/>
    <col min="11268" max="11268" width="7.5" style="1" customWidth="1"/>
    <col min="11269" max="11281" width="5.875" style="1" customWidth="1"/>
    <col min="11282" max="11282" width="6.5" style="1" customWidth="1"/>
    <col min="11283" max="11284" width="5.875" style="1" customWidth="1"/>
    <col min="11285" max="11285" width="6.875" style="1" customWidth="1"/>
    <col min="11286" max="11286" width="8.5" style="1" customWidth="1"/>
    <col min="11287" max="11287" width="8.875" style="1" customWidth="1"/>
    <col min="11288" max="11294" width="6.875" style="1" customWidth="1"/>
    <col min="11295" max="11519" width="12.5" style="1" customWidth="1"/>
    <col min="11520" max="11520" width="12.5" style="1"/>
    <col min="11521" max="11522" width="3.75" style="1" customWidth="1"/>
    <col min="11523" max="11523" width="8.625" style="1" customWidth="1"/>
    <col min="11524" max="11524" width="7.5" style="1" customWidth="1"/>
    <col min="11525" max="11537" width="5.875" style="1" customWidth="1"/>
    <col min="11538" max="11538" width="6.5" style="1" customWidth="1"/>
    <col min="11539" max="11540" width="5.875" style="1" customWidth="1"/>
    <col min="11541" max="11541" width="6.875" style="1" customWidth="1"/>
    <col min="11542" max="11542" width="8.5" style="1" customWidth="1"/>
    <col min="11543" max="11543" width="8.875" style="1" customWidth="1"/>
    <col min="11544" max="11550" width="6.875" style="1" customWidth="1"/>
    <col min="11551" max="11775" width="12.5" style="1" customWidth="1"/>
    <col min="11776" max="11776" width="12.5" style="1"/>
    <col min="11777" max="11778" width="3.75" style="1" customWidth="1"/>
    <col min="11779" max="11779" width="8.625" style="1" customWidth="1"/>
    <col min="11780" max="11780" width="7.5" style="1" customWidth="1"/>
    <col min="11781" max="11793" width="5.875" style="1" customWidth="1"/>
    <col min="11794" max="11794" width="6.5" style="1" customWidth="1"/>
    <col min="11795" max="11796" width="5.875" style="1" customWidth="1"/>
    <col min="11797" max="11797" width="6.875" style="1" customWidth="1"/>
    <col min="11798" max="11798" width="8.5" style="1" customWidth="1"/>
    <col min="11799" max="11799" width="8.875" style="1" customWidth="1"/>
    <col min="11800" max="11806" width="6.875" style="1" customWidth="1"/>
    <col min="11807" max="12031" width="12.5" style="1" customWidth="1"/>
    <col min="12032" max="12032" width="12.5" style="1"/>
    <col min="12033" max="12034" width="3.75" style="1" customWidth="1"/>
    <col min="12035" max="12035" width="8.625" style="1" customWidth="1"/>
    <col min="12036" max="12036" width="7.5" style="1" customWidth="1"/>
    <col min="12037" max="12049" width="5.875" style="1" customWidth="1"/>
    <col min="12050" max="12050" width="6.5" style="1" customWidth="1"/>
    <col min="12051" max="12052" width="5.875" style="1" customWidth="1"/>
    <col min="12053" max="12053" width="6.875" style="1" customWidth="1"/>
    <col min="12054" max="12054" width="8.5" style="1" customWidth="1"/>
    <col min="12055" max="12055" width="8.875" style="1" customWidth="1"/>
    <col min="12056" max="12062" width="6.875" style="1" customWidth="1"/>
    <col min="12063" max="12287" width="12.5" style="1" customWidth="1"/>
    <col min="12288" max="12288" width="12.5" style="1"/>
    <col min="12289" max="12290" width="3.75" style="1" customWidth="1"/>
    <col min="12291" max="12291" width="8.625" style="1" customWidth="1"/>
    <col min="12292" max="12292" width="7.5" style="1" customWidth="1"/>
    <col min="12293" max="12305" width="5.875" style="1" customWidth="1"/>
    <col min="12306" max="12306" width="6.5" style="1" customWidth="1"/>
    <col min="12307" max="12308" width="5.875" style="1" customWidth="1"/>
    <col min="12309" max="12309" width="6.875" style="1" customWidth="1"/>
    <col min="12310" max="12310" width="8.5" style="1" customWidth="1"/>
    <col min="12311" max="12311" width="8.875" style="1" customWidth="1"/>
    <col min="12312" max="12318" width="6.875" style="1" customWidth="1"/>
    <col min="12319" max="12543" width="12.5" style="1" customWidth="1"/>
    <col min="12544" max="12544" width="12.5" style="1"/>
    <col min="12545" max="12546" width="3.75" style="1" customWidth="1"/>
    <col min="12547" max="12547" width="8.625" style="1" customWidth="1"/>
    <col min="12548" max="12548" width="7.5" style="1" customWidth="1"/>
    <col min="12549" max="12561" width="5.875" style="1" customWidth="1"/>
    <col min="12562" max="12562" width="6.5" style="1" customWidth="1"/>
    <col min="12563" max="12564" width="5.875" style="1" customWidth="1"/>
    <col min="12565" max="12565" width="6.875" style="1" customWidth="1"/>
    <col min="12566" max="12566" width="8.5" style="1" customWidth="1"/>
    <col min="12567" max="12567" width="8.875" style="1" customWidth="1"/>
    <col min="12568" max="12574" width="6.875" style="1" customWidth="1"/>
    <col min="12575" max="12799" width="12.5" style="1" customWidth="1"/>
    <col min="12800" max="12800" width="12.5" style="1"/>
    <col min="12801" max="12802" width="3.75" style="1" customWidth="1"/>
    <col min="12803" max="12803" width="8.625" style="1" customWidth="1"/>
    <col min="12804" max="12804" width="7.5" style="1" customWidth="1"/>
    <col min="12805" max="12817" width="5.875" style="1" customWidth="1"/>
    <col min="12818" max="12818" width="6.5" style="1" customWidth="1"/>
    <col min="12819" max="12820" width="5.875" style="1" customWidth="1"/>
    <col min="12821" max="12821" width="6.875" style="1" customWidth="1"/>
    <col min="12822" max="12822" width="8.5" style="1" customWidth="1"/>
    <col min="12823" max="12823" width="8.875" style="1" customWidth="1"/>
    <col min="12824" max="12830" width="6.875" style="1" customWidth="1"/>
    <col min="12831" max="13055" width="12.5" style="1" customWidth="1"/>
    <col min="13056" max="13056" width="12.5" style="1"/>
    <col min="13057" max="13058" width="3.75" style="1" customWidth="1"/>
    <col min="13059" max="13059" width="8.625" style="1" customWidth="1"/>
    <col min="13060" max="13060" width="7.5" style="1" customWidth="1"/>
    <col min="13061" max="13073" width="5.875" style="1" customWidth="1"/>
    <col min="13074" max="13074" width="6.5" style="1" customWidth="1"/>
    <col min="13075" max="13076" width="5.875" style="1" customWidth="1"/>
    <col min="13077" max="13077" width="6.875" style="1" customWidth="1"/>
    <col min="13078" max="13078" width="8.5" style="1" customWidth="1"/>
    <col min="13079" max="13079" width="8.875" style="1" customWidth="1"/>
    <col min="13080" max="13086" width="6.875" style="1" customWidth="1"/>
    <col min="13087" max="13311" width="12.5" style="1" customWidth="1"/>
    <col min="13312" max="13312" width="12.5" style="1"/>
    <col min="13313" max="13314" width="3.75" style="1" customWidth="1"/>
    <col min="13315" max="13315" width="8.625" style="1" customWidth="1"/>
    <col min="13316" max="13316" width="7.5" style="1" customWidth="1"/>
    <col min="13317" max="13329" width="5.875" style="1" customWidth="1"/>
    <col min="13330" max="13330" width="6.5" style="1" customWidth="1"/>
    <col min="13331" max="13332" width="5.875" style="1" customWidth="1"/>
    <col min="13333" max="13333" width="6.875" style="1" customWidth="1"/>
    <col min="13334" max="13334" width="8.5" style="1" customWidth="1"/>
    <col min="13335" max="13335" width="8.875" style="1" customWidth="1"/>
    <col min="13336" max="13342" width="6.875" style="1" customWidth="1"/>
    <col min="13343" max="13567" width="12.5" style="1" customWidth="1"/>
    <col min="13568" max="13568" width="12.5" style="1"/>
    <col min="13569" max="13570" width="3.75" style="1" customWidth="1"/>
    <col min="13571" max="13571" width="8.625" style="1" customWidth="1"/>
    <col min="13572" max="13572" width="7.5" style="1" customWidth="1"/>
    <col min="13573" max="13585" width="5.875" style="1" customWidth="1"/>
    <col min="13586" max="13586" width="6.5" style="1" customWidth="1"/>
    <col min="13587" max="13588" width="5.875" style="1" customWidth="1"/>
    <col min="13589" max="13589" width="6.875" style="1" customWidth="1"/>
    <col min="13590" max="13590" width="8.5" style="1" customWidth="1"/>
    <col min="13591" max="13591" width="8.875" style="1" customWidth="1"/>
    <col min="13592" max="13598" width="6.875" style="1" customWidth="1"/>
    <col min="13599" max="13823" width="12.5" style="1" customWidth="1"/>
    <col min="13824" max="13824" width="12.5" style="1"/>
    <col min="13825" max="13826" width="3.75" style="1" customWidth="1"/>
    <col min="13827" max="13827" width="8.625" style="1" customWidth="1"/>
    <col min="13828" max="13828" width="7.5" style="1" customWidth="1"/>
    <col min="13829" max="13841" width="5.875" style="1" customWidth="1"/>
    <col min="13842" max="13842" width="6.5" style="1" customWidth="1"/>
    <col min="13843" max="13844" width="5.875" style="1" customWidth="1"/>
    <col min="13845" max="13845" width="6.875" style="1" customWidth="1"/>
    <col min="13846" max="13846" width="8.5" style="1" customWidth="1"/>
    <col min="13847" max="13847" width="8.875" style="1" customWidth="1"/>
    <col min="13848" max="13854" width="6.875" style="1" customWidth="1"/>
    <col min="13855" max="14079" width="12.5" style="1" customWidth="1"/>
    <col min="14080" max="14080" width="12.5" style="1"/>
    <col min="14081" max="14082" width="3.75" style="1" customWidth="1"/>
    <col min="14083" max="14083" width="8.625" style="1" customWidth="1"/>
    <col min="14084" max="14084" width="7.5" style="1" customWidth="1"/>
    <col min="14085" max="14097" width="5.875" style="1" customWidth="1"/>
    <col min="14098" max="14098" width="6.5" style="1" customWidth="1"/>
    <col min="14099" max="14100" width="5.875" style="1" customWidth="1"/>
    <col min="14101" max="14101" width="6.875" style="1" customWidth="1"/>
    <col min="14102" max="14102" width="8.5" style="1" customWidth="1"/>
    <col min="14103" max="14103" width="8.875" style="1" customWidth="1"/>
    <col min="14104" max="14110" width="6.875" style="1" customWidth="1"/>
    <col min="14111" max="14335" width="12.5" style="1" customWidth="1"/>
    <col min="14336" max="14336" width="12.5" style="1"/>
    <col min="14337" max="14338" width="3.75" style="1" customWidth="1"/>
    <col min="14339" max="14339" width="8.625" style="1" customWidth="1"/>
    <col min="14340" max="14340" width="7.5" style="1" customWidth="1"/>
    <col min="14341" max="14353" width="5.875" style="1" customWidth="1"/>
    <col min="14354" max="14354" width="6.5" style="1" customWidth="1"/>
    <col min="14355" max="14356" width="5.875" style="1" customWidth="1"/>
    <col min="14357" max="14357" width="6.875" style="1" customWidth="1"/>
    <col min="14358" max="14358" width="8.5" style="1" customWidth="1"/>
    <col min="14359" max="14359" width="8.875" style="1" customWidth="1"/>
    <col min="14360" max="14366" width="6.875" style="1" customWidth="1"/>
    <col min="14367" max="14591" width="12.5" style="1" customWidth="1"/>
    <col min="14592" max="14592" width="12.5" style="1"/>
    <col min="14593" max="14594" width="3.75" style="1" customWidth="1"/>
    <col min="14595" max="14595" width="8.625" style="1" customWidth="1"/>
    <col min="14596" max="14596" width="7.5" style="1" customWidth="1"/>
    <col min="14597" max="14609" width="5.875" style="1" customWidth="1"/>
    <col min="14610" max="14610" width="6.5" style="1" customWidth="1"/>
    <col min="14611" max="14612" width="5.875" style="1" customWidth="1"/>
    <col min="14613" max="14613" width="6.875" style="1" customWidth="1"/>
    <col min="14614" max="14614" width="8.5" style="1" customWidth="1"/>
    <col min="14615" max="14615" width="8.875" style="1" customWidth="1"/>
    <col min="14616" max="14622" width="6.875" style="1" customWidth="1"/>
    <col min="14623" max="14847" width="12.5" style="1" customWidth="1"/>
    <col min="14848" max="14848" width="12.5" style="1"/>
    <col min="14849" max="14850" width="3.75" style="1" customWidth="1"/>
    <col min="14851" max="14851" width="8.625" style="1" customWidth="1"/>
    <col min="14852" max="14852" width="7.5" style="1" customWidth="1"/>
    <col min="14853" max="14865" width="5.875" style="1" customWidth="1"/>
    <col min="14866" max="14866" width="6.5" style="1" customWidth="1"/>
    <col min="14867" max="14868" width="5.875" style="1" customWidth="1"/>
    <col min="14869" max="14869" width="6.875" style="1" customWidth="1"/>
    <col min="14870" max="14870" width="8.5" style="1" customWidth="1"/>
    <col min="14871" max="14871" width="8.875" style="1" customWidth="1"/>
    <col min="14872" max="14878" width="6.875" style="1" customWidth="1"/>
    <col min="14879" max="15103" width="12.5" style="1" customWidth="1"/>
    <col min="15104" max="15104" width="12.5" style="1"/>
    <col min="15105" max="15106" width="3.75" style="1" customWidth="1"/>
    <col min="15107" max="15107" width="8.625" style="1" customWidth="1"/>
    <col min="15108" max="15108" width="7.5" style="1" customWidth="1"/>
    <col min="15109" max="15121" width="5.875" style="1" customWidth="1"/>
    <col min="15122" max="15122" width="6.5" style="1" customWidth="1"/>
    <col min="15123" max="15124" width="5.875" style="1" customWidth="1"/>
    <col min="15125" max="15125" width="6.875" style="1" customWidth="1"/>
    <col min="15126" max="15126" width="8.5" style="1" customWidth="1"/>
    <col min="15127" max="15127" width="8.875" style="1" customWidth="1"/>
    <col min="15128" max="15134" width="6.875" style="1" customWidth="1"/>
    <col min="15135" max="15359" width="12.5" style="1" customWidth="1"/>
    <col min="15360" max="15360" width="12.5" style="1"/>
    <col min="15361" max="15362" width="3.75" style="1" customWidth="1"/>
    <col min="15363" max="15363" width="8.625" style="1" customWidth="1"/>
    <col min="15364" max="15364" width="7.5" style="1" customWidth="1"/>
    <col min="15365" max="15377" width="5.875" style="1" customWidth="1"/>
    <col min="15378" max="15378" width="6.5" style="1" customWidth="1"/>
    <col min="15379" max="15380" width="5.875" style="1" customWidth="1"/>
    <col min="15381" max="15381" width="6.875" style="1" customWidth="1"/>
    <col min="15382" max="15382" width="8.5" style="1" customWidth="1"/>
    <col min="15383" max="15383" width="8.875" style="1" customWidth="1"/>
    <col min="15384" max="15390" width="6.875" style="1" customWidth="1"/>
    <col min="15391" max="15615" width="12.5" style="1" customWidth="1"/>
    <col min="15616" max="15616" width="12.5" style="1"/>
    <col min="15617" max="15618" width="3.75" style="1" customWidth="1"/>
    <col min="15619" max="15619" width="8.625" style="1" customWidth="1"/>
    <col min="15620" max="15620" width="7.5" style="1" customWidth="1"/>
    <col min="15621" max="15633" width="5.875" style="1" customWidth="1"/>
    <col min="15634" max="15634" width="6.5" style="1" customWidth="1"/>
    <col min="15635" max="15636" width="5.875" style="1" customWidth="1"/>
    <col min="15637" max="15637" width="6.875" style="1" customWidth="1"/>
    <col min="15638" max="15638" width="8.5" style="1" customWidth="1"/>
    <col min="15639" max="15639" width="8.875" style="1" customWidth="1"/>
    <col min="15640" max="15646" width="6.875" style="1" customWidth="1"/>
    <col min="15647" max="15871" width="12.5" style="1" customWidth="1"/>
    <col min="15872" max="15872" width="12.5" style="1"/>
    <col min="15873" max="15874" width="3.75" style="1" customWidth="1"/>
    <col min="15875" max="15875" width="8.625" style="1" customWidth="1"/>
    <col min="15876" max="15876" width="7.5" style="1" customWidth="1"/>
    <col min="15877" max="15889" width="5.875" style="1" customWidth="1"/>
    <col min="15890" max="15890" width="6.5" style="1" customWidth="1"/>
    <col min="15891" max="15892" width="5.875" style="1" customWidth="1"/>
    <col min="15893" max="15893" width="6.875" style="1" customWidth="1"/>
    <col min="15894" max="15894" width="8.5" style="1" customWidth="1"/>
    <col min="15895" max="15895" width="8.875" style="1" customWidth="1"/>
    <col min="15896" max="15902" width="6.875" style="1" customWidth="1"/>
    <col min="15903" max="16127" width="12.5" style="1" customWidth="1"/>
    <col min="16128" max="16128" width="12.5" style="1"/>
    <col min="16129" max="16130" width="3.75" style="1" customWidth="1"/>
    <col min="16131" max="16131" width="8.625" style="1" customWidth="1"/>
    <col min="16132" max="16132" width="7.5" style="1" customWidth="1"/>
    <col min="16133" max="16145" width="5.875" style="1" customWidth="1"/>
    <col min="16146" max="16146" width="6.5" style="1" customWidth="1"/>
    <col min="16147" max="16148" width="5.875" style="1" customWidth="1"/>
    <col min="16149" max="16149" width="6.875" style="1" customWidth="1"/>
    <col min="16150" max="16150" width="8.5" style="1" customWidth="1"/>
    <col min="16151" max="16151" width="8.875" style="1" customWidth="1"/>
    <col min="16152" max="16158" width="6.875" style="1" customWidth="1"/>
    <col min="16159" max="16383" width="12.5" style="1" customWidth="1"/>
    <col min="16384" max="16384" width="12.5" style="1"/>
  </cols>
  <sheetData>
    <row r="1" spans="1:256">
      <c r="A1" s="248" t="s">
        <v>39</v>
      </c>
      <c r="B1" s="12"/>
      <c r="D1" s="12"/>
      <c r="O1" s="6"/>
    </row>
    <row r="2" spans="1:256" ht="18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3"/>
      <c r="Q2" s="13"/>
      <c r="R2" s="13"/>
      <c r="S2" s="13"/>
      <c r="T2" s="13"/>
      <c r="U2" s="13"/>
      <c r="V2" s="13"/>
      <c r="W2" s="5"/>
      <c r="X2" s="5"/>
      <c r="Y2" s="5"/>
      <c r="Z2" s="5"/>
      <c r="AA2" s="5"/>
      <c r="AB2" s="5"/>
      <c r="AC2" s="5"/>
      <c r="AD2" s="5" t="s">
        <v>328</v>
      </c>
    </row>
    <row r="3" spans="1:256" ht="26.25" customHeight="1">
      <c r="A3" s="370" t="s">
        <v>358</v>
      </c>
      <c r="B3" s="370"/>
      <c r="C3" s="329"/>
      <c r="D3" s="332" t="s">
        <v>1</v>
      </c>
      <c r="E3" s="319" t="s">
        <v>2</v>
      </c>
      <c r="F3" s="319" t="s">
        <v>3</v>
      </c>
      <c r="G3" s="319" t="s">
        <v>4</v>
      </c>
      <c r="H3" s="319" t="s">
        <v>5</v>
      </c>
      <c r="I3" s="319" t="s">
        <v>6</v>
      </c>
      <c r="J3" s="319" t="s">
        <v>7</v>
      </c>
      <c r="K3" s="319" t="s">
        <v>8</v>
      </c>
      <c r="L3" s="319" t="s">
        <v>9</v>
      </c>
      <c r="M3" s="321" t="s">
        <v>10</v>
      </c>
      <c r="N3" s="437" t="s">
        <v>11</v>
      </c>
      <c r="O3" s="439" t="s">
        <v>12</v>
      </c>
      <c r="P3" s="321" t="s">
        <v>13</v>
      </c>
      <c r="Q3" s="329" t="s">
        <v>14</v>
      </c>
      <c r="R3" s="319" t="s">
        <v>15</v>
      </c>
      <c r="S3" s="319" t="s">
        <v>16</v>
      </c>
      <c r="T3" s="319" t="s">
        <v>17</v>
      </c>
      <c r="U3" s="433" t="s">
        <v>41</v>
      </c>
      <c r="V3" s="434"/>
      <c r="W3" s="434"/>
      <c r="X3" s="434"/>
      <c r="Y3" s="434"/>
      <c r="Z3" s="434"/>
      <c r="AA3" s="434"/>
      <c r="AB3" s="434"/>
      <c r="AC3" s="434"/>
      <c r="AD3" s="43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6.25" customHeight="1">
      <c r="A4" s="426"/>
      <c r="B4" s="426"/>
      <c r="C4" s="427"/>
      <c r="D4" s="428"/>
      <c r="E4" s="422"/>
      <c r="F4" s="422"/>
      <c r="G4" s="422"/>
      <c r="H4" s="422"/>
      <c r="I4" s="422"/>
      <c r="J4" s="422"/>
      <c r="K4" s="422"/>
      <c r="L4" s="422"/>
      <c r="M4" s="432"/>
      <c r="N4" s="438"/>
      <c r="O4" s="420"/>
      <c r="P4" s="432"/>
      <c r="Q4" s="421"/>
      <c r="R4" s="422"/>
      <c r="S4" s="422"/>
      <c r="T4" s="432"/>
      <c r="U4" s="15" t="s">
        <v>42</v>
      </c>
      <c r="V4" s="15" t="s">
        <v>359</v>
      </c>
      <c r="W4" s="15" t="s">
        <v>43</v>
      </c>
      <c r="X4" s="15" t="s">
        <v>44</v>
      </c>
      <c r="Y4" s="15" t="s">
        <v>45</v>
      </c>
      <c r="Z4" s="15" t="s">
        <v>360</v>
      </c>
      <c r="AA4" s="15" t="s">
        <v>46</v>
      </c>
      <c r="AB4" s="15" t="s">
        <v>47</v>
      </c>
      <c r="AC4" s="15" t="s">
        <v>48</v>
      </c>
      <c r="AD4" s="16" t="s">
        <v>49</v>
      </c>
      <c r="AE4" s="1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6.25" customHeight="1">
      <c r="A5" s="18" t="s">
        <v>50</v>
      </c>
      <c r="B5" s="18"/>
      <c r="C5" s="18"/>
      <c r="D5" s="19">
        <v>1394</v>
      </c>
      <c r="E5" s="294">
        <v>79</v>
      </c>
      <c r="F5" s="294">
        <v>37</v>
      </c>
      <c r="G5" s="294">
        <v>92</v>
      </c>
      <c r="H5" s="294">
        <v>73</v>
      </c>
      <c r="I5" s="294">
        <v>284</v>
      </c>
      <c r="J5" s="294">
        <v>34</v>
      </c>
      <c r="K5" s="294">
        <v>83</v>
      </c>
      <c r="L5" s="294">
        <v>45</v>
      </c>
      <c r="M5" s="294">
        <v>52</v>
      </c>
      <c r="N5" s="294">
        <v>109</v>
      </c>
      <c r="O5" s="294">
        <v>86</v>
      </c>
      <c r="P5" s="294">
        <v>88</v>
      </c>
      <c r="Q5" s="294">
        <v>71</v>
      </c>
      <c r="R5" s="294">
        <v>101</v>
      </c>
      <c r="S5" s="294">
        <v>94</v>
      </c>
      <c r="T5" s="294">
        <v>66</v>
      </c>
      <c r="U5" s="295">
        <v>4</v>
      </c>
      <c r="V5" s="295">
        <v>10</v>
      </c>
      <c r="W5" s="295">
        <v>12</v>
      </c>
      <c r="X5" s="295">
        <v>13</v>
      </c>
      <c r="Y5" s="295">
        <v>25</v>
      </c>
      <c r="Z5" s="295">
        <v>77</v>
      </c>
      <c r="AA5" s="295">
        <v>125</v>
      </c>
      <c r="AB5" s="295">
        <v>200</v>
      </c>
      <c r="AC5" s="295">
        <v>302</v>
      </c>
      <c r="AD5" s="295">
        <v>626</v>
      </c>
    </row>
    <row r="6" spans="1:256" ht="26.25" customHeight="1">
      <c r="A6" s="20"/>
      <c r="B6" s="21" t="s">
        <v>51</v>
      </c>
      <c r="C6" s="22"/>
      <c r="D6" s="23">
        <v>37</v>
      </c>
      <c r="E6" s="294">
        <v>0</v>
      </c>
      <c r="F6" s="296">
        <v>1</v>
      </c>
      <c r="G6" s="296">
        <v>0</v>
      </c>
      <c r="H6" s="294">
        <v>5</v>
      </c>
      <c r="I6" s="294">
        <v>19</v>
      </c>
      <c r="J6" s="294">
        <v>1</v>
      </c>
      <c r="K6" s="294">
        <v>0</v>
      </c>
      <c r="L6" s="296">
        <v>1</v>
      </c>
      <c r="M6" s="296">
        <v>0</v>
      </c>
      <c r="N6" s="294">
        <v>3</v>
      </c>
      <c r="O6" s="294">
        <v>2</v>
      </c>
      <c r="P6" s="294">
        <v>3</v>
      </c>
      <c r="Q6" s="296">
        <v>0</v>
      </c>
      <c r="R6" s="294">
        <v>1</v>
      </c>
      <c r="S6" s="294">
        <v>0</v>
      </c>
      <c r="T6" s="294">
        <v>1</v>
      </c>
      <c r="U6" s="297">
        <v>0</v>
      </c>
      <c r="V6" s="295">
        <v>1</v>
      </c>
      <c r="W6" s="297">
        <v>1</v>
      </c>
      <c r="X6" s="295">
        <v>1</v>
      </c>
      <c r="Y6" s="295">
        <v>0</v>
      </c>
      <c r="Z6" s="295">
        <v>0</v>
      </c>
      <c r="AA6" s="295">
        <v>2</v>
      </c>
      <c r="AB6" s="295">
        <v>7</v>
      </c>
      <c r="AC6" s="295">
        <v>8</v>
      </c>
      <c r="AD6" s="295">
        <v>17</v>
      </c>
    </row>
    <row r="7" spans="1:256" ht="26.25" customHeight="1">
      <c r="A7" s="24" t="s">
        <v>52</v>
      </c>
      <c r="B7" s="21" t="s">
        <v>53</v>
      </c>
      <c r="C7" s="22"/>
      <c r="D7" s="23">
        <v>12</v>
      </c>
      <c r="E7" s="294">
        <v>0</v>
      </c>
      <c r="F7" s="296">
        <v>1</v>
      </c>
      <c r="G7" s="294">
        <v>0</v>
      </c>
      <c r="H7" s="296">
        <v>1</v>
      </c>
      <c r="I7" s="296">
        <v>3</v>
      </c>
      <c r="J7" s="296">
        <v>1</v>
      </c>
      <c r="K7" s="296">
        <v>1</v>
      </c>
      <c r="L7" s="296">
        <v>0</v>
      </c>
      <c r="M7" s="296">
        <v>0</v>
      </c>
      <c r="N7" s="296">
        <v>0</v>
      </c>
      <c r="O7" s="296">
        <v>0</v>
      </c>
      <c r="P7" s="294">
        <v>0</v>
      </c>
      <c r="Q7" s="296">
        <v>0</v>
      </c>
      <c r="R7" s="296">
        <v>0</v>
      </c>
      <c r="S7" s="294">
        <v>3</v>
      </c>
      <c r="T7" s="294">
        <v>2</v>
      </c>
      <c r="U7" s="297">
        <v>0</v>
      </c>
      <c r="V7" s="297">
        <v>0</v>
      </c>
      <c r="W7" s="297">
        <v>0</v>
      </c>
      <c r="X7" s="295">
        <v>0</v>
      </c>
      <c r="Y7" s="297">
        <v>2</v>
      </c>
      <c r="Z7" s="297">
        <v>0</v>
      </c>
      <c r="AA7" s="295">
        <v>0</v>
      </c>
      <c r="AB7" s="297">
        <v>1</v>
      </c>
      <c r="AC7" s="295">
        <v>3</v>
      </c>
      <c r="AD7" s="295">
        <v>6</v>
      </c>
    </row>
    <row r="8" spans="1:256" ht="26.25" customHeight="1">
      <c r="A8" s="25" t="s">
        <v>54</v>
      </c>
      <c r="B8" s="253"/>
      <c r="C8" s="26" t="s">
        <v>55</v>
      </c>
      <c r="D8" s="23">
        <v>437</v>
      </c>
      <c r="E8" s="294">
        <v>27</v>
      </c>
      <c r="F8" s="294">
        <v>13</v>
      </c>
      <c r="G8" s="294">
        <v>32</v>
      </c>
      <c r="H8" s="294">
        <v>11</v>
      </c>
      <c r="I8" s="294">
        <v>87</v>
      </c>
      <c r="J8" s="294">
        <v>9</v>
      </c>
      <c r="K8" s="294">
        <v>36</v>
      </c>
      <c r="L8" s="294">
        <v>21</v>
      </c>
      <c r="M8" s="294">
        <v>10</v>
      </c>
      <c r="N8" s="294">
        <v>31</v>
      </c>
      <c r="O8" s="294">
        <v>20</v>
      </c>
      <c r="P8" s="294">
        <v>19</v>
      </c>
      <c r="Q8" s="294">
        <v>31</v>
      </c>
      <c r="R8" s="294">
        <v>40</v>
      </c>
      <c r="S8" s="294">
        <v>27</v>
      </c>
      <c r="T8" s="294">
        <v>23</v>
      </c>
      <c r="U8" s="297">
        <v>3</v>
      </c>
      <c r="V8" s="295">
        <v>3</v>
      </c>
      <c r="W8" s="295">
        <v>5</v>
      </c>
      <c r="X8" s="295">
        <v>3</v>
      </c>
      <c r="Y8" s="295">
        <v>12</v>
      </c>
      <c r="Z8" s="295">
        <v>27</v>
      </c>
      <c r="AA8" s="295">
        <v>38</v>
      </c>
      <c r="AB8" s="295">
        <v>71</v>
      </c>
      <c r="AC8" s="295">
        <v>99</v>
      </c>
      <c r="AD8" s="295">
        <v>176</v>
      </c>
      <c r="AE8" s="27"/>
    </row>
    <row r="9" spans="1:256" ht="26.25" customHeight="1">
      <c r="A9" s="10"/>
      <c r="B9" s="28" t="s">
        <v>56</v>
      </c>
      <c r="C9" s="26" t="s">
        <v>57</v>
      </c>
      <c r="D9" s="23">
        <v>768</v>
      </c>
      <c r="E9" s="294">
        <v>45</v>
      </c>
      <c r="F9" s="294">
        <v>24</v>
      </c>
      <c r="G9" s="294">
        <v>64</v>
      </c>
      <c r="H9" s="294">
        <v>33</v>
      </c>
      <c r="I9" s="294">
        <v>159</v>
      </c>
      <c r="J9" s="294">
        <v>19</v>
      </c>
      <c r="K9" s="294">
        <v>51</v>
      </c>
      <c r="L9" s="294">
        <v>31</v>
      </c>
      <c r="M9" s="294">
        <v>20</v>
      </c>
      <c r="N9" s="294">
        <v>47</v>
      </c>
      <c r="O9" s="294">
        <v>38</v>
      </c>
      <c r="P9" s="294">
        <v>55</v>
      </c>
      <c r="Q9" s="294">
        <v>42</v>
      </c>
      <c r="R9" s="294">
        <v>52</v>
      </c>
      <c r="S9" s="294">
        <v>54</v>
      </c>
      <c r="T9" s="294">
        <v>34</v>
      </c>
      <c r="U9" s="295">
        <v>2</v>
      </c>
      <c r="V9" s="295">
        <v>1</v>
      </c>
      <c r="W9" s="295">
        <v>4</v>
      </c>
      <c r="X9" s="295">
        <v>3</v>
      </c>
      <c r="Y9" s="295">
        <v>10</v>
      </c>
      <c r="Z9" s="295">
        <v>45</v>
      </c>
      <c r="AA9" s="295">
        <v>41</v>
      </c>
      <c r="AB9" s="295">
        <v>99</v>
      </c>
      <c r="AC9" s="295">
        <v>179</v>
      </c>
      <c r="AD9" s="295">
        <v>384</v>
      </c>
      <c r="AE9" s="27"/>
    </row>
    <row r="10" spans="1:256" ht="26.25" customHeight="1">
      <c r="A10" s="24" t="s">
        <v>58</v>
      </c>
      <c r="B10" s="253" t="s">
        <v>59</v>
      </c>
      <c r="C10" s="29" t="s">
        <v>60</v>
      </c>
      <c r="D10" s="23">
        <v>755</v>
      </c>
      <c r="E10" s="294">
        <v>45</v>
      </c>
      <c r="F10" s="294">
        <v>19</v>
      </c>
      <c r="G10" s="294">
        <v>56</v>
      </c>
      <c r="H10" s="294">
        <v>30</v>
      </c>
      <c r="I10" s="294">
        <v>144</v>
      </c>
      <c r="J10" s="294">
        <v>15</v>
      </c>
      <c r="K10" s="294">
        <v>46</v>
      </c>
      <c r="L10" s="294">
        <v>23</v>
      </c>
      <c r="M10" s="294">
        <v>32</v>
      </c>
      <c r="N10" s="294">
        <v>58</v>
      </c>
      <c r="O10" s="294">
        <v>46</v>
      </c>
      <c r="P10" s="294">
        <v>47</v>
      </c>
      <c r="Q10" s="294">
        <v>51</v>
      </c>
      <c r="R10" s="294">
        <v>63</v>
      </c>
      <c r="S10" s="294">
        <v>47</v>
      </c>
      <c r="T10" s="294">
        <v>33</v>
      </c>
      <c r="U10" s="295">
        <v>3</v>
      </c>
      <c r="V10" s="295">
        <v>8</v>
      </c>
      <c r="W10" s="295">
        <v>8</v>
      </c>
      <c r="X10" s="295">
        <v>8</v>
      </c>
      <c r="Y10" s="295">
        <v>17</v>
      </c>
      <c r="Z10" s="295">
        <v>49</v>
      </c>
      <c r="AA10" s="295">
        <v>73</v>
      </c>
      <c r="AB10" s="295">
        <v>106</v>
      </c>
      <c r="AC10" s="295">
        <v>168</v>
      </c>
      <c r="AD10" s="295">
        <v>315</v>
      </c>
      <c r="AE10" s="27"/>
    </row>
    <row r="11" spans="1:256" ht="26.25" customHeight="1">
      <c r="A11" s="25" t="s">
        <v>61</v>
      </c>
      <c r="B11" s="30" t="s">
        <v>62</v>
      </c>
      <c r="C11" s="29" t="s">
        <v>63</v>
      </c>
      <c r="D11" s="23">
        <v>982</v>
      </c>
      <c r="E11" s="294">
        <v>52</v>
      </c>
      <c r="F11" s="294">
        <v>23</v>
      </c>
      <c r="G11" s="294">
        <v>67</v>
      </c>
      <c r="H11" s="294">
        <v>36</v>
      </c>
      <c r="I11" s="294">
        <v>206</v>
      </c>
      <c r="J11" s="294">
        <v>24</v>
      </c>
      <c r="K11" s="294">
        <v>59</v>
      </c>
      <c r="L11" s="294">
        <v>31</v>
      </c>
      <c r="M11" s="294">
        <v>42</v>
      </c>
      <c r="N11" s="294">
        <v>86</v>
      </c>
      <c r="O11" s="294">
        <v>66</v>
      </c>
      <c r="P11" s="294">
        <v>62</v>
      </c>
      <c r="Q11" s="294">
        <v>56</v>
      </c>
      <c r="R11" s="294">
        <v>63</v>
      </c>
      <c r="S11" s="294">
        <v>67</v>
      </c>
      <c r="T11" s="294">
        <v>42</v>
      </c>
      <c r="U11" s="295">
        <v>4</v>
      </c>
      <c r="V11" s="295">
        <v>7</v>
      </c>
      <c r="W11" s="295">
        <v>10</v>
      </c>
      <c r="X11" s="295">
        <v>11</v>
      </c>
      <c r="Y11" s="295">
        <v>21</v>
      </c>
      <c r="Z11" s="295">
        <v>61</v>
      </c>
      <c r="AA11" s="295">
        <v>94</v>
      </c>
      <c r="AB11" s="295">
        <v>144</v>
      </c>
      <c r="AC11" s="295">
        <v>218</v>
      </c>
      <c r="AD11" s="295">
        <v>412</v>
      </c>
      <c r="AE11" s="27"/>
    </row>
    <row r="12" spans="1:256" ht="26.25" customHeight="1" thickBot="1">
      <c r="A12" s="256"/>
      <c r="B12" s="257" t="s">
        <v>64</v>
      </c>
      <c r="C12" s="258" t="s">
        <v>65</v>
      </c>
      <c r="D12" s="259">
        <v>308</v>
      </c>
      <c r="E12" s="298">
        <v>14</v>
      </c>
      <c r="F12" s="298">
        <v>9</v>
      </c>
      <c r="G12" s="298">
        <v>38</v>
      </c>
      <c r="H12" s="298">
        <v>14</v>
      </c>
      <c r="I12" s="298">
        <v>78</v>
      </c>
      <c r="J12" s="298">
        <v>8</v>
      </c>
      <c r="K12" s="298">
        <v>13</v>
      </c>
      <c r="L12" s="298">
        <v>8</v>
      </c>
      <c r="M12" s="298">
        <v>6</v>
      </c>
      <c r="N12" s="298">
        <v>14</v>
      </c>
      <c r="O12" s="298">
        <v>9</v>
      </c>
      <c r="P12" s="299">
        <v>14</v>
      </c>
      <c r="Q12" s="298">
        <v>35</v>
      </c>
      <c r="R12" s="298">
        <v>24</v>
      </c>
      <c r="S12" s="298">
        <v>11</v>
      </c>
      <c r="T12" s="298">
        <v>13</v>
      </c>
      <c r="U12" s="300">
        <v>1</v>
      </c>
      <c r="V12" s="300">
        <v>2</v>
      </c>
      <c r="W12" s="300">
        <v>3</v>
      </c>
      <c r="X12" s="300">
        <v>3</v>
      </c>
      <c r="Y12" s="300">
        <v>6</v>
      </c>
      <c r="Z12" s="300">
        <v>20</v>
      </c>
      <c r="AA12" s="300">
        <v>30</v>
      </c>
      <c r="AB12" s="300">
        <v>44</v>
      </c>
      <c r="AC12" s="300">
        <v>60</v>
      </c>
      <c r="AD12" s="300">
        <v>139</v>
      </c>
      <c r="AE12" s="27"/>
    </row>
    <row r="13" spans="1:256" ht="22.5" customHeight="1">
      <c r="J13" s="31"/>
      <c r="P13" s="6"/>
      <c r="Q13" s="6"/>
    </row>
    <row r="14" spans="1:256">
      <c r="A14" s="248" t="s">
        <v>66</v>
      </c>
      <c r="B14" s="12"/>
      <c r="P14" s="6"/>
      <c r="Q14" s="6"/>
    </row>
    <row r="15" spans="1:256" ht="18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289"/>
      <c r="Q15" s="13"/>
      <c r="R15" s="13"/>
      <c r="S15" s="13"/>
      <c r="T15" s="13"/>
      <c r="U15" s="13"/>
      <c r="X15" s="32" t="s">
        <v>328</v>
      </c>
    </row>
    <row r="16" spans="1:256" ht="26.25" customHeight="1">
      <c r="A16" s="370" t="s">
        <v>361</v>
      </c>
      <c r="B16" s="370"/>
      <c r="C16" s="329"/>
      <c r="D16" s="332" t="s">
        <v>1</v>
      </c>
      <c r="E16" s="319" t="s">
        <v>2</v>
      </c>
      <c r="F16" s="319" t="s">
        <v>3</v>
      </c>
      <c r="G16" s="319" t="s">
        <v>4</v>
      </c>
      <c r="H16" s="319" t="s">
        <v>5</v>
      </c>
      <c r="I16" s="319" t="s">
        <v>6</v>
      </c>
      <c r="J16" s="319" t="s">
        <v>7</v>
      </c>
      <c r="K16" s="319" t="s">
        <v>8</v>
      </c>
      <c r="L16" s="319" t="s">
        <v>9</v>
      </c>
      <c r="M16" s="319" t="s">
        <v>10</v>
      </c>
      <c r="N16" s="435" t="s">
        <v>11</v>
      </c>
      <c r="O16" s="327" t="s">
        <v>12</v>
      </c>
      <c r="P16" s="419" t="s">
        <v>13</v>
      </c>
      <c r="Q16" s="329" t="s">
        <v>14</v>
      </c>
      <c r="R16" s="319" t="s">
        <v>15</v>
      </c>
      <c r="S16" s="319" t="s">
        <v>16</v>
      </c>
      <c r="T16" s="319" t="s">
        <v>17</v>
      </c>
      <c r="U16" s="415" t="s">
        <v>67</v>
      </c>
      <c r="V16" s="416"/>
      <c r="W16" s="416"/>
      <c r="X16" s="416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26.25" customHeight="1">
      <c r="A17" s="426"/>
      <c r="B17" s="426"/>
      <c r="C17" s="427"/>
      <c r="D17" s="428"/>
      <c r="E17" s="422"/>
      <c r="F17" s="422"/>
      <c r="G17" s="422"/>
      <c r="H17" s="422"/>
      <c r="I17" s="422"/>
      <c r="J17" s="422"/>
      <c r="K17" s="422"/>
      <c r="L17" s="422"/>
      <c r="M17" s="422"/>
      <c r="N17" s="436"/>
      <c r="O17" s="431"/>
      <c r="P17" s="420"/>
      <c r="Q17" s="421"/>
      <c r="R17" s="422"/>
      <c r="S17" s="422"/>
      <c r="T17" s="422"/>
      <c r="U17" s="33" t="s">
        <v>362</v>
      </c>
      <c r="V17" s="33" t="s">
        <v>69</v>
      </c>
      <c r="W17" s="33" t="s">
        <v>363</v>
      </c>
      <c r="X17" s="252" t="s">
        <v>71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26.25" customHeight="1">
      <c r="A18" s="429" t="s">
        <v>365</v>
      </c>
      <c r="B18" s="429"/>
      <c r="C18" s="430"/>
      <c r="D18" s="19">
        <v>8357</v>
      </c>
      <c r="E18" s="301">
        <v>501</v>
      </c>
      <c r="F18" s="301">
        <v>393</v>
      </c>
      <c r="G18" s="301">
        <v>582</v>
      </c>
      <c r="H18" s="301">
        <v>617</v>
      </c>
      <c r="I18" s="301">
        <v>518</v>
      </c>
      <c r="J18" s="301">
        <v>346</v>
      </c>
      <c r="K18" s="301">
        <v>427</v>
      </c>
      <c r="L18" s="301">
        <v>422</v>
      </c>
      <c r="M18" s="301">
        <v>228</v>
      </c>
      <c r="N18" s="301">
        <v>734</v>
      </c>
      <c r="O18" s="301">
        <v>303</v>
      </c>
      <c r="P18" s="302">
        <v>438</v>
      </c>
      <c r="Q18" s="302">
        <v>716</v>
      </c>
      <c r="R18" s="301">
        <v>911</v>
      </c>
      <c r="S18" s="301">
        <v>586</v>
      </c>
      <c r="T18" s="301">
        <v>635</v>
      </c>
      <c r="U18" s="303">
        <v>22</v>
      </c>
      <c r="V18" s="303">
        <v>6074</v>
      </c>
      <c r="W18" s="303">
        <v>2261</v>
      </c>
      <c r="X18" s="304">
        <v>0</v>
      </c>
      <c r="Y18" s="34"/>
    </row>
    <row r="19" spans="1:251" ht="26.25" customHeight="1">
      <c r="A19" s="365" t="s">
        <v>366</v>
      </c>
      <c r="B19" s="378" t="s">
        <v>367</v>
      </c>
      <c r="C19" s="378"/>
      <c r="D19" s="260">
        <v>1046</v>
      </c>
      <c r="E19" s="301">
        <v>73</v>
      </c>
      <c r="F19" s="301">
        <v>48</v>
      </c>
      <c r="G19" s="301">
        <v>70</v>
      </c>
      <c r="H19" s="301">
        <v>67</v>
      </c>
      <c r="I19" s="301">
        <v>68</v>
      </c>
      <c r="J19" s="301">
        <v>58</v>
      </c>
      <c r="K19" s="301">
        <v>71</v>
      </c>
      <c r="L19" s="301">
        <v>76</v>
      </c>
      <c r="M19" s="301">
        <v>37</v>
      </c>
      <c r="N19" s="301">
        <v>80</v>
      </c>
      <c r="O19" s="301">
        <v>33</v>
      </c>
      <c r="P19" s="302">
        <v>71</v>
      </c>
      <c r="Q19" s="302">
        <v>72</v>
      </c>
      <c r="R19" s="301">
        <v>116</v>
      </c>
      <c r="S19" s="301">
        <v>55</v>
      </c>
      <c r="T19" s="301">
        <v>51</v>
      </c>
      <c r="U19" s="303">
        <v>1</v>
      </c>
      <c r="V19" s="303">
        <v>741</v>
      </c>
      <c r="W19" s="303">
        <v>304</v>
      </c>
      <c r="X19" s="304">
        <v>0</v>
      </c>
      <c r="Y19" s="34"/>
    </row>
    <row r="20" spans="1:251" ht="26.25" customHeight="1">
      <c r="A20" s="365"/>
      <c r="B20" s="378" t="s">
        <v>368</v>
      </c>
      <c r="C20" s="378"/>
      <c r="D20" s="260">
        <v>814</v>
      </c>
      <c r="E20" s="301">
        <v>34</v>
      </c>
      <c r="F20" s="301">
        <v>29</v>
      </c>
      <c r="G20" s="301">
        <v>57</v>
      </c>
      <c r="H20" s="301">
        <v>89</v>
      </c>
      <c r="I20" s="301">
        <v>44</v>
      </c>
      <c r="J20" s="301">
        <v>34</v>
      </c>
      <c r="K20" s="301">
        <v>59</v>
      </c>
      <c r="L20" s="301">
        <v>49</v>
      </c>
      <c r="M20" s="301">
        <v>14</v>
      </c>
      <c r="N20" s="301">
        <v>53</v>
      </c>
      <c r="O20" s="301">
        <v>26</v>
      </c>
      <c r="P20" s="302">
        <v>41</v>
      </c>
      <c r="Q20" s="302">
        <v>56</v>
      </c>
      <c r="R20" s="301">
        <v>99</v>
      </c>
      <c r="S20" s="301">
        <v>56</v>
      </c>
      <c r="T20" s="301">
        <v>74</v>
      </c>
      <c r="U20" s="303">
        <v>0</v>
      </c>
      <c r="V20" s="303">
        <v>607</v>
      </c>
      <c r="W20" s="303">
        <v>207</v>
      </c>
      <c r="X20" s="304">
        <v>0</v>
      </c>
      <c r="Y20" s="34"/>
    </row>
    <row r="21" spans="1:251" ht="26.25" customHeight="1">
      <c r="A21" s="365"/>
      <c r="B21" s="378" t="s">
        <v>369</v>
      </c>
      <c r="C21" s="378"/>
      <c r="D21" s="260">
        <v>3832</v>
      </c>
      <c r="E21" s="301">
        <v>231</v>
      </c>
      <c r="F21" s="301">
        <v>194</v>
      </c>
      <c r="G21" s="301">
        <v>256</v>
      </c>
      <c r="H21" s="301">
        <v>280</v>
      </c>
      <c r="I21" s="301">
        <v>225</v>
      </c>
      <c r="J21" s="301">
        <v>145</v>
      </c>
      <c r="K21" s="301">
        <v>164</v>
      </c>
      <c r="L21" s="301">
        <v>165</v>
      </c>
      <c r="M21" s="301">
        <v>106</v>
      </c>
      <c r="N21" s="301">
        <v>374</v>
      </c>
      <c r="O21" s="301">
        <v>148</v>
      </c>
      <c r="P21" s="302">
        <v>195</v>
      </c>
      <c r="Q21" s="302">
        <v>366</v>
      </c>
      <c r="R21" s="301">
        <v>411</v>
      </c>
      <c r="S21" s="301">
        <v>271</v>
      </c>
      <c r="T21" s="301">
        <v>301</v>
      </c>
      <c r="U21" s="303">
        <v>15</v>
      </c>
      <c r="V21" s="303">
        <v>2780</v>
      </c>
      <c r="W21" s="303">
        <v>1037</v>
      </c>
      <c r="X21" s="304">
        <v>0</v>
      </c>
      <c r="Y21" s="34"/>
    </row>
    <row r="22" spans="1:251" ht="26.25" customHeight="1">
      <c r="A22" s="423" t="s">
        <v>370</v>
      </c>
      <c r="B22" s="21" t="s">
        <v>72</v>
      </c>
      <c r="C22" s="22"/>
      <c r="D22" s="23">
        <v>315</v>
      </c>
      <c r="E22" s="305">
        <v>25</v>
      </c>
      <c r="F22" s="305">
        <v>19</v>
      </c>
      <c r="G22" s="305">
        <v>33</v>
      </c>
      <c r="H22" s="305">
        <v>21</v>
      </c>
      <c r="I22" s="305">
        <v>26</v>
      </c>
      <c r="J22" s="305">
        <v>11</v>
      </c>
      <c r="K22" s="305">
        <v>23</v>
      </c>
      <c r="L22" s="305">
        <v>18</v>
      </c>
      <c r="M22" s="305">
        <v>7</v>
      </c>
      <c r="N22" s="305">
        <v>22</v>
      </c>
      <c r="O22" s="305">
        <v>8</v>
      </c>
      <c r="P22" s="305">
        <v>16</v>
      </c>
      <c r="Q22" s="305">
        <v>15</v>
      </c>
      <c r="R22" s="305">
        <v>35</v>
      </c>
      <c r="S22" s="305">
        <v>14</v>
      </c>
      <c r="T22" s="305">
        <v>22</v>
      </c>
      <c r="U22" s="304">
        <v>0</v>
      </c>
      <c r="V22" s="303">
        <v>213</v>
      </c>
      <c r="W22" s="303">
        <v>102</v>
      </c>
      <c r="X22" s="304">
        <v>0</v>
      </c>
    </row>
    <row r="23" spans="1:251" ht="26.25" customHeight="1">
      <c r="A23" s="424"/>
      <c r="B23" s="21" t="s">
        <v>73</v>
      </c>
      <c r="C23" s="22"/>
      <c r="D23" s="23">
        <v>377</v>
      </c>
      <c r="E23" s="305">
        <v>23</v>
      </c>
      <c r="F23" s="305">
        <v>23</v>
      </c>
      <c r="G23" s="305">
        <v>25</v>
      </c>
      <c r="H23" s="305">
        <v>19</v>
      </c>
      <c r="I23" s="305">
        <v>26</v>
      </c>
      <c r="J23" s="305">
        <v>17</v>
      </c>
      <c r="K23" s="305">
        <v>25</v>
      </c>
      <c r="L23" s="305">
        <v>15</v>
      </c>
      <c r="M23" s="305">
        <v>6</v>
      </c>
      <c r="N23" s="305">
        <v>34</v>
      </c>
      <c r="O23" s="305">
        <v>16</v>
      </c>
      <c r="P23" s="305">
        <v>21</v>
      </c>
      <c r="Q23" s="305">
        <v>30</v>
      </c>
      <c r="R23" s="305">
        <v>29</v>
      </c>
      <c r="S23" s="305">
        <v>41</v>
      </c>
      <c r="T23" s="305">
        <v>27</v>
      </c>
      <c r="U23" s="304">
        <v>1</v>
      </c>
      <c r="V23" s="303">
        <v>276</v>
      </c>
      <c r="W23" s="303">
        <v>100</v>
      </c>
      <c r="X23" s="304"/>
    </row>
    <row r="24" spans="1:251" ht="26.25" customHeight="1">
      <c r="A24" s="424"/>
      <c r="B24" s="21" t="s">
        <v>74</v>
      </c>
      <c r="C24" s="22"/>
      <c r="D24" s="23">
        <v>1973</v>
      </c>
      <c r="E24" s="305">
        <v>115</v>
      </c>
      <c r="F24" s="305">
        <v>80</v>
      </c>
      <c r="G24" s="305">
        <v>141</v>
      </c>
      <c r="H24" s="305">
        <v>141</v>
      </c>
      <c r="I24" s="305">
        <v>129</v>
      </c>
      <c r="J24" s="305">
        <v>81</v>
      </c>
      <c r="K24" s="305">
        <v>85</v>
      </c>
      <c r="L24" s="305">
        <v>99</v>
      </c>
      <c r="M24" s="305">
        <v>58</v>
      </c>
      <c r="N24" s="305">
        <v>171</v>
      </c>
      <c r="O24" s="305">
        <v>72</v>
      </c>
      <c r="P24" s="305">
        <v>94</v>
      </c>
      <c r="Q24" s="305">
        <v>177</v>
      </c>
      <c r="R24" s="305">
        <v>221</v>
      </c>
      <c r="S24" s="305">
        <v>149</v>
      </c>
      <c r="T24" s="305">
        <v>160</v>
      </c>
      <c r="U24" s="303">
        <v>5</v>
      </c>
      <c r="V24" s="303">
        <v>1457</v>
      </c>
      <c r="W24" s="303">
        <v>511</v>
      </c>
      <c r="X24" s="304"/>
    </row>
    <row r="25" spans="1:251" ht="26.25" customHeight="1">
      <c r="A25" s="424"/>
      <c r="B25" s="412" t="s">
        <v>75</v>
      </c>
      <c r="C25" s="35" t="s">
        <v>76</v>
      </c>
      <c r="D25" s="23">
        <v>1054</v>
      </c>
      <c r="E25" s="305">
        <v>68</v>
      </c>
      <c r="F25" s="305">
        <v>51</v>
      </c>
      <c r="G25" s="305">
        <v>65</v>
      </c>
      <c r="H25" s="305">
        <v>60</v>
      </c>
      <c r="I25" s="305">
        <v>68</v>
      </c>
      <c r="J25" s="305">
        <v>43</v>
      </c>
      <c r="K25" s="305">
        <v>45</v>
      </c>
      <c r="L25" s="305">
        <v>53</v>
      </c>
      <c r="M25" s="305">
        <v>29</v>
      </c>
      <c r="N25" s="305">
        <v>108</v>
      </c>
      <c r="O25" s="305">
        <v>38</v>
      </c>
      <c r="P25" s="305">
        <v>50</v>
      </c>
      <c r="Q25" s="305">
        <v>85</v>
      </c>
      <c r="R25" s="305">
        <v>121</v>
      </c>
      <c r="S25" s="305">
        <v>96</v>
      </c>
      <c r="T25" s="305">
        <v>74</v>
      </c>
      <c r="U25" s="303">
        <v>2</v>
      </c>
      <c r="V25" s="303">
        <v>790</v>
      </c>
      <c r="W25" s="303">
        <v>262</v>
      </c>
      <c r="X25" s="304"/>
    </row>
    <row r="26" spans="1:251" ht="26.25" customHeight="1">
      <c r="A26" s="424"/>
      <c r="B26" s="413"/>
      <c r="C26" s="35" t="s">
        <v>77</v>
      </c>
      <c r="D26" s="23">
        <v>353</v>
      </c>
      <c r="E26" s="305">
        <v>24</v>
      </c>
      <c r="F26" s="305">
        <v>15</v>
      </c>
      <c r="G26" s="305">
        <v>26</v>
      </c>
      <c r="H26" s="305">
        <v>24</v>
      </c>
      <c r="I26" s="305">
        <v>18</v>
      </c>
      <c r="J26" s="305">
        <v>9</v>
      </c>
      <c r="K26" s="305">
        <v>10</v>
      </c>
      <c r="L26" s="305">
        <v>13</v>
      </c>
      <c r="M26" s="305">
        <v>9</v>
      </c>
      <c r="N26" s="305">
        <v>37</v>
      </c>
      <c r="O26" s="305">
        <v>9</v>
      </c>
      <c r="P26" s="305">
        <v>13</v>
      </c>
      <c r="Q26" s="305">
        <v>37</v>
      </c>
      <c r="R26" s="305">
        <v>33</v>
      </c>
      <c r="S26" s="305">
        <v>37</v>
      </c>
      <c r="T26" s="305">
        <v>39</v>
      </c>
      <c r="U26" s="303">
        <v>0</v>
      </c>
      <c r="V26" s="303">
        <v>262</v>
      </c>
      <c r="W26" s="303">
        <v>91</v>
      </c>
      <c r="X26" s="304"/>
    </row>
    <row r="27" spans="1:251" ht="26.25" customHeight="1" thickBot="1">
      <c r="A27" s="425"/>
      <c r="B27" s="414"/>
      <c r="C27" s="261" t="s">
        <v>78</v>
      </c>
      <c r="D27" s="259">
        <v>1661</v>
      </c>
      <c r="E27" s="306">
        <v>91</v>
      </c>
      <c r="F27" s="306">
        <v>61</v>
      </c>
      <c r="G27" s="306">
        <v>115</v>
      </c>
      <c r="H27" s="306">
        <v>126</v>
      </c>
      <c r="I27" s="306">
        <v>112</v>
      </c>
      <c r="J27" s="306">
        <v>62</v>
      </c>
      <c r="K27" s="306">
        <v>71</v>
      </c>
      <c r="L27" s="306">
        <v>75</v>
      </c>
      <c r="M27" s="306">
        <v>47</v>
      </c>
      <c r="N27" s="306">
        <v>140</v>
      </c>
      <c r="O27" s="306">
        <v>65</v>
      </c>
      <c r="P27" s="306">
        <v>80</v>
      </c>
      <c r="Q27" s="306">
        <v>155</v>
      </c>
      <c r="R27" s="306">
        <v>196</v>
      </c>
      <c r="S27" s="306">
        <v>124</v>
      </c>
      <c r="T27" s="306">
        <v>141</v>
      </c>
      <c r="U27" s="307">
        <v>3</v>
      </c>
      <c r="V27" s="307">
        <v>1230</v>
      </c>
      <c r="W27" s="307">
        <v>428</v>
      </c>
      <c r="X27" s="308"/>
    </row>
    <row r="28" spans="1:251">
      <c r="M28" s="36"/>
      <c r="O28" s="6"/>
      <c r="P28" s="6"/>
      <c r="Q28" s="6"/>
      <c r="R28" s="36"/>
    </row>
    <row r="29" spans="1:251">
      <c r="A29" s="248" t="s">
        <v>79</v>
      </c>
      <c r="B29" s="12"/>
      <c r="P29" s="6"/>
      <c r="Q29" s="6"/>
    </row>
    <row r="30" spans="1:251" ht="18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289"/>
      <c r="Q30" s="13"/>
      <c r="R30" s="13"/>
      <c r="S30" s="13"/>
      <c r="T30" s="13"/>
      <c r="U30" s="13"/>
      <c r="V30" s="5"/>
      <c r="W30" s="5"/>
      <c r="X30" s="32" t="s">
        <v>328</v>
      </c>
    </row>
    <row r="31" spans="1:251" ht="26.25" customHeight="1">
      <c r="A31" s="370" t="s">
        <v>40</v>
      </c>
      <c r="B31" s="370"/>
      <c r="C31" s="329"/>
      <c r="D31" s="332" t="s">
        <v>1</v>
      </c>
      <c r="E31" s="319" t="s">
        <v>2</v>
      </c>
      <c r="F31" s="319" t="s">
        <v>3</v>
      </c>
      <c r="G31" s="319" t="s">
        <v>4</v>
      </c>
      <c r="H31" s="319" t="s">
        <v>5</v>
      </c>
      <c r="I31" s="319" t="s">
        <v>6</v>
      </c>
      <c r="J31" s="319" t="s">
        <v>7</v>
      </c>
      <c r="K31" s="319" t="s">
        <v>8</v>
      </c>
      <c r="L31" s="319" t="s">
        <v>9</v>
      </c>
      <c r="M31" s="319" t="s">
        <v>10</v>
      </c>
      <c r="N31" s="435" t="s">
        <v>11</v>
      </c>
      <c r="O31" s="327" t="s">
        <v>12</v>
      </c>
      <c r="P31" s="419" t="s">
        <v>13</v>
      </c>
      <c r="Q31" s="329" t="s">
        <v>14</v>
      </c>
      <c r="R31" s="319" t="s">
        <v>15</v>
      </c>
      <c r="S31" s="319" t="s">
        <v>16</v>
      </c>
      <c r="T31" s="319" t="s">
        <v>17</v>
      </c>
      <c r="U31" s="415" t="s">
        <v>67</v>
      </c>
      <c r="V31" s="416"/>
      <c r="W31" s="416"/>
      <c r="X31" s="41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ht="26.25" customHeight="1">
      <c r="A32" s="426"/>
      <c r="B32" s="426"/>
      <c r="C32" s="427"/>
      <c r="D32" s="428"/>
      <c r="E32" s="422"/>
      <c r="F32" s="422"/>
      <c r="G32" s="422"/>
      <c r="H32" s="422"/>
      <c r="I32" s="422"/>
      <c r="J32" s="422"/>
      <c r="K32" s="422"/>
      <c r="L32" s="422"/>
      <c r="M32" s="422"/>
      <c r="N32" s="436"/>
      <c r="O32" s="431"/>
      <c r="P32" s="420"/>
      <c r="Q32" s="421"/>
      <c r="R32" s="422"/>
      <c r="S32" s="422"/>
      <c r="T32" s="422"/>
      <c r="U32" s="33" t="s">
        <v>68</v>
      </c>
      <c r="V32" s="33" t="s">
        <v>69</v>
      </c>
      <c r="W32" s="33" t="s">
        <v>70</v>
      </c>
      <c r="X32" s="252" t="s">
        <v>71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" ht="26.25" customHeight="1">
      <c r="A33" s="417" t="s">
        <v>364</v>
      </c>
      <c r="B33" s="417"/>
      <c r="C33" s="418"/>
      <c r="D33" s="19">
        <v>6390</v>
      </c>
      <c r="E33" s="234">
        <v>356</v>
      </c>
      <c r="F33" s="234">
        <v>280</v>
      </c>
      <c r="G33" s="234">
        <v>396</v>
      </c>
      <c r="H33" s="234">
        <v>489</v>
      </c>
      <c r="I33" s="234">
        <v>359</v>
      </c>
      <c r="J33" s="234">
        <v>218</v>
      </c>
      <c r="K33" s="234">
        <v>346</v>
      </c>
      <c r="L33" s="234">
        <v>323</v>
      </c>
      <c r="M33" s="234">
        <v>146</v>
      </c>
      <c r="N33" s="234">
        <v>484</v>
      </c>
      <c r="O33" s="234">
        <v>239</v>
      </c>
      <c r="P33" s="36">
        <v>281</v>
      </c>
      <c r="Q33" s="36">
        <v>587</v>
      </c>
      <c r="R33" s="234">
        <v>895</v>
      </c>
      <c r="S33" s="234">
        <v>493</v>
      </c>
      <c r="T33" s="234">
        <v>498</v>
      </c>
      <c r="U33" s="309">
        <v>4</v>
      </c>
      <c r="V33" s="309">
        <v>4176</v>
      </c>
      <c r="W33" s="309">
        <v>2210</v>
      </c>
      <c r="X33" s="304"/>
      <c r="Y33" s="34"/>
    </row>
    <row r="34" spans="1:25" ht="26.25" customHeight="1">
      <c r="A34" s="365" t="s">
        <v>366</v>
      </c>
      <c r="B34" s="378" t="s">
        <v>367</v>
      </c>
      <c r="C34" s="378"/>
      <c r="D34" s="260">
        <v>112</v>
      </c>
      <c r="E34" s="301">
        <v>6</v>
      </c>
      <c r="F34" s="301">
        <v>6</v>
      </c>
      <c r="G34" s="301">
        <v>7</v>
      </c>
      <c r="H34" s="301">
        <v>11</v>
      </c>
      <c r="I34" s="301">
        <v>6</v>
      </c>
      <c r="J34" s="301">
        <v>5</v>
      </c>
      <c r="K34" s="301">
        <v>8</v>
      </c>
      <c r="L34" s="301">
        <v>7</v>
      </c>
      <c r="M34" s="301">
        <v>2</v>
      </c>
      <c r="N34" s="301">
        <v>10</v>
      </c>
      <c r="O34" s="301">
        <v>1</v>
      </c>
      <c r="P34" s="302">
        <v>3</v>
      </c>
      <c r="Q34" s="302">
        <v>11</v>
      </c>
      <c r="R34" s="301">
        <v>18</v>
      </c>
      <c r="S34" s="301">
        <v>5</v>
      </c>
      <c r="T34" s="301">
        <v>6</v>
      </c>
      <c r="U34" s="303">
        <v>0</v>
      </c>
      <c r="V34" s="303">
        <v>77</v>
      </c>
      <c r="W34" s="303">
        <v>35</v>
      </c>
      <c r="X34" s="304"/>
      <c r="Y34" s="34"/>
    </row>
    <row r="35" spans="1:25" ht="26.25" customHeight="1">
      <c r="A35" s="365"/>
      <c r="B35" s="378" t="s">
        <v>368</v>
      </c>
      <c r="C35" s="378"/>
      <c r="D35" s="260">
        <v>101</v>
      </c>
      <c r="E35" s="301">
        <v>8</v>
      </c>
      <c r="F35" s="301">
        <v>4</v>
      </c>
      <c r="G35" s="301">
        <v>3</v>
      </c>
      <c r="H35" s="301">
        <v>13</v>
      </c>
      <c r="I35" s="301">
        <v>1</v>
      </c>
      <c r="J35" s="301">
        <v>3</v>
      </c>
      <c r="K35" s="301">
        <v>7</v>
      </c>
      <c r="L35" s="301">
        <v>3</v>
      </c>
      <c r="M35" s="301">
        <v>3</v>
      </c>
      <c r="N35" s="301">
        <v>2</v>
      </c>
      <c r="O35" s="301">
        <v>3</v>
      </c>
      <c r="P35" s="302">
        <v>3</v>
      </c>
      <c r="Q35" s="302">
        <v>11</v>
      </c>
      <c r="R35" s="301">
        <v>15</v>
      </c>
      <c r="S35" s="301">
        <v>13</v>
      </c>
      <c r="T35" s="301">
        <v>9</v>
      </c>
      <c r="U35" s="303">
        <v>0</v>
      </c>
      <c r="V35" s="303">
        <v>61</v>
      </c>
      <c r="W35" s="303">
        <v>40</v>
      </c>
      <c r="X35" s="304"/>
      <c r="Y35" s="34"/>
    </row>
    <row r="36" spans="1:25" ht="26.25" customHeight="1">
      <c r="A36" s="365"/>
      <c r="B36" s="378" t="s">
        <v>369</v>
      </c>
      <c r="C36" s="378"/>
      <c r="D36" s="260">
        <v>425</v>
      </c>
      <c r="E36" s="301">
        <v>15</v>
      </c>
      <c r="F36" s="301">
        <v>30</v>
      </c>
      <c r="G36" s="301">
        <v>25</v>
      </c>
      <c r="H36" s="301">
        <v>31</v>
      </c>
      <c r="I36" s="301">
        <v>26</v>
      </c>
      <c r="J36" s="301">
        <v>10</v>
      </c>
      <c r="K36" s="301">
        <v>24</v>
      </c>
      <c r="L36" s="301">
        <v>15</v>
      </c>
      <c r="M36" s="301">
        <v>10</v>
      </c>
      <c r="N36" s="301">
        <v>33</v>
      </c>
      <c r="O36" s="301">
        <v>15</v>
      </c>
      <c r="P36" s="302">
        <v>18</v>
      </c>
      <c r="Q36" s="302">
        <v>47</v>
      </c>
      <c r="R36" s="301">
        <v>55</v>
      </c>
      <c r="S36" s="301">
        <v>45</v>
      </c>
      <c r="T36" s="301">
        <v>26</v>
      </c>
      <c r="U36" s="303">
        <v>3</v>
      </c>
      <c r="V36" s="303">
        <v>291</v>
      </c>
      <c r="W36" s="303">
        <v>131</v>
      </c>
      <c r="X36" s="304"/>
      <c r="Y36" s="34"/>
    </row>
    <row r="37" spans="1:25" ht="26.25" customHeight="1">
      <c r="A37" s="20"/>
      <c r="B37" s="21" t="s">
        <v>72</v>
      </c>
      <c r="C37" s="22"/>
      <c r="D37" s="19">
        <v>581</v>
      </c>
      <c r="E37" s="310">
        <v>31</v>
      </c>
      <c r="F37" s="310">
        <v>30</v>
      </c>
      <c r="G37" s="310">
        <v>41</v>
      </c>
      <c r="H37" s="310">
        <v>33</v>
      </c>
      <c r="I37" s="310">
        <v>29</v>
      </c>
      <c r="J37" s="310">
        <v>25</v>
      </c>
      <c r="K37" s="310">
        <v>45</v>
      </c>
      <c r="L37" s="310">
        <v>56</v>
      </c>
      <c r="M37" s="310">
        <v>14</v>
      </c>
      <c r="N37" s="310">
        <v>57</v>
      </c>
      <c r="O37" s="310">
        <v>23</v>
      </c>
      <c r="P37" s="36">
        <v>27</v>
      </c>
      <c r="Q37" s="36">
        <v>30</v>
      </c>
      <c r="R37" s="234">
        <v>74</v>
      </c>
      <c r="S37" s="234">
        <v>34</v>
      </c>
      <c r="T37" s="234">
        <v>32</v>
      </c>
      <c r="U37" s="309">
        <v>0</v>
      </c>
      <c r="V37" s="309">
        <v>361</v>
      </c>
      <c r="W37" s="309">
        <v>220</v>
      </c>
      <c r="X37" s="304"/>
    </row>
    <row r="38" spans="1:25" ht="26.25" customHeight="1">
      <c r="A38" s="10" t="s">
        <v>52</v>
      </c>
      <c r="B38" s="21" t="s">
        <v>73</v>
      </c>
      <c r="C38" s="22"/>
      <c r="D38" s="19">
        <v>677</v>
      </c>
      <c r="E38" s="310">
        <v>46</v>
      </c>
      <c r="F38" s="310">
        <v>26</v>
      </c>
      <c r="G38" s="310">
        <v>44</v>
      </c>
      <c r="H38" s="310">
        <v>44</v>
      </c>
      <c r="I38" s="310">
        <v>30</v>
      </c>
      <c r="J38" s="310">
        <v>25</v>
      </c>
      <c r="K38" s="310">
        <v>50</v>
      </c>
      <c r="L38" s="310">
        <v>28</v>
      </c>
      <c r="M38" s="310">
        <v>17</v>
      </c>
      <c r="N38" s="310">
        <v>52</v>
      </c>
      <c r="O38" s="310">
        <v>21</v>
      </c>
      <c r="P38" s="36">
        <v>26</v>
      </c>
      <c r="Q38" s="36">
        <v>75</v>
      </c>
      <c r="R38" s="234">
        <v>94</v>
      </c>
      <c r="S38" s="234">
        <v>53</v>
      </c>
      <c r="T38" s="234">
        <v>46</v>
      </c>
      <c r="U38" s="309">
        <v>1</v>
      </c>
      <c r="V38" s="309">
        <v>438</v>
      </c>
      <c r="W38" s="309">
        <v>238</v>
      </c>
      <c r="X38" s="304"/>
    </row>
    <row r="39" spans="1:25" ht="26.25" customHeight="1">
      <c r="A39" s="10" t="s">
        <v>54</v>
      </c>
      <c r="B39" s="21" t="s">
        <v>74</v>
      </c>
      <c r="C39" s="22"/>
      <c r="D39" s="19">
        <v>4494</v>
      </c>
      <c r="E39" s="310">
        <v>250</v>
      </c>
      <c r="F39" s="310">
        <v>184</v>
      </c>
      <c r="G39" s="310">
        <v>276</v>
      </c>
      <c r="H39" s="310">
        <v>357</v>
      </c>
      <c r="I39" s="310">
        <v>267</v>
      </c>
      <c r="J39" s="310">
        <v>150</v>
      </c>
      <c r="K39" s="310">
        <v>212</v>
      </c>
      <c r="L39" s="310">
        <v>214</v>
      </c>
      <c r="M39" s="310">
        <v>100</v>
      </c>
      <c r="N39" s="310">
        <v>330</v>
      </c>
      <c r="O39" s="310">
        <v>176</v>
      </c>
      <c r="P39" s="36">
        <v>204</v>
      </c>
      <c r="Q39" s="36">
        <v>413</v>
      </c>
      <c r="R39" s="234">
        <v>639</v>
      </c>
      <c r="S39" s="234">
        <v>343</v>
      </c>
      <c r="T39" s="234">
        <v>379</v>
      </c>
      <c r="U39" s="309"/>
      <c r="V39" s="309">
        <v>2948</v>
      </c>
      <c r="W39" s="309">
        <v>1546</v>
      </c>
      <c r="X39" s="304"/>
    </row>
    <row r="40" spans="1:25" ht="26.25" customHeight="1">
      <c r="A40" s="10" t="s">
        <v>58</v>
      </c>
      <c r="B40" s="412" t="s">
        <v>75</v>
      </c>
      <c r="C40" s="35" t="s">
        <v>76</v>
      </c>
      <c r="D40" s="19">
        <v>2482</v>
      </c>
      <c r="E40" s="310">
        <v>147</v>
      </c>
      <c r="F40" s="310">
        <v>106</v>
      </c>
      <c r="G40" s="310">
        <v>151</v>
      </c>
      <c r="H40" s="310">
        <v>183</v>
      </c>
      <c r="I40" s="310">
        <v>153</v>
      </c>
      <c r="J40" s="310">
        <v>83</v>
      </c>
      <c r="K40" s="310">
        <v>102</v>
      </c>
      <c r="L40" s="310">
        <v>112</v>
      </c>
      <c r="M40" s="310">
        <v>58</v>
      </c>
      <c r="N40" s="310">
        <v>207</v>
      </c>
      <c r="O40" s="310">
        <v>113</v>
      </c>
      <c r="P40" s="36">
        <v>121</v>
      </c>
      <c r="Q40" s="36">
        <v>242</v>
      </c>
      <c r="R40" s="234">
        <v>332</v>
      </c>
      <c r="S40" s="234">
        <v>190</v>
      </c>
      <c r="T40" s="234">
        <v>182</v>
      </c>
      <c r="U40" s="309"/>
      <c r="V40" s="309">
        <v>1703</v>
      </c>
      <c r="W40" s="309">
        <v>779</v>
      </c>
      <c r="X40" s="304"/>
    </row>
    <row r="41" spans="1:25" ht="26.25" customHeight="1">
      <c r="A41" s="10" t="s">
        <v>61</v>
      </c>
      <c r="B41" s="413"/>
      <c r="C41" s="35" t="s">
        <v>77</v>
      </c>
      <c r="D41" s="19">
        <v>663</v>
      </c>
      <c r="E41" s="310">
        <v>46</v>
      </c>
      <c r="F41" s="310">
        <v>26</v>
      </c>
      <c r="G41" s="310">
        <v>44</v>
      </c>
      <c r="H41" s="310">
        <v>58</v>
      </c>
      <c r="I41" s="310">
        <v>36</v>
      </c>
      <c r="J41" s="310">
        <v>12</v>
      </c>
      <c r="K41" s="310">
        <v>24</v>
      </c>
      <c r="L41" s="310">
        <v>41</v>
      </c>
      <c r="M41" s="310">
        <v>22</v>
      </c>
      <c r="N41" s="310">
        <v>58</v>
      </c>
      <c r="O41" s="310">
        <v>20</v>
      </c>
      <c r="P41" s="36">
        <v>18</v>
      </c>
      <c r="Q41" s="36">
        <v>71</v>
      </c>
      <c r="R41" s="234">
        <v>77</v>
      </c>
      <c r="S41" s="234">
        <v>47</v>
      </c>
      <c r="T41" s="234">
        <v>63</v>
      </c>
      <c r="U41" s="309"/>
      <c r="V41" s="309">
        <v>420</v>
      </c>
      <c r="W41" s="309">
        <v>243</v>
      </c>
      <c r="X41" s="304"/>
    </row>
    <row r="42" spans="1:25" ht="26.25" customHeight="1" thickBot="1">
      <c r="A42" s="256"/>
      <c r="B42" s="414"/>
      <c r="C42" s="261" t="s">
        <v>78</v>
      </c>
      <c r="D42" s="311">
        <v>3805</v>
      </c>
      <c r="E42" s="312">
        <v>216</v>
      </c>
      <c r="F42" s="312">
        <v>153</v>
      </c>
      <c r="G42" s="312">
        <v>232</v>
      </c>
      <c r="H42" s="312">
        <v>305</v>
      </c>
      <c r="I42" s="312">
        <v>233</v>
      </c>
      <c r="J42" s="312">
        <v>118</v>
      </c>
      <c r="K42" s="312">
        <v>180</v>
      </c>
      <c r="L42" s="312">
        <v>180</v>
      </c>
      <c r="M42" s="312">
        <v>77</v>
      </c>
      <c r="N42" s="312">
        <v>267</v>
      </c>
      <c r="O42" s="312">
        <v>139</v>
      </c>
      <c r="P42" s="312">
        <v>160</v>
      </c>
      <c r="Q42" s="312">
        <v>355</v>
      </c>
      <c r="R42" s="312">
        <v>573</v>
      </c>
      <c r="S42" s="312">
        <v>282</v>
      </c>
      <c r="T42" s="312">
        <v>335</v>
      </c>
      <c r="U42" s="313"/>
      <c r="V42" s="313">
        <v>2476</v>
      </c>
      <c r="W42" s="313">
        <v>1329</v>
      </c>
      <c r="X42" s="308"/>
    </row>
    <row r="43" spans="1:25">
      <c r="O43" s="6"/>
    </row>
  </sheetData>
  <mergeCells count="70">
    <mergeCell ref="O31:O32"/>
    <mergeCell ref="J31:J32"/>
    <mergeCell ref="K31:K32"/>
    <mergeCell ref="L31:L32"/>
    <mergeCell ref="M31:M32"/>
    <mergeCell ref="N31:N32"/>
    <mergeCell ref="A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AD3"/>
    <mergeCell ref="A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T16:T17"/>
    <mergeCell ref="U16:X16"/>
    <mergeCell ref="A18:C18"/>
    <mergeCell ref="A19:A21"/>
    <mergeCell ref="B19:C19"/>
    <mergeCell ref="B20:C20"/>
    <mergeCell ref="B21:C21"/>
    <mergeCell ref="O16:O17"/>
    <mergeCell ref="P16:P17"/>
    <mergeCell ref="Q16:Q17"/>
    <mergeCell ref="R16:R17"/>
    <mergeCell ref="S16:S17"/>
    <mergeCell ref="A22:A27"/>
    <mergeCell ref="B25:B27"/>
    <mergeCell ref="A31:C32"/>
    <mergeCell ref="D31:D32"/>
    <mergeCell ref="E31:E32"/>
    <mergeCell ref="B40:B42"/>
    <mergeCell ref="U31:X31"/>
    <mergeCell ref="A33:C33"/>
    <mergeCell ref="A34:A36"/>
    <mergeCell ref="B34:C34"/>
    <mergeCell ref="B35:C35"/>
    <mergeCell ref="B36:C36"/>
    <mergeCell ref="P31:P32"/>
    <mergeCell ref="Q31:Q32"/>
    <mergeCell ref="R31:R32"/>
    <mergeCell ref="S31:S32"/>
    <mergeCell ref="T31:T32"/>
    <mergeCell ref="F31:F32"/>
    <mergeCell ref="G31:G32"/>
    <mergeCell ref="H31:H32"/>
    <mergeCell ref="I31:I32"/>
  </mergeCells>
  <phoneticPr fontId="2"/>
  <pageMargins left="0.78740157480314965" right="0.78740157480314965" top="0.78740157480314965" bottom="0.74803149606299213" header="0.51181102362204722" footer="0.51181102362204722"/>
  <pageSetup paperSize="9" scale="45" orientation="portrait" horizontalDpi="4294967293" verticalDpi="300" r:id="rId1"/>
  <headerFooter alignWithMargins="0">
    <oddHeader>&amp;L</oddHeader>
    <oddFooter>&amp;L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2"/>
  <sheetViews>
    <sheetView showGridLines="0" zoomScale="75" zoomScaleNormal="75" zoomScaleSheetLayoutView="75" workbookViewId="0"/>
  </sheetViews>
  <sheetFormatPr defaultColWidth="12.5" defaultRowHeight="17.25"/>
  <cols>
    <col min="1" max="7" width="10.75" style="1" customWidth="1"/>
    <col min="8" max="9" width="12.5" style="1" customWidth="1"/>
    <col min="10" max="16" width="12.5" style="1" hidden="1" customWidth="1"/>
    <col min="17" max="162" width="12.5" style="1" customWidth="1"/>
    <col min="163" max="256" width="12.5" style="1"/>
    <col min="257" max="262" width="15" style="1" customWidth="1"/>
    <col min="263" max="263" width="13.875" style="1" customWidth="1"/>
    <col min="264" max="265" width="12.5" style="1" customWidth="1"/>
    <col min="266" max="272" width="0" style="1" hidden="1" customWidth="1"/>
    <col min="273" max="418" width="12.5" style="1" customWidth="1"/>
    <col min="419" max="512" width="12.5" style="1"/>
    <col min="513" max="518" width="15" style="1" customWidth="1"/>
    <col min="519" max="519" width="13.875" style="1" customWidth="1"/>
    <col min="520" max="521" width="12.5" style="1" customWidth="1"/>
    <col min="522" max="528" width="0" style="1" hidden="1" customWidth="1"/>
    <col min="529" max="674" width="12.5" style="1" customWidth="1"/>
    <col min="675" max="768" width="12.5" style="1"/>
    <col min="769" max="774" width="15" style="1" customWidth="1"/>
    <col min="775" max="775" width="13.875" style="1" customWidth="1"/>
    <col min="776" max="777" width="12.5" style="1" customWidth="1"/>
    <col min="778" max="784" width="0" style="1" hidden="1" customWidth="1"/>
    <col min="785" max="930" width="12.5" style="1" customWidth="1"/>
    <col min="931" max="1024" width="12.5" style="1"/>
    <col min="1025" max="1030" width="15" style="1" customWidth="1"/>
    <col min="1031" max="1031" width="13.875" style="1" customWidth="1"/>
    <col min="1032" max="1033" width="12.5" style="1" customWidth="1"/>
    <col min="1034" max="1040" width="0" style="1" hidden="1" customWidth="1"/>
    <col min="1041" max="1186" width="12.5" style="1" customWidth="1"/>
    <col min="1187" max="1280" width="12.5" style="1"/>
    <col min="1281" max="1286" width="15" style="1" customWidth="1"/>
    <col min="1287" max="1287" width="13.875" style="1" customWidth="1"/>
    <col min="1288" max="1289" width="12.5" style="1" customWidth="1"/>
    <col min="1290" max="1296" width="0" style="1" hidden="1" customWidth="1"/>
    <col min="1297" max="1442" width="12.5" style="1" customWidth="1"/>
    <col min="1443" max="1536" width="12.5" style="1"/>
    <col min="1537" max="1542" width="15" style="1" customWidth="1"/>
    <col min="1543" max="1543" width="13.875" style="1" customWidth="1"/>
    <col min="1544" max="1545" width="12.5" style="1" customWidth="1"/>
    <col min="1546" max="1552" width="0" style="1" hidden="1" customWidth="1"/>
    <col min="1553" max="1698" width="12.5" style="1" customWidth="1"/>
    <col min="1699" max="1792" width="12.5" style="1"/>
    <col min="1793" max="1798" width="15" style="1" customWidth="1"/>
    <col min="1799" max="1799" width="13.875" style="1" customWidth="1"/>
    <col min="1800" max="1801" width="12.5" style="1" customWidth="1"/>
    <col min="1802" max="1808" width="0" style="1" hidden="1" customWidth="1"/>
    <col min="1809" max="1954" width="12.5" style="1" customWidth="1"/>
    <col min="1955" max="2048" width="12.5" style="1"/>
    <col min="2049" max="2054" width="15" style="1" customWidth="1"/>
    <col min="2055" max="2055" width="13.875" style="1" customWidth="1"/>
    <col min="2056" max="2057" width="12.5" style="1" customWidth="1"/>
    <col min="2058" max="2064" width="0" style="1" hidden="1" customWidth="1"/>
    <col min="2065" max="2210" width="12.5" style="1" customWidth="1"/>
    <col min="2211" max="2304" width="12.5" style="1"/>
    <col min="2305" max="2310" width="15" style="1" customWidth="1"/>
    <col min="2311" max="2311" width="13.875" style="1" customWidth="1"/>
    <col min="2312" max="2313" width="12.5" style="1" customWidth="1"/>
    <col min="2314" max="2320" width="0" style="1" hidden="1" customWidth="1"/>
    <col min="2321" max="2466" width="12.5" style="1" customWidth="1"/>
    <col min="2467" max="2560" width="12.5" style="1"/>
    <col min="2561" max="2566" width="15" style="1" customWidth="1"/>
    <col min="2567" max="2567" width="13.875" style="1" customWidth="1"/>
    <col min="2568" max="2569" width="12.5" style="1" customWidth="1"/>
    <col min="2570" max="2576" width="0" style="1" hidden="1" customWidth="1"/>
    <col min="2577" max="2722" width="12.5" style="1" customWidth="1"/>
    <col min="2723" max="2816" width="12.5" style="1"/>
    <col min="2817" max="2822" width="15" style="1" customWidth="1"/>
    <col min="2823" max="2823" width="13.875" style="1" customWidth="1"/>
    <col min="2824" max="2825" width="12.5" style="1" customWidth="1"/>
    <col min="2826" max="2832" width="0" style="1" hidden="1" customWidth="1"/>
    <col min="2833" max="2978" width="12.5" style="1" customWidth="1"/>
    <col min="2979" max="3072" width="12.5" style="1"/>
    <col min="3073" max="3078" width="15" style="1" customWidth="1"/>
    <col min="3079" max="3079" width="13.875" style="1" customWidth="1"/>
    <col min="3080" max="3081" width="12.5" style="1" customWidth="1"/>
    <col min="3082" max="3088" width="0" style="1" hidden="1" customWidth="1"/>
    <col min="3089" max="3234" width="12.5" style="1" customWidth="1"/>
    <col min="3235" max="3328" width="12.5" style="1"/>
    <col min="3329" max="3334" width="15" style="1" customWidth="1"/>
    <col min="3335" max="3335" width="13.875" style="1" customWidth="1"/>
    <col min="3336" max="3337" width="12.5" style="1" customWidth="1"/>
    <col min="3338" max="3344" width="0" style="1" hidden="1" customWidth="1"/>
    <col min="3345" max="3490" width="12.5" style="1" customWidth="1"/>
    <col min="3491" max="3584" width="12.5" style="1"/>
    <col min="3585" max="3590" width="15" style="1" customWidth="1"/>
    <col min="3591" max="3591" width="13.875" style="1" customWidth="1"/>
    <col min="3592" max="3593" width="12.5" style="1" customWidth="1"/>
    <col min="3594" max="3600" width="0" style="1" hidden="1" customWidth="1"/>
    <col min="3601" max="3746" width="12.5" style="1" customWidth="1"/>
    <col min="3747" max="3840" width="12.5" style="1"/>
    <col min="3841" max="3846" width="15" style="1" customWidth="1"/>
    <col min="3847" max="3847" width="13.875" style="1" customWidth="1"/>
    <col min="3848" max="3849" width="12.5" style="1" customWidth="1"/>
    <col min="3850" max="3856" width="0" style="1" hidden="1" customWidth="1"/>
    <col min="3857" max="4002" width="12.5" style="1" customWidth="1"/>
    <col min="4003" max="4096" width="12.5" style="1"/>
    <col min="4097" max="4102" width="15" style="1" customWidth="1"/>
    <col min="4103" max="4103" width="13.875" style="1" customWidth="1"/>
    <col min="4104" max="4105" width="12.5" style="1" customWidth="1"/>
    <col min="4106" max="4112" width="0" style="1" hidden="1" customWidth="1"/>
    <col min="4113" max="4258" width="12.5" style="1" customWidth="1"/>
    <col min="4259" max="4352" width="12.5" style="1"/>
    <col min="4353" max="4358" width="15" style="1" customWidth="1"/>
    <col min="4359" max="4359" width="13.875" style="1" customWidth="1"/>
    <col min="4360" max="4361" width="12.5" style="1" customWidth="1"/>
    <col min="4362" max="4368" width="0" style="1" hidden="1" customWidth="1"/>
    <col min="4369" max="4514" width="12.5" style="1" customWidth="1"/>
    <col min="4515" max="4608" width="12.5" style="1"/>
    <col min="4609" max="4614" width="15" style="1" customWidth="1"/>
    <col min="4615" max="4615" width="13.875" style="1" customWidth="1"/>
    <col min="4616" max="4617" width="12.5" style="1" customWidth="1"/>
    <col min="4618" max="4624" width="0" style="1" hidden="1" customWidth="1"/>
    <col min="4625" max="4770" width="12.5" style="1" customWidth="1"/>
    <col min="4771" max="4864" width="12.5" style="1"/>
    <col min="4865" max="4870" width="15" style="1" customWidth="1"/>
    <col min="4871" max="4871" width="13.875" style="1" customWidth="1"/>
    <col min="4872" max="4873" width="12.5" style="1" customWidth="1"/>
    <col min="4874" max="4880" width="0" style="1" hidden="1" customWidth="1"/>
    <col min="4881" max="5026" width="12.5" style="1" customWidth="1"/>
    <col min="5027" max="5120" width="12.5" style="1"/>
    <col min="5121" max="5126" width="15" style="1" customWidth="1"/>
    <col min="5127" max="5127" width="13.875" style="1" customWidth="1"/>
    <col min="5128" max="5129" width="12.5" style="1" customWidth="1"/>
    <col min="5130" max="5136" width="0" style="1" hidden="1" customWidth="1"/>
    <col min="5137" max="5282" width="12.5" style="1" customWidth="1"/>
    <col min="5283" max="5376" width="12.5" style="1"/>
    <col min="5377" max="5382" width="15" style="1" customWidth="1"/>
    <col min="5383" max="5383" width="13.875" style="1" customWidth="1"/>
    <col min="5384" max="5385" width="12.5" style="1" customWidth="1"/>
    <col min="5386" max="5392" width="0" style="1" hidden="1" customWidth="1"/>
    <col min="5393" max="5538" width="12.5" style="1" customWidth="1"/>
    <col min="5539" max="5632" width="12.5" style="1"/>
    <col min="5633" max="5638" width="15" style="1" customWidth="1"/>
    <col min="5639" max="5639" width="13.875" style="1" customWidth="1"/>
    <col min="5640" max="5641" width="12.5" style="1" customWidth="1"/>
    <col min="5642" max="5648" width="0" style="1" hidden="1" customWidth="1"/>
    <col min="5649" max="5794" width="12.5" style="1" customWidth="1"/>
    <col min="5795" max="5888" width="12.5" style="1"/>
    <col min="5889" max="5894" width="15" style="1" customWidth="1"/>
    <col min="5895" max="5895" width="13.875" style="1" customWidth="1"/>
    <col min="5896" max="5897" width="12.5" style="1" customWidth="1"/>
    <col min="5898" max="5904" width="0" style="1" hidden="1" customWidth="1"/>
    <col min="5905" max="6050" width="12.5" style="1" customWidth="1"/>
    <col min="6051" max="6144" width="12.5" style="1"/>
    <col min="6145" max="6150" width="15" style="1" customWidth="1"/>
    <col min="6151" max="6151" width="13.875" style="1" customWidth="1"/>
    <col min="6152" max="6153" width="12.5" style="1" customWidth="1"/>
    <col min="6154" max="6160" width="0" style="1" hidden="1" customWidth="1"/>
    <col min="6161" max="6306" width="12.5" style="1" customWidth="1"/>
    <col min="6307" max="6400" width="12.5" style="1"/>
    <col min="6401" max="6406" width="15" style="1" customWidth="1"/>
    <col min="6407" max="6407" width="13.875" style="1" customWidth="1"/>
    <col min="6408" max="6409" width="12.5" style="1" customWidth="1"/>
    <col min="6410" max="6416" width="0" style="1" hidden="1" customWidth="1"/>
    <col min="6417" max="6562" width="12.5" style="1" customWidth="1"/>
    <col min="6563" max="6656" width="12.5" style="1"/>
    <col min="6657" max="6662" width="15" style="1" customWidth="1"/>
    <col min="6663" max="6663" width="13.875" style="1" customWidth="1"/>
    <col min="6664" max="6665" width="12.5" style="1" customWidth="1"/>
    <col min="6666" max="6672" width="0" style="1" hidden="1" customWidth="1"/>
    <col min="6673" max="6818" width="12.5" style="1" customWidth="1"/>
    <col min="6819" max="6912" width="12.5" style="1"/>
    <col min="6913" max="6918" width="15" style="1" customWidth="1"/>
    <col min="6919" max="6919" width="13.875" style="1" customWidth="1"/>
    <col min="6920" max="6921" width="12.5" style="1" customWidth="1"/>
    <col min="6922" max="6928" width="0" style="1" hidden="1" customWidth="1"/>
    <col min="6929" max="7074" width="12.5" style="1" customWidth="1"/>
    <col min="7075" max="7168" width="12.5" style="1"/>
    <col min="7169" max="7174" width="15" style="1" customWidth="1"/>
    <col min="7175" max="7175" width="13.875" style="1" customWidth="1"/>
    <col min="7176" max="7177" width="12.5" style="1" customWidth="1"/>
    <col min="7178" max="7184" width="0" style="1" hidden="1" customWidth="1"/>
    <col min="7185" max="7330" width="12.5" style="1" customWidth="1"/>
    <col min="7331" max="7424" width="12.5" style="1"/>
    <col min="7425" max="7430" width="15" style="1" customWidth="1"/>
    <col min="7431" max="7431" width="13.875" style="1" customWidth="1"/>
    <col min="7432" max="7433" width="12.5" style="1" customWidth="1"/>
    <col min="7434" max="7440" width="0" style="1" hidden="1" customWidth="1"/>
    <col min="7441" max="7586" width="12.5" style="1" customWidth="1"/>
    <col min="7587" max="7680" width="12.5" style="1"/>
    <col min="7681" max="7686" width="15" style="1" customWidth="1"/>
    <col min="7687" max="7687" width="13.875" style="1" customWidth="1"/>
    <col min="7688" max="7689" width="12.5" style="1" customWidth="1"/>
    <col min="7690" max="7696" width="0" style="1" hidden="1" customWidth="1"/>
    <col min="7697" max="7842" width="12.5" style="1" customWidth="1"/>
    <col min="7843" max="7936" width="12.5" style="1"/>
    <col min="7937" max="7942" width="15" style="1" customWidth="1"/>
    <col min="7943" max="7943" width="13.875" style="1" customWidth="1"/>
    <col min="7944" max="7945" width="12.5" style="1" customWidth="1"/>
    <col min="7946" max="7952" width="0" style="1" hidden="1" customWidth="1"/>
    <col min="7953" max="8098" width="12.5" style="1" customWidth="1"/>
    <col min="8099" max="8192" width="12.5" style="1"/>
    <col min="8193" max="8198" width="15" style="1" customWidth="1"/>
    <col min="8199" max="8199" width="13.875" style="1" customWidth="1"/>
    <col min="8200" max="8201" width="12.5" style="1" customWidth="1"/>
    <col min="8202" max="8208" width="0" style="1" hidden="1" customWidth="1"/>
    <col min="8209" max="8354" width="12.5" style="1" customWidth="1"/>
    <col min="8355" max="8448" width="12.5" style="1"/>
    <col min="8449" max="8454" width="15" style="1" customWidth="1"/>
    <col min="8455" max="8455" width="13.875" style="1" customWidth="1"/>
    <col min="8456" max="8457" width="12.5" style="1" customWidth="1"/>
    <col min="8458" max="8464" width="0" style="1" hidden="1" customWidth="1"/>
    <col min="8465" max="8610" width="12.5" style="1" customWidth="1"/>
    <col min="8611" max="8704" width="12.5" style="1"/>
    <col min="8705" max="8710" width="15" style="1" customWidth="1"/>
    <col min="8711" max="8711" width="13.875" style="1" customWidth="1"/>
    <col min="8712" max="8713" width="12.5" style="1" customWidth="1"/>
    <col min="8714" max="8720" width="0" style="1" hidden="1" customWidth="1"/>
    <col min="8721" max="8866" width="12.5" style="1" customWidth="1"/>
    <col min="8867" max="8960" width="12.5" style="1"/>
    <col min="8961" max="8966" width="15" style="1" customWidth="1"/>
    <col min="8967" max="8967" width="13.875" style="1" customWidth="1"/>
    <col min="8968" max="8969" width="12.5" style="1" customWidth="1"/>
    <col min="8970" max="8976" width="0" style="1" hidden="1" customWidth="1"/>
    <col min="8977" max="9122" width="12.5" style="1" customWidth="1"/>
    <col min="9123" max="9216" width="12.5" style="1"/>
    <col min="9217" max="9222" width="15" style="1" customWidth="1"/>
    <col min="9223" max="9223" width="13.875" style="1" customWidth="1"/>
    <col min="9224" max="9225" width="12.5" style="1" customWidth="1"/>
    <col min="9226" max="9232" width="0" style="1" hidden="1" customWidth="1"/>
    <col min="9233" max="9378" width="12.5" style="1" customWidth="1"/>
    <col min="9379" max="9472" width="12.5" style="1"/>
    <col min="9473" max="9478" width="15" style="1" customWidth="1"/>
    <col min="9479" max="9479" width="13.875" style="1" customWidth="1"/>
    <col min="9480" max="9481" width="12.5" style="1" customWidth="1"/>
    <col min="9482" max="9488" width="0" style="1" hidden="1" customWidth="1"/>
    <col min="9489" max="9634" width="12.5" style="1" customWidth="1"/>
    <col min="9635" max="9728" width="12.5" style="1"/>
    <col min="9729" max="9734" width="15" style="1" customWidth="1"/>
    <col min="9735" max="9735" width="13.875" style="1" customWidth="1"/>
    <col min="9736" max="9737" width="12.5" style="1" customWidth="1"/>
    <col min="9738" max="9744" width="0" style="1" hidden="1" customWidth="1"/>
    <col min="9745" max="9890" width="12.5" style="1" customWidth="1"/>
    <col min="9891" max="9984" width="12.5" style="1"/>
    <col min="9985" max="9990" width="15" style="1" customWidth="1"/>
    <col min="9991" max="9991" width="13.875" style="1" customWidth="1"/>
    <col min="9992" max="9993" width="12.5" style="1" customWidth="1"/>
    <col min="9994" max="10000" width="0" style="1" hidden="1" customWidth="1"/>
    <col min="10001" max="10146" width="12.5" style="1" customWidth="1"/>
    <col min="10147" max="10240" width="12.5" style="1"/>
    <col min="10241" max="10246" width="15" style="1" customWidth="1"/>
    <col min="10247" max="10247" width="13.875" style="1" customWidth="1"/>
    <col min="10248" max="10249" width="12.5" style="1" customWidth="1"/>
    <col min="10250" max="10256" width="0" style="1" hidden="1" customWidth="1"/>
    <col min="10257" max="10402" width="12.5" style="1" customWidth="1"/>
    <col min="10403" max="10496" width="12.5" style="1"/>
    <col min="10497" max="10502" width="15" style="1" customWidth="1"/>
    <col min="10503" max="10503" width="13.875" style="1" customWidth="1"/>
    <col min="10504" max="10505" width="12.5" style="1" customWidth="1"/>
    <col min="10506" max="10512" width="0" style="1" hidden="1" customWidth="1"/>
    <col min="10513" max="10658" width="12.5" style="1" customWidth="1"/>
    <col min="10659" max="10752" width="12.5" style="1"/>
    <col min="10753" max="10758" width="15" style="1" customWidth="1"/>
    <col min="10759" max="10759" width="13.875" style="1" customWidth="1"/>
    <col min="10760" max="10761" width="12.5" style="1" customWidth="1"/>
    <col min="10762" max="10768" width="0" style="1" hidden="1" customWidth="1"/>
    <col min="10769" max="10914" width="12.5" style="1" customWidth="1"/>
    <col min="10915" max="11008" width="12.5" style="1"/>
    <col min="11009" max="11014" width="15" style="1" customWidth="1"/>
    <col min="11015" max="11015" width="13.875" style="1" customWidth="1"/>
    <col min="11016" max="11017" width="12.5" style="1" customWidth="1"/>
    <col min="11018" max="11024" width="0" style="1" hidden="1" customWidth="1"/>
    <col min="11025" max="11170" width="12.5" style="1" customWidth="1"/>
    <col min="11171" max="11264" width="12.5" style="1"/>
    <col min="11265" max="11270" width="15" style="1" customWidth="1"/>
    <col min="11271" max="11271" width="13.875" style="1" customWidth="1"/>
    <col min="11272" max="11273" width="12.5" style="1" customWidth="1"/>
    <col min="11274" max="11280" width="0" style="1" hidden="1" customWidth="1"/>
    <col min="11281" max="11426" width="12.5" style="1" customWidth="1"/>
    <col min="11427" max="11520" width="12.5" style="1"/>
    <col min="11521" max="11526" width="15" style="1" customWidth="1"/>
    <col min="11527" max="11527" width="13.875" style="1" customWidth="1"/>
    <col min="11528" max="11529" width="12.5" style="1" customWidth="1"/>
    <col min="11530" max="11536" width="0" style="1" hidden="1" customWidth="1"/>
    <col min="11537" max="11682" width="12.5" style="1" customWidth="1"/>
    <col min="11683" max="11776" width="12.5" style="1"/>
    <col min="11777" max="11782" width="15" style="1" customWidth="1"/>
    <col min="11783" max="11783" width="13.875" style="1" customWidth="1"/>
    <col min="11784" max="11785" width="12.5" style="1" customWidth="1"/>
    <col min="11786" max="11792" width="0" style="1" hidden="1" customWidth="1"/>
    <col min="11793" max="11938" width="12.5" style="1" customWidth="1"/>
    <col min="11939" max="12032" width="12.5" style="1"/>
    <col min="12033" max="12038" width="15" style="1" customWidth="1"/>
    <col min="12039" max="12039" width="13.875" style="1" customWidth="1"/>
    <col min="12040" max="12041" width="12.5" style="1" customWidth="1"/>
    <col min="12042" max="12048" width="0" style="1" hidden="1" customWidth="1"/>
    <col min="12049" max="12194" width="12.5" style="1" customWidth="1"/>
    <col min="12195" max="12288" width="12.5" style="1"/>
    <col min="12289" max="12294" width="15" style="1" customWidth="1"/>
    <col min="12295" max="12295" width="13.875" style="1" customWidth="1"/>
    <col min="12296" max="12297" width="12.5" style="1" customWidth="1"/>
    <col min="12298" max="12304" width="0" style="1" hidden="1" customWidth="1"/>
    <col min="12305" max="12450" width="12.5" style="1" customWidth="1"/>
    <col min="12451" max="12544" width="12.5" style="1"/>
    <col min="12545" max="12550" width="15" style="1" customWidth="1"/>
    <col min="12551" max="12551" width="13.875" style="1" customWidth="1"/>
    <col min="12552" max="12553" width="12.5" style="1" customWidth="1"/>
    <col min="12554" max="12560" width="0" style="1" hidden="1" customWidth="1"/>
    <col min="12561" max="12706" width="12.5" style="1" customWidth="1"/>
    <col min="12707" max="12800" width="12.5" style="1"/>
    <col min="12801" max="12806" width="15" style="1" customWidth="1"/>
    <col min="12807" max="12807" width="13.875" style="1" customWidth="1"/>
    <col min="12808" max="12809" width="12.5" style="1" customWidth="1"/>
    <col min="12810" max="12816" width="0" style="1" hidden="1" customWidth="1"/>
    <col min="12817" max="12962" width="12.5" style="1" customWidth="1"/>
    <col min="12963" max="13056" width="12.5" style="1"/>
    <col min="13057" max="13062" width="15" style="1" customWidth="1"/>
    <col min="13063" max="13063" width="13.875" style="1" customWidth="1"/>
    <col min="13064" max="13065" width="12.5" style="1" customWidth="1"/>
    <col min="13066" max="13072" width="0" style="1" hidden="1" customWidth="1"/>
    <col min="13073" max="13218" width="12.5" style="1" customWidth="1"/>
    <col min="13219" max="13312" width="12.5" style="1"/>
    <col min="13313" max="13318" width="15" style="1" customWidth="1"/>
    <col min="13319" max="13319" width="13.875" style="1" customWidth="1"/>
    <col min="13320" max="13321" width="12.5" style="1" customWidth="1"/>
    <col min="13322" max="13328" width="0" style="1" hidden="1" customWidth="1"/>
    <col min="13329" max="13474" width="12.5" style="1" customWidth="1"/>
    <col min="13475" max="13568" width="12.5" style="1"/>
    <col min="13569" max="13574" width="15" style="1" customWidth="1"/>
    <col min="13575" max="13575" width="13.875" style="1" customWidth="1"/>
    <col min="13576" max="13577" width="12.5" style="1" customWidth="1"/>
    <col min="13578" max="13584" width="0" style="1" hidden="1" customWidth="1"/>
    <col min="13585" max="13730" width="12.5" style="1" customWidth="1"/>
    <col min="13731" max="13824" width="12.5" style="1"/>
    <col min="13825" max="13830" width="15" style="1" customWidth="1"/>
    <col min="13831" max="13831" width="13.875" style="1" customWidth="1"/>
    <col min="13832" max="13833" width="12.5" style="1" customWidth="1"/>
    <col min="13834" max="13840" width="0" style="1" hidden="1" customWidth="1"/>
    <col min="13841" max="13986" width="12.5" style="1" customWidth="1"/>
    <col min="13987" max="14080" width="12.5" style="1"/>
    <col min="14081" max="14086" width="15" style="1" customWidth="1"/>
    <col min="14087" max="14087" width="13.875" style="1" customWidth="1"/>
    <col min="14088" max="14089" width="12.5" style="1" customWidth="1"/>
    <col min="14090" max="14096" width="0" style="1" hidden="1" customWidth="1"/>
    <col min="14097" max="14242" width="12.5" style="1" customWidth="1"/>
    <col min="14243" max="14336" width="12.5" style="1"/>
    <col min="14337" max="14342" width="15" style="1" customWidth="1"/>
    <col min="14343" max="14343" width="13.875" style="1" customWidth="1"/>
    <col min="14344" max="14345" width="12.5" style="1" customWidth="1"/>
    <col min="14346" max="14352" width="0" style="1" hidden="1" customWidth="1"/>
    <col min="14353" max="14498" width="12.5" style="1" customWidth="1"/>
    <col min="14499" max="14592" width="12.5" style="1"/>
    <col min="14593" max="14598" width="15" style="1" customWidth="1"/>
    <col min="14599" max="14599" width="13.875" style="1" customWidth="1"/>
    <col min="14600" max="14601" width="12.5" style="1" customWidth="1"/>
    <col min="14602" max="14608" width="0" style="1" hidden="1" customWidth="1"/>
    <col min="14609" max="14754" width="12.5" style="1" customWidth="1"/>
    <col min="14755" max="14848" width="12.5" style="1"/>
    <col min="14849" max="14854" width="15" style="1" customWidth="1"/>
    <col min="14855" max="14855" width="13.875" style="1" customWidth="1"/>
    <col min="14856" max="14857" width="12.5" style="1" customWidth="1"/>
    <col min="14858" max="14864" width="0" style="1" hidden="1" customWidth="1"/>
    <col min="14865" max="15010" width="12.5" style="1" customWidth="1"/>
    <col min="15011" max="15104" width="12.5" style="1"/>
    <col min="15105" max="15110" width="15" style="1" customWidth="1"/>
    <col min="15111" max="15111" width="13.875" style="1" customWidth="1"/>
    <col min="15112" max="15113" width="12.5" style="1" customWidth="1"/>
    <col min="15114" max="15120" width="0" style="1" hidden="1" customWidth="1"/>
    <col min="15121" max="15266" width="12.5" style="1" customWidth="1"/>
    <col min="15267" max="15360" width="12.5" style="1"/>
    <col min="15361" max="15366" width="15" style="1" customWidth="1"/>
    <col min="15367" max="15367" width="13.875" style="1" customWidth="1"/>
    <col min="15368" max="15369" width="12.5" style="1" customWidth="1"/>
    <col min="15370" max="15376" width="0" style="1" hidden="1" customWidth="1"/>
    <col min="15377" max="15522" width="12.5" style="1" customWidth="1"/>
    <col min="15523" max="15616" width="12.5" style="1"/>
    <col min="15617" max="15622" width="15" style="1" customWidth="1"/>
    <col min="15623" max="15623" width="13.875" style="1" customWidth="1"/>
    <col min="15624" max="15625" width="12.5" style="1" customWidth="1"/>
    <col min="15626" max="15632" width="0" style="1" hidden="1" customWidth="1"/>
    <col min="15633" max="15778" width="12.5" style="1" customWidth="1"/>
    <col min="15779" max="15872" width="12.5" style="1"/>
    <col min="15873" max="15878" width="15" style="1" customWidth="1"/>
    <col min="15879" max="15879" width="13.875" style="1" customWidth="1"/>
    <col min="15880" max="15881" width="12.5" style="1" customWidth="1"/>
    <col min="15882" max="15888" width="0" style="1" hidden="1" customWidth="1"/>
    <col min="15889" max="16034" width="12.5" style="1" customWidth="1"/>
    <col min="16035" max="16128" width="12.5" style="1"/>
    <col min="16129" max="16134" width="15" style="1" customWidth="1"/>
    <col min="16135" max="16135" width="13.875" style="1" customWidth="1"/>
    <col min="16136" max="16137" width="12.5" style="1" customWidth="1"/>
    <col min="16138" max="16144" width="0" style="1" hidden="1" customWidth="1"/>
    <col min="16145" max="16290" width="12.5" style="1" customWidth="1"/>
    <col min="16291" max="16384" width="12.5" style="1"/>
  </cols>
  <sheetData>
    <row r="1" spans="1:16" ht="23.25" customHeight="1">
      <c r="A1" s="249" t="s">
        <v>281</v>
      </c>
    </row>
    <row r="2" spans="1:16" ht="29.25" customHeight="1" thickBot="1">
      <c r="A2" s="13"/>
      <c r="B2" s="13"/>
      <c r="C2" s="13"/>
      <c r="D2" s="13"/>
      <c r="E2" s="13"/>
      <c r="F2" s="13"/>
      <c r="G2" s="202" t="s">
        <v>328</v>
      </c>
    </row>
    <row r="3" spans="1:16" ht="20.25" customHeight="1">
      <c r="A3" s="203" t="s">
        <v>282</v>
      </c>
      <c r="B3" s="440" t="s">
        <v>138</v>
      </c>
      <c r="C3" s="30" t="s">
        <v>283</v>
      </c>
      <c r="D3" s="30" t="s">
        <v>284</v>
      </c>
      <c r="E3" s="30" t="s">
        <v>285</v>
      </c>
      <c r="F3" s="30" t="s">
        <v>286</v>
      </c>
      <c r="G3" s="321" t="s">
        <v>137</v>
      </c>
      <c r="H3" s="6"/>
      <c r="J3" s="203" t="s">
        <v>282</v>
      </c>
      <c r="K3" s="440" t="s">
        <v>138</v>
      </c>
      <c r="L3" s="204" t="s">
        <v>283</v>
      </c>
      <c r="M3" s="204" t="s">
        <v>284</v>
      </c>
      <c r="N3" s="204" t="s">
        <v>285</v>
      </c>
      <c r="O3" s="204" t="s">
        <v>286</v>
      </c>
      <c r="P3" s="443" t="s">
        <v>137</v>
      </c>
    </row>
    <row r="4" spans="1:16" ht="20.25" customHeight="1">
      <c r="A4" s="22" t="s">
        <v>345</v>
      </c>
      <c r="B4" s="441"/>
      <c r="C4" s="205" t="s">
        <v>288</v>
      </c>
      <c r="D4" s="205" t="s">
        <v>289</v>
      </c>
      <c r="E4" s="205" t="s">
        <v>290</v>
      </c>
      <c r="F4" s="205" t="s">
        <v>291</v>
      </c>
      <c r="G4" s="442"/>
      <c r="H4" s="6"/>
      <c r="J4" s="22" t="s">
        <v>292</v>
      </c>
      <c r="K4" s="441"/>
      <c r="L4" s="205" t="s">
        <v>288</v>
      </c>
      <c r="M4" s="205" t="s">
        <v>289</v>
      </c>
      <c r="N4" s="205" t="s">
        <v>290</v>
      </c>
      <c r="O4" s="205" t="s">
        <v>291</v>
      </c>
      <c r="P4" s="444"/>
    </row>
    <row r="5" spans="1:16" s="142" customFormat="1" ht="35.1" customHeight="1">
      <c r="A5" s="314" t="s">
        <v>335</v>
      </c>
      <c r="B5" s="315">
        <f t="shared" ref="B5:G5" si="0">SUM(B6:B21)</f>
        <v>16429</v>
      </c>
      <c r="C5" s="316">
        <f t="shared" si="0"/>
        <v>7306</v>
      </c>
      <c r="D5" s="316">
        <f t="shared" si="0"/>
        <v>1593</v>
      </c>
      <c r="E5" s="316">
        <f t="shared" si="0"/>
        <v>4717</v>
      </c>
      <c r="F5" s="316">
        <f t="shared" si="0"/>
        <v>2781</v>
      </c>
      <c r="G5" s="315">
        <f t="shared" si="0"/>
        <v>32</v>
      </c>
      <c r="J5" s="208" t="s">
        <v>293</v>
      </c>
      <c r="K5" s="209">
        <v>25806</v>
      </c>
      <c r="L5" s="210">
        <v>10283</v>
      </c>
      <c r="M5" s="210">
        <v>4968</v>
      </c>
      <c r="N5" s="210">
        <v>6573</v>
      </c>
      <c r="O5" s="210">
        <v>3950</v>
      </c>
      <c r="P5" s="210">
        <v>32</v>
      </c>
    </row>
    <row r="6" spans="1:16" s="142" customFormat="1" ht="35.1" customHeight="1">
      <c r="A6" s="206" t="s">
        <v>336</v>
      </c>
      <c r="B6" s="207">
        <f>SUM(C6:G6)</f>
        <v>1137</v>
      </c>
      <c r="C6" s="207">
        <v>471</v>
      </c>
      <c r="D6" s="207">
        <v>141</v>
      </c>
      <c r="E6" s="207">
        <v>279</v>
      </c>
      <c r="F6" s="207">
        <v>246</v>
      </c>
      <c r="G6" s="207">
        <v>0</v>
      </c>
      <c r="J6" s="208" t="s">
        <v>294</v>
      </c>
      <c r="K6" s="209">
        <v>622</v>
      </c>
      <c r="L6" s="210">
        <v>202</v>
      </c>
      <c r="M6" s="210">
        <v>158</v>
      </c>
      <c r="N6" s="210">
        <v>75</v>
      </c>
      <c r="O6" s="210">
        <v>187</v>
      </c>
      <c r="P6" s="210"/>
    </row>
    <row r="7" spans="1:16" s="142" customFormat="1" ht="35.1" customHeight="1">
      <c r="A7" s="206" t="s">
        <v>3</v>
      </c>
      <c r="B7" s="207">
        <f t="shared" ref="B7:B21" si="1">SUM(C7:G7)</f>
        <v>610</v>
      </c>
      <c r="C7" s="207">
        <v>267</v>
      </c>
      <c r="D7" s="207">
        <v>36</v>
      </c>
      <c r="E7" s="207">
        <v>198</v>
      </c>
      <c r="F7" s="207">
        <v>109</v>
      </c>
      <c r="G7" s="207">
        <v>0</v>
      </c>
      <c r="J7" s="208" t="s">
        <v>3</v>
      </c>
      <c r="K7" s="209">
        <v>940</v>
      </c>
      <c r="L7" s="210">
        <v>293</v>
      </c>
      <c r="M7" s="210">
        <v>228</v>
      </c>
      <c r="N7" s="210">
        <v>217</v>
      </c>
      <c r="O7" s="210">
        <v>202</v>
      </c>
      <c r="P7" s="210"/>
    </row>
    <row r="8" spans="1:16" s="142" customFormat="1" ht="35.1" customHeight="1">
      <c r="A8" s="206" t="s">
        <v>4</v>
      </c>
      <c r="B8" s="207">
        <f t="shared" si="1"/>
        <v>932</v>
      </c>
      <c r="C8" s="207">
        <v>448</v>
      </c>
      <c r="D8" s="207">
        <v>46</v>
      </c>
      <c r="E8" s="207">
        <v>307</v>
      </c>
      <c r="F8" s="207">
        <v>131</v>
      </c>
      <c r="G8" s="207">
        <v>0</v>
      </c>
      <c r="J8" s="208" t="s">
        <v>4</v>
      </c>
      <c r="K8" s="209">
        <v>1927</v>
      </c>
      <c r="L8" s="210">
        <v>822</v>
      </c>
      <c r="M8" s="210">
        <v>222</v>
      </c>
      <c r="N8" s="210">
        <v>534</v>
      </c>
      <c r="O8" s="210">
        <v>349</v>
      </c>
      <c r="P8" s="210"/>
    </row>
    <row r="9" spans="1:16" s="142" customFormat="1" ht="35.1" customHeight="1">
      <c r="A9" s="206" t="s">
        <v>5</v>
      </c>
      <c r="B9" s="207">
        <f t="shared" si="1"/>
        <v>1229</v>
      </c>
      <c r="C9" s="207">
        <v>498</v>
      </c>
      <c r="D9" s="207">
        <v>153</v>
      </c>
      <c r="E9" s="207">
        <v>304</v>
      </c>
      <c r="F9" s="207">
        <v>242</v>
      </c>
      <c r="G9" s="207">
        <v>32</v>
      </c>
      <c r="J9" s="208" t="s">
        <v>5</v>
      </c>
      <c r="K9" s="209">
        <v>1291</v>
      </c>
      <c r="L9" s="210">
        <v>688</v>
      </c>
      <c r="M9" s="210">
        <v>117</v>
      </c>
      <c r="N9" s="210">
        <v>422</v>
      </c>
      <c r="O9" s="210">
        <v>64</v>
      </c>
      <c r="P9" s="210"/>
    </row>
    <row r="10" spans="1:16" s="142" customFormat="1" ht="35.1" customHeight="1">
      <c r="A10" s="206" t="s">
        <v>337</v>
      </c>
      <c r="B10" s="207">
        <f t="shared" si="1"/>
        <v>814</v>
      </c>
      <c r="C10" s="207">
        <v>413</v>
      </c>
      <c r="D10" s="207">
        <v>53</v>
      </c>
      <c r="E10" s="207">
        <v>270</v>
      </c>
      <c r="F10" s="207">
        <v>78</v>
      </c>
      <c r="G10" s="207">
        <v>0</v>
      </c>
      <c r="I10" s="211"/>
      <c r="J10" s="208" t="s">
        <v>295</v>
      </c>
      <c r="K10" s="209">
        <v>1219</v>
      </c>
      <c r="L10" s="210">
        <v>518</v>
      </c>
      <c r="M10" s="210">
        <v>154</v>
      </c>
      <c r="N10" s="210">
        <v>391</v>
      </c>
      <c r="O10" s="210">
        <v>156</v>
      </c>
      <c r="P10" s="210"/>
    </row>
    <row r="11" spans="1:16" s="142" customFormat="1" ht="35.1" customHeight="1">
      <c r="A11" s="206" t="s">
        <v>7</v>
      </c>
      <c r="B11" s="207">
        <f t="shared" si="1"/>
        <v>708</v>
      </c>
      <c r="C11" s="207">
        <v>314</v>
      </c>
      <c r="D11" s="207">
        <v>55</v>
      </c>
      <c r="E11" s="207">
        <v>234</v>
      </c>
      <c r="F11" s="207">
        <v>105</v>
      </c>
      <c r="G11" s="207">
        <v>0</v>
      </c>
      <c r="J11" s="208" t="s">
        <v>7</v>
      </c>
      <c r="K11" s="209">
        <v>819</v>
      </c>
      <c r="L11" s="210">
        <v>178</v>
      </c>
      <c r="M11" s="210">
        <v>264</v>
      </c>
      <c r="N11" s="210">
        <v>105</v>
      </c>
      <c r="O11" s="210">
        <v>272</v>
      </c>
      <c r="P11" s="210"/>
    </row>
    <row r="12" spans="1:16" s="142" customFormat="1" ht="35.1" customHeight="1">
      <c r="A12" s="206" t="s">
        <v>338</v>
      </c>
      <c r="B12" s="207">
        <f t="shared" si="1"/>
        <v>839</v>
      </c>
      <c r="C12" s="207">
        <v>412</v>
      </c>
      <c r="D12" s="207">
        <v>43</v>
      </c>
      <c r="E12" s="207">
        <v>264</v>
      </c>
      <c r="F12" s="207">
        <v>120</v>
      </c>
      <c r="G12" s="207">
        <v>0</v>
      </c>
      <c r="J12" s="208" t="s">
        <v>296</v>
      </c>
      <c r="K12" s="209">
        <v>1250</v>
      </c>
      <c r="L12" s="210">
        <v>497</v>
      </c>
      <c r="M12" s="210">
        <v>243</v>
      </c>
      <c r="N12" s="210">
        <v>373</v>
      </c>
      <c r="O12" s="210">
        <v>137</v>
      </c>
      <c r="P12" s="210"/>
    </row>
    <row r="13" spans="1:16" s="142" customFormat="1" ht="35.1" customHeight="1">
      <c r="A13" s="206" t="s">
        <v>339</v>
      </c>
      <c r="B13" s="207">
        <f t="shared" si="1"/>
        <v>946</v>
      </c>
      <c r="C13" s="207">
        <v>428</v>
      </c>
      <c r="D13" s="207">
        <v>105</v>
      </c>
      <c r="E13" s="207">
        <v>271</v>
      </c>
      <c r="F13" s="207">
        <v>142</v>
      </c>
      <c r="G13" s="207">
        <v>0</v>
      </c>
      <c r="J13" s="208" t="s">
        <v>297</v>
      </c>
      <c r="K13" s="209">
        <v>1317</v>
      </c>
      <c r="L13" s="210">
        <v>568</v>
      </c>
      <c r="M13" s="210">
        <v>221</v>
      </c>
      <c r="N13" s="210">
        <v>377</v>
      </c>
      <c r="O13" s="210">
        <v>151</v>
      </c>
      <c r="P13" s="210"/>
    </row>
    <row r="14" spans="1:16" s="142" customFormat="1" ht="35.1" customHeight="1">
      <c r="A14" s="206" t="s">
        <v>340</v>
      </c>
      <c r="B14" s="207">
        <f t="shared" si="1"/>
        <v>475</v>
      </c>
      <c r="C14" s="207">
        <v>230</v>
      </c>
      <c r="D14" s="207">
        <v>34</v>
      </c>
      <c r="E14" s="207">
        <v>145</v>
      </c>
      <c r="F14" s="207">
        <v>66</v>
      </c>
      <c r="G14" s="207">
        <v>0</v>
      </c>
      <c r="J14" s="208" t="s">
        <v>298</v>
      </c>
      <c r="K14" s="209">
        <v>765</v>
      </c>
      <c r="L14" s="210">
        <v>251</v>
      </c>
      <c r="M14" s="210">
        <v>135</v>
      </c>
      <c r="N14" s="210">
        <v>209</v>
      </c>
      <c r="O14" s="210">
        <v>138</v>
      </c>
      <c r="P14" s="210">
        <v>32</v>
      </c>
    </row>
    <row r="15" spans="1:16" s="142" customFormat="1" ht="35.1" customHeight="1">
      <c r="A15" s="206" t="s">
        <v>341</v>
      </c>
      <c r="B15" s="207">
        <f t="shared" si="1"/>
        <v>1566</v>
      </c>
      <c r="C15" s="207">
        <v>694</v>
      </c>
      <c r="D15" s="207">
        <v>210</v>
      </c>
      <c r="E15" s="207">
        <v>382</v>
      </c>
      <c r="F15" s="207">
        <v>280</v>
      </c>
      <c r="G15" s="207">
        <v>0</v>
      </c>
      <c r="J15" s="208" t="s">
        <v>299</v>
      </c>
      <c r="K15" s="209">
        <v>2784</v>
      </c>
      <c r="L15" s="210">
        <v>1140</v>
      </c>
      <c r="M15" s="210">
        <v>535</v>
      </c>
      <c r="N15" s="210">
        <v>712</v>
      </c>
      <c r="O15" s="210">
        <v>397</v>
      </c>
      <c r="P15" s="210"/>
    </row>
    <row r="16" spans="1:16" s="142" customFormat="1" ht="35.1" customHeight="1">
      <c r="A16" s="206" t="s">
        <v>12</v>
      </c>
      <c r="B16" s="207">
        <f t="shared" si="1"/>
        <v>980</v>
      </c>
      <c r="C16" s="207">
        <v>389</v>
      </c>
      <c r="D16" s="207">
        <v>106</v>
      </c>
      <c r="E16" s="207">
        <v>279</v>
      </c>
      <c r="F16" s="207">
        <v>206</v>
      </c>
      <c r="G16" s="207">
        <v>0</v>
      </c>
      <c r="J16" s="208" t="s">
        <v>12</v>
      </c>
      <c r="K16" s="209">
        <v>2496</v>
      </c>
      <c r="L16" s="210">
        <v>895</v>
      </c>
      <c r="M16" s="210">
        <v>632</v>
      </c>
      <c r="N16" s="210">
        <v>568</v>
      </c>
      <c r="O16" s="210">
        <v>401</v>
      </c>
      <c r="P16" s="210"/>
    </row>
    <row r="17" spans="1:16" s="142" customFormat="1" ht="35.1" customHeight="1">
      <c r="A17" s="206" t="s">
        <v>13</v>
      </c>
      <c r="B17" s="207">
        <f t="shared" si="1"/>
        <v>993</v>
      </c>
      <c r="C17" s="207">
        <v>365</v>
      </c>
      <c r="D17" s="207">
        <v>118</v>
      </c>
      <c r="E17" s="207">
        <v>264</v>
      </c>
      <c r="F17" s="207">
        <v>246</v>
      </c>
      <c r="G17" s="207">
        <v>0</v>
      </c>
      <c r="J17" s="208" t="s">
        <v>13</v>
      </c>
      <c r="K17" s="209">
        <v>1833</v>
      </c>
      <c r="L17" s="210">
        <v>764</v>
      </c>
      <c r="M17" s="210">
        <v>192</v>
      </c>
      <c r="N17" s="210">
        <v>497</v>
      </c>
      <c r="O17" s="210">
        <v>380</v>
      </c>
      <c r="P17" s="210"/>
    </row>
    <row r="18" spans="1:16" s="142" customFormat="1" ht="35.1" customHeight="1">
      <c r="A18" s="206" t="s">
        <v>342</v>
      </c>
      <c r="B18" s="207">
        <f t="shared" si="1"/>
        <v>1193</v>
      </c>
      <c r="C18" s="207">
        <v>563</v>
      </c>
      <c r="D18" s="207">
        <v>115</v>
      </c>
      <c r="E18" s="207">
        <v>363</v>
      </c>
      <c r="F18" s="207">
        <v>152</v>
      </c>
      <c r="G18" s="207">
        <v>0</v>
      </c>
      <c r="J18" s="208" t="s">
        <v>300</v>
      </c>
      <c r="K18" s="209">
        <v>2103</v>
      </c>
      <c r="L18" s="210">
        <v>1091</v>
      </c>
      <c r="M18" s="210">
        <v>312</v>
      </c>
      <c r="N18" s="210">
        <v>547</v>
      </c>
      <c r="O18" s="210">
        <v>153</v>
      </c>
      <c r="P18" s="210"/>
    </row>
    <row r="19" spans="1:16" s="142" customFormat="1" ht="35.1" customHeight="1">
      <c r="A19" s="206" t="s">
        <v>15</v>
      </c>
      <c r="B19" s="207">
        <f t="shared" si="1"/>
        <v>1715</v>
      </c>
      <c r="C19" s="207">
        <v>775</v>
      </c>
      <c r="D19" s="207">
        <v>167</v>
      </c>
      <c r="E19" s="207">
        <v>541</v>
      </c>
      <c r="F19" s="207">
        <v>232</v>
      </c>
      <c r="G19" s="207">
        <v>0</v>
      </c>
      <c r="J19" s="208" t="s">
        <v>15</v>
      </c>
      <c r="K19" s="209">
        <v>3230</v>
      </c>
      <c r="L19" s="210">
        <v>1442</v>
      </c>
      <c r="M19" s="210">
        <v>514</v>
      </c>
      <c r="N19" s="210">
        <v>1070</v>
      </c>
      <c r="O19" s="210">
        <v>204</v>
      </c>
      <c r="P19" s="210"/>
    </row>
    <row r="20" spans="1:16" s="142" customFormat="1" ht="35.1" customHeight="1">
      <c r="A20" s="206" t="s">
        <v>343</v>
      </c>
      <c r="B20" s="207">
        <f t="shared" si="1"/>
        <v>1259</v>
      </c>
      <c r="C20" s="207">
        <v>534</v>
      </c>
      <c r="D20" s="207">
        <v>112</v>
      </c>
      <c r="E20" s="207">
        <v>314</v>
      </c>
      <c r="F20" s="207">
        <v>299</v>
      </c>
      <c r="G20" s="207">
        <v>0</v>
      </c>
      <c r="J20" s="208" t="s">
        <v>301</v>
      </c>
      <c r="K20" s="209">
        <v>1924</v>
      </c>
      <c r="L20" s="210">
        <v>498</v>
      </c>
      <c r="M20" s="210">
        <v>626</v>
      </c>
      <c r="N20" s="210">
        <v>247</v>
      </c>
      <c r="O20" s="210">
        <v>553</v>
      </c>
      <c r="P20" s="210"/>
    </row>
    <row r="21" spans="1:16" s="142" customFormat="1" ht="35.1" customHeight="1" thickBot="1">
      <c r="A21" s="282" t="s">
        <v>344</v>
      </c>
      <c r="B21" s="283">
        <f t="shared" si="1"/>
        <v>1033</v>
      </c>
      <c r="C21" s="284">
        <v>505</v>
      </c>
      <c r="D21" s="284">
        <v>99</v>
      </c>
      <c r="E21" s="284">
        <v>302</v>
      </c>
      <c r="F21" s="284">
        <v>127</v>
      </c>
      <c r="G21" s="284">
        <v>0</v>
      </c>
      <c r="J21" s="212" t="s">
        <v>302</v>
      </c>
      <c r="K21" s="213">
        <v>1286</v>
      </c>
      <c r="L21" s="214">
        <v>436</v>
      </c>
      <c r="M21" s="214">
        <v>415</v>
      </c>
      <c r="N21" s="214">
        <v>229</v>
      </c>
      <c r="O21" s="214">
        <v>206</v>
      </c>
      <c r="P21" s="214"/>
    </row>
    <row r="22" spans="1:16" s="142" customFormat="1">
      <c r="A22" s="195"/>
      <c r="B22" s="195"/>
      <c r="C22" s="195"/>
      <c r="D22" s="195"/>
      <c r="E22" s="195"/>
      <c r="F22" s="195"/>
      <c r="G22" s="195"/>
    </row>
    <row r="23" spans="1:16" s="142" customFormat="1">
      <c r="A23" s="215"/>
    </row>
    <row r="24" spans="1:16" s="142" customFormat="1"/>
    <row r="25" spans="1:16" s="142" customFormat="1"/>
    <row r="26" spans="1:16" s="142" customFormat="1"/>
    <row r="27" spans="1:16" s="142" customFormat="1"/>
    <row r="28" spans="1:16" s="142" customFormat="1"/>
    <row r="29" spans="1:16" s="142" customFormat="1"/>
    <row r="30" spans="1:16" s="142" customFormat="1"/>
    <row r="31" spans="1:16" s="142" customFormat="1"/>
    <row r="32" spans="1:16">
      <c r="A32" s="140"/>
    </row>
  </sheetData>
  <mergeCells count="4">
    <mergeCell ref="B3:B4"/>
    <mergeCell ref="G3:G4"/>
    <mergeCell ref="K3:K4"/>
    <mergeCell ref="P3:P4"/>
  </mergeCells>
  <phoneticPr fontId="2"/>
  <pageMargins left="0.70866141732283472" right="0.70866141732283472" top="0.55118110236220474" bottom="0.39370078740157483" header="0.51181102362204722" footer="0.51181102362204722"/>
  <pageSetup paperSize="9" scale="83" orientation="portrait" horizontalDpi="4294967293" verticalDpi="300" r:id="rId1"/>
  <headerFooter alignWithMargins="0">
    <oddHeader>&amp;L</oddHeader>
    <oddFooter>&amp;L</oddFooter>
  </headerFooter>
  <colBreaks count="1" manualBreakCount="1">
    <brk id="7" max="1048575" man="1"/>
  </colBreaks>
  <drawing r:id="rId2"/>
</worksheet>
</file>