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defaultThemeVersion="166925"/>
  <mc:AlternateContent xmlns:mc="http://schemas.openxmlformats.org/markup-compatibility/2006">
    <mc:Choice Requires="x15">
      <x15ac:absPath xmlns:x15ac="http://schemas.microsoft.com/office/spreadsheetml/2010/11/ac" url="C:\Users\AINAGOC_2030\Desktop\"/>
    </mc:Choice>
  </mc:AlternateContent>
  <xr:revisionPtr revIDLastSave="0" documentId="13_ncr:1_{CE674BDD-3EA3-42BA-904C-AA9A1D5E9CC9}" xr6:coauthVersionLast="36" xr6:coauthVersionMax="36" xr10:uidLastSave="{00000000-0000-0000-0000-000000000000}"/>
  <bookViews>
    <workbookView xWindow="0" yWindow="0" windowWidth="19200" windowHeight="6860" xr2:uid="{00000000-000D-0000-FFFF-FFFF00000000}"/>
  </bookViews>
  <sheets>
    <sheet name="注意点" sheetId="12" r:id="rId1"/>
    <sheet name="様式6-1" sheetId="6" r:id="rId2"/>
    <sheet name="様式6-2-1" sheetId="8" r:id="rId3"/>
    <sheet name="様式6-2-2" sheetId="7" r:id="rId4"/>
    <sheet name="様式6-2-3" sheetId="9" r:id="rId5"/>
    <sheet name="様式6-2-4" sheetId="11" r:id="rId6"/>
    <sheet name="様式6-3" sheetId="5" r:id="rId7"/>
    <sheet name="様式6-4" sheetId="2" r:id="rId8"/>
  </sheets>
  <definedNames>
    <definedName name="_xlnm.Print_Area" localSheetId="0">注意点!$A$1:$K$79</definedName>
    <definedName name="_xlnm.Print_Area" localSheetId="1">'様式6-1'!$A$1:$T$39</definedName>
    <definedName name="_xlnm.Print_Area" localSheetId="2">'様式6-2-1'!$A$1:$P$32</definedName>
    <definedName name="_xlnm.Print_Area" localSheetId="3">'様式6-2-2'!$A$1:$P$39</definedName>
    <definedName name="_xlnm.Print_Area" localSheetId="5">'様式6-2-4'!$A$1:$M$50</definedName>
    <definedName name="_xlnm.Print_Area" localSheetId="6">'様式6-3'!$A$1:$T$32</definedName>
    <definedName name="_xlnm.Print_Area" localSheetId="7">'様式6-4'!$A$1:$V$29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5" i="8" l="1"/>
  <c r="G15" i="8" l="1"/>
  <c r="J15" i="8"/>
  <c r="H40" i="11"/>
  <c r="E40" i="11"/>
  <c r="E41" i="11" s="1"/>
  <c r="I39" i="11"/>
  <c r="J39" i="11" s="1"/>
  <c r="K39" i="11" s="1"/>
  <c r="I38" i="11"/>
  <c r="J38" i="11" s="1"/>
  <c r="K38" i="11" s="1"/>
  <c r="I37" i="11"/>
  <c r="J37" i="11" s="1"/>
  <c r="K37" i="11" s="1"/>
  <c r="I36" i="11"/>
  <c r="J36" i="11" s="1"/>
  <c r="K36" i="11" s="1"/>
  <c r="I35" i="11"/>
  <c r="J35" i="11" s="1"/>
  <c r="K35" i="11" s="1"/>
  <c r="I34" i="11"/>
  <c r="J34" i="11" s="1"/>
  <c r="K34" i="11" s="1"/>
  <c r="I33" i="11"/>
  <c r="J33" i="11" s="1"/>
  <c r="K33" i="11" s="1"/>
  <c r="I32" i="11"/>
  <c r="J32" i="11" s="1"/>
  <c r="K32" i="11" s="1"/>
  <c r="I31" i="11"/>
  <c r="J31" i="11" s="1"/>
  <c r="K31" i="11" s="1"/>
  <c r="H27" i="11"/>
  <c r="E27" i="11"/>
  <c r="I26" i="11"/>
  <c r="J26" i="11" s="1"/>
  <c r="I25" i="11"/>
  <c r="J25" i="11" s="1"/>
  <c r="I24" i="11"/>
  <c r="J24" i="11" s="1"/>
  <c r="I23" i="11"/>
  <c r="J23" i="11" s="1"/>
  <c r="I22" i="11"/>
  <c r="J22" i="11" s="1"/>
  <c r="I21" i="11"/>
  <c r="J21" i="11" s="1"/>
  <c r="I20" i="11"/>
  <c r="J20" i="11" s="1"/>
  <c r="I19" i="11"/>
  <c r="J19" i="11" s="1"/>
  <c r="I18" i="11"/>
  <c r="J18" i="11" s="1"/>
  <c r="I17" i="11"/>
  <c r="J17" i="11" s="1"/>
  <c r="I16" i="11"/>
  <c r="J16" i="11" s="1"/>
  <c r="I15" i="11"/>
  <c r="J15" i="11" s="1"/>
  <c r="H14" i="11"/>
  <c r="E14" i="11"/>
  <c r="I13" i="11"/>
  <c r="J13" i="11" s="1"/>
  <c r="I12" i="11"/>
  <c r="J12" i="11" s="1"/>
  <c r="I11" i="11"/>
  <c r="J11" i="11" s="1"/>
  <c r="I10" i="11"/>
  <c r="J10" i="11" s="1"/>
  <c r="I9" i="11"/>
  <c r="J9" i="11" s="1"/>
  <c r="I8" i="11"/>
  <c r="J8" i="11" s="1"/>
  <c r="I7" i="11"/>
  <c r="J7" i="11" s="1"/>
  <c r="I6" i="11"/>
  <c r="J6" i="11" s="1"/>
  <c r="I5" i="11"/>
  <c r="J5" i="11" s="1"/>
  <c r="E28" i="11" l="1"/>
  <c r="E42" i="11" s="1"/>
  <c r="I27" i="11"/>
  <c r="H28" i="11"/>
  <c r="I28" i="11" s="1"/>
  <c r="I40" i="11"/>
  <c r="K18" i="11"/>
  <c r="M18" i="11"/>
  <c r="M13" i="11"/>
  <c r="K13" i="11"/>
  <c r="M6" i="11"/>
  <c r="K6" i="11"/>
  <c r="M10" i="11"/>
  <c r="K10" i="11"/>
  <c r="K17" i="11"/>
  <c r="M17" i="11"/>
  <c r="K21" i="11"/>
  <c r="M21" i="11"/>
  <c r="K25" i="11"/>
  <c r="M25" i="11"/>
  <c r="M11" i="11"/>
  <c r="K11" i="11"/>
  <c r="K22" i="11"/>
  <c r="M22" i="11"/>
  <c r="K26" i="11"/>
  <c r="M26" i="11"/>
  <c r="M8" i="11"/>
  <c r="K8" i="11"/>
  <c r="M12" i="11"/>
  <c r="K12" i="11"/>
  <c r="K15" i="11"/>
  <c r="M15" i="11"/>
  <c r="K19" i="11"/>
  <c r="M19" i="11"/>
  <c r="K23" i="11"/>
  <c r="M23" i="11"/>
  <c r="M7" i="11"/>
  <c r="K7" i="11"/>
  <c r="M5" i="11"/>
  <c r="K5" i="11"/>
  <c r="M9" i="11"/>
  <c r="K9" i="11"/>
  <c r="K16" i="11"/>
  <c r="M16" i="11"/>
  <c r="K20" i="11"/>
  <c r="M20" i="11"/>
  <c r="K24" i="11"/>
  <c r="M24" i="11"/>
  <c r="K40" i="11"/>
  <c r="K41" i="11" s="1"/>
  <c r="H41" i="11"/>
  <c r="I41" i="11" s="1"/>
  <c r="I14" i="11"/>
  <c r="H42" i="11" l="1"/>
  <c r="I42" i="11" s="1"/>
  <c r="K14" i="11"/>
  <c r="M27" i="11"/>
  <c r="M14" i="11"/>
  <c r="K27" i="11"/>
  <c r="M28" i="11" l="1"/>
  <c r="E49" i="11" s="1"/>
  <c r="K28" i="11"/>
  <c r="K42" i="11" s="1"/>
  <c r="L8" i="9"/>
  <c r="L9" i="9"/>
  <c r="L10" i="9"/>
  <c r="L11" i="9"/>
  <c r="L12" i="9"/>
  <c r="L13" i="9"/>
  <c r="L14" i="9"/>
  <c r="L15" i="9"/>
  <c r="L16" i="9"/>
  <c r="L17" i="9"/>
  <c r="L18" i="9"/>
  <c r="L19" i="9"/>
  <c r="L20" i="9"/>
  <c r="L21" i="9"/>
  <c r="L22" i="9"/>
  <c r="L23" i="9"/>
  <c r="L24" i="9"/>
  <c r="L25" i="9"/>
  <c r="L26" i="9"/>
  <c r="L27" i="9"/>
  <c r="L28" i="9"/>
  <c r="L29" i="9"/>
  <c r="L30" i="9"/>
  <c r="L7" i="9"/>
  <c r="M25" i="7" l="1"/>
  <c r="M28" i="7"/>
  <c r="M24" i="7"/>
  <c r="M30" i="7" s="1"/>
  <c r="H30" i="11" s="1"/>
  <c r="O22" i="7"/>
  <c r="M22" i="7"/>
  <c r="J22" i="7"/>
  <c r="O21" i="7"/>
  <c r="M21" i="7"/>
  <c r="J21" i="7"/>
  <c r="O20" i="7"/>
  <c r="M20" i="7"/>
  <c r="J20" i="7"/>
  <c r="O19" i="7"/>
  <c r="M19" i="7"/>
  <c r="J19" i="7"/>
  <c r="O18" i="7"/>
  <c r="M18" i="7"/>
  <c r="J18" i="7"/>
  <c r="O17" i="7"/>
  <c r="M17" i="7"/>
  <c r="J17" i="7"/>
  <c r="O16" i="7"/>
  <c r="M16" i="7"/>
  <c r="J16" i="7"/>
  <c r="O15" i="7"/>
  <c r="M15" i="7"/>
  <c r="J15" i="7"/>
  <c r="M26" i="7"/>
  <c r="M27" i="7"/>
  <c r="M29" i="7"/>
  <c r="J7" i="7"/>
  <c r="J23" i="7" s="1"/>
  <c r="M8" i="7"/>
  <c r="M9" i="7"/>
  <c r="M10" i="7"/>
  <c r="M11" i="7"/>
  <c r="M12" i="7"/>
  <c r="M13" i="7"/>
  <c r="M14" i="7"/>
  <c r="M7" i="7"/>
  <c r="M23" i="7" l="1"/>
  <c r="H29" i="11" s="1"/>
  <c r="M31" i="7" l="1"/>
  <c r="O14" i="7"/>
  <c r="J14" i="7"/>
  <c r="O13" i="7"/>
  <c r="J13" i="7"/>
  <c r="O12" i="7"/>
  <c r="J12" i="7"/>
  <c r="O11" i="7"/>
  <c r="J11" i="7"/>
  <c r="O10" i="7"/>
  <c r="J10" i="7"/>
  <c r="O9" i="7"/>
  <c r="J9" i="7"/>
  <c r="O8" i="7"/>
  <c r="J8" i="7"/>
  <c r="O7" i="7"/>
  <c r="O23" i="7" l="1"/>
  <c r="L29" i="11" s="1"/>
  <c r="K49" i="11" s="1"/>
  <c r="N50" i="11" s="1"/>
  <c r="H29" i="8" s="1"/>
  <c r="O31" i="7" l="1"/>
  <c r="N29" i="8" l="1"/>
</calcChain>
</file>

<file path=xl/sharedStrings.xml><?xml version="1.0" encoding="utf-8"?>
<sst xmlns="http://schemas.openxmlformats.org/spreadsheetml/2006/main" count="398" uniqueCount="204">
  <si>
    <t>建物名</t>
    <rPh sb="0" eb="2">
      <t>タテモノ</t>
    </rPh>
    <rPh sb="2" eb="3">
      <t>メイ</t>
    </rPh>
    <phoneticPr fontId="1"/>
  </si>
  <si>
    <t>階</t>
    <rPh sb="0" eb="1">
      <t>カイ</t>
    </rPh>
    <phoneticPr fontId="1"/>
  </si>
  <si>
    <t>室名</t>
    <rPh sb="0" eb="2">
      <t>シツメイ</t>
    </rPh>
    <phoneticPr fontId="1"/>
  </si>
  <si>
    <t>箇所数</t>
    <rPh sb="0" eb="2">
      <t>カショ</t>
    </rPh>
    <rPh sb="2" eb="3">
      <t>スウ</t>
    </rPh>
    <phoneticPr fontId="1"/>
  </si>
  <si>
    <t>収容人数</t>
    <rPh sb="0" eb="2">
      <t>シュウヨウ</t>
    </rPh>
    <rPh sb="2" eb="4">
      <t>ニンズウ</t>
    </rPh>
    <phoneticPr fontId="1"/>
  </si>
  <si>
    <t>㎡</t>
    <phoneticPr fontId="1"/>
  </si>
  <si>
    <t>人</t>
    <rPh sb="0" eb="1">
      <t>ヒト</t>
    </rPh>
    <phoneticPr fontId="1"/>
  </si>
  <si>
    <t>箇所数</t>
    <rPh sb="0" eb="2">
      <t>カショ</t>
    </rPh>
    <rPh sb="2" eb="3">
      <t>カズ</t>
    </rPh>
    <phoneticPr fontId="1"/>
  </si>
  <si>
    <t>人</t>
    <phoneticPr fontId="1"/>
  </si>
  <si>
    <t>※本様式で提案内容を記載することが難しい場合には、別紙での提案も可能とする</t>
    <rPh sb="1" eb="2">
      <t>ホン</t>
    </rPh>
    <rPh sb="2" eb="4">
      <t>ヨウシキ</t>
    </rPh>
    <rPh sb="5" eb="7">
      <t>テイアン</t>
    </rPh>
    <rPh sb="7" eb="9">
      <t>ナイヨウ</t>
    </rPh>
    <rPh sb="10" eb="12">
      <t>キサイ</t>
    </rPh>
    <rPh sb="17" eb="18">
      <t>ムズカ</t>
    </rPh>
    <rPh sb="20" eb="22">
      <t>バアイ</t>
    </rPh>
    <rPh sb="25" eb="27">
      <t>ベッシ</t>
    </rPh>
    <rPh sb="29" eb="31">
      <t>テイアン</t>
    </rPh>
    <rPh sb="32" eb="34">
      <t>カノウ</t>
    </rPh>
    <phoneticPr fontId="1"/>
  </si>
  <si>
    <r>
      <t>単位面積</t>
    </r>
    <r>
      <rPr>
        <vertAlign val="superscript"/>
        <sz val="11"/>
        <color theme="1"/>
        <rFont val="メイリオ"/>
        <family val="3"/>
        <charset val="128"/>
      </rPr>
      <t>※２</t>
    </r>
    <rPh sb="0" eb="2">
      <t>タンイ</t>
    </rPh>
    <rPh sb="2" eb="4">
      <t>メンセキ</t>
    </rPh>
    <phoneticPr fontId="1"/>
  </si>
  <si>
    <t>Ｒ</t>
    <phoneticPr fontId="1"/>
  </si>
  <si>
    <t>Ｉ</t>
    <phoneticPr fontId="1"/>
  </si>
  <si>
    <t>Ｐ</t>
    <phoneticPr fontId="1"/>
  </si>
  <si>
    <t>人</t>
    <rPh sb="0" eb="1">
      <t>ニン</t>
    </rPh>
    <phoneticPr fontId="1"/>
  </si>
  <si>
    <t>合計</t>
    <rPh sb="0" eb="2">
      <t>ゴウケイ</t>
    </rPh>
    <phoneticPr fontId="1"/>
  </si>
  <si>
    <t>宿泊施設</t>
    <rPh sb="0" eb="2">
      <t>シュクハク</t>
    </rPh>
    <rPh sb="2" eb="4">
      <t>シセツ</t>
    </rPh>
    <phoneticPr fontId="1"/>
  </si>
  <si>
    <t>R</t>
    <phoneticPr fontId="1"/>
  </si>
  <si>
    <t>P</t>
    <phoneticPr fontId="1"/>
  </si>
  <si>
    <t>I</t>
    <phoneticPr fontId="1"/>
  </si>
  <si>
    <t>フィットネスセンター</t>
    <phoneticPr fontId="1"/>
  </si>
  <si>
    <t>選手村機能名称</t>
    <phoneticPr fontId="1"/>
  </si>
  <si>
    <t>※２　単位面積：廊下等の共用部を除く室（機能）単位の面積</t>
    <rPh sb="3" eb="5">
      <t>タンイ</t>
    </rPh>
    <rPh sb="5" eb="7">
      <t>メンセキ</t>
    </rPh>
    <rPh sb="8" eb="10">
      <t>ロウカ</t>
    </rPh>
    <rPh sb="10" eb="11">
      <t>トウ</t>
    </rPh>
    <rPh sb="12" eb="15">
      <t>キョウヨウブ</t>
    </rPh>
    <rPh sb="16" eb="17">
      <t>ノゾ</t>
    </rPh>
    <rPh sb="18" eb="19">
      <t>シツ</t>
    </rPh>
    <rPh sb="20" eb="22">
      <t>キノウ</t>
    </rPh>
    <rPh sb="23" eb="25">
      <t>タンイ</t>
    </rPh>
    <rPh sb="26" eb="28">
      <t>メンセキ</t>
    </rPh>
    <phoneticPr fontId="1"/>
  </si>
  <si>
    <r>
      <t>ゾーン
 区分</t>
    </r>
    <r>
      <rPr>
        <vertAlign val="superscript"/>
        <sz val="11"/>
        <rFont val="メイリオ"/>
        <family val="3"/>
        <charset val="128"/>
      </rPr>
      <t>※３</t>
    </r>
    <phoneticPr fontId="1"/>
  </si>
  <si>
    <t>合計</t>
    <rPh sb="0" eb="1">
      <t>ゴウ</t>
    </rPh>
    <rPh sb="1" eb="2">
      <t>ケイ</t>
    </rPh>
    <phoneticPr fontId="1"/>
  </si>
  <si>
    <t>A</t>
    <phoneticPr fontId="1"/>
  </si>
  <si>
    <t>B（※１）</t>
    <phoneticPr fontId="1"/>
  </si>
  <si>
    <t>C</t>
    <phoneticPr fontId="1"/>
  </si>
  <si>
    <t>D</t>
    <phoneticPr fontId="1"/>
  </si>
  <si>
    <t>E（※２）</t>
    <phoneticPr fontId="1"/>
  </si>
  <si>
    <t>パブリックゾーン</t>
    <phoneticPr fontId="1"/>
  </si>
  <si>
    <t>アクレディテーションセンター・ゲストパスセンター</t>
    <phoneticPr fontId="1"/>
  </si>
  <si>
    <t>歩行者セキュリティチェック</t>
    <rPh sb="0" eb="3">
      <t>ホコウシャ</t>
    </rPh>
    <phoneticPr fontId="1"/>
  </si>
  <si>
    <t>選手団登録会議室</t>
    <rPh sb="0" eb="3">
      <t>センシュダン</t>
    </rPh>
    <rPh sb="3" eb="5">
      <t>トウロク</t>
    </rPh>
    <rPh sb="5" eb="8">
      <t>カイギシツ</t>
    </rPh>
    <phoneticPr fontId="1"/>
  </si>
  <si>
    <t>アロケーションオフィス</t>
    <phoneticPr fontId="1"/>
  </si>
  <si>
    <t>メディア関連諸室</t>
    <rPh sb="4" eb="6">
      <t>カンレン</t>
    </rPh>
    <rPh sb="6" eb="7">
      <t>ショ</t>
    </rPh>
    <rPh sb="7" eb="8">
      <t>シツ</t>
    </rPh>
    <phoneticPr fontId="1"/>
  </si>
  <si>
    <t>テクノロジー関連諸室</t>
    <rPh sb="6" eb="8">
      <t>カンレン</t>
    </rPh>
    <rPh sb="8" eb="9">
      <t>ショ</t>
    </rPh>
    <rPh sb="9" eb="10">
      <t>シツ</t>
    </rPh>
    <phoneticPr fontId="1"/>
  </si>
  <si>
    <t>セキュリティ関連諸室</t>
    <rPh sb="6" eb="9">
      <t>カンレンショ</t>
    </rPh>
    <rPh sb="9" eb="10">
      <t>シツ</t>
    </rPh>
    <phoneticPr fontId="1"/>
  </si>
  <si>
    <t>ボランティア等休憩スペース</t>
    <rPh sb="6" eb="7">
      <t>トウ</t>
    </rPh>
    <rPh sb="7" eb="9">
      <t>キュウケイ</t>
    </rPh>
    <phoneticPr fontId="1"/>
  </si>
  <si>
    <t>物流拠点</t>
    <rPh sb="0" eb="4">
      <t>ブツリュウキョテン</t>
    </rPh>
    <phoneticPr fontId="1"/>
  </si>
  <si>
    <t>パブリックゾーン　小計</t>
    <rPh sb="9" eb="11">
      <t>ショウケイ</t>
    </rPh>
    <phoneticPr fontId="1"/>
  </si>
  <si>
    <t>インターナショナルゾーン</t>
    <phoneticPr fontId="1"/>
  </si>
  <si>
    <t>メインダイニングホール</t>
    <phoneticPr fontId="1"/>
  </si>
  <si>
    <t>NOCサービスセンター</t>
    <phoneticPr fontId="1"/>
  </si>
  <si>
    <t>スポーツインフォメーションセンター</t>
    <phoneticPr fontId="1"/>
  </si>
  <si>
    <t>団長会議室</t>
    <rPh sb="0" eb="5">
      <t>ダンチョウカイギシツ</t>
    </rPh>
    <phoneticPr fontId="1"/>
  </si>
  <si>
    <t>会議室（共用）</t>
    <rPh sb="0" eb="3">
      <t>カイギシツ</t>
    </rPh>
    <rPh sb="4" eb="6">
      <t>キョウヨウ</t>
    </rPh>
    <phoneticPr fontId="1"/>
  </si>
  <si>
    <t>計量室</t>
    <rPh sb="0" eb="3">
      <t>ケイリョウシツ</t>
    </rPh>
    <phoneticPr fontId="1"/>
  </si>
  <si>
    <t>VIPラウンジ</t>
    <phoneticPr fontId="1"/>
  </si>
  <si>
    <t>礼拝施設</t>
    <rPh sb="0" eb="4">
      <t>レイハイシセツ</t>
    </rPh>
    <phoneticPr fontId="1"/>
  </si>
  <si>
    <t>娯楽・便益施設</t>
    <rPh sb="0" eb="2">
      <t>ゴラク</t>
    </rPh>
    <rPh sb="3" eb="5">
      <t>ベンエキ</t>
    </rPh>
    <rPh sb="5" eb="7">
      <t>シセツ</t>
    </rPh>
    <phoneticPr fontId="1"/>
  </si>
  <si>
    <t>スタッフダイニング・カジュアルダイニング</t>
    <phoneticPr fontId="1"/>
  </si>
  <si>
    <t>組織委員会事務所</t>
    <rPh sb="0" eb="5">
      <t>ソシキイインカイ</t>
    </rPh>
    <rPh sb="5" eb="8">
      <t>ジムショ</t>
    </rPh>
    <phoneticPr fontId="1"/>
  </si>
  <si>
    <t>選手村運営事務所</t>
    <rPh sb="0" eb="3">
      <t>センシュムラ</t>
    </rPh>
    <rPh sb="3" eb="8">
      <t>ウンエイジムショ</t>
    </rPh>
    <phoneticPr fontId="1"/>
  </si>
  <si>
    <t>インターナショナルゾーン　小計</t>
    <phoneticPr fontId="1"/>
  </si>
  <si>
    <t>レジデンシャルゾーン</t>
    <phoneticPr fontId="1"/>
  </si>
  <si>
    <t>宿泊室</t>
    <rPh sb="0" eb="3">
      <t>シュクハクシツ</t>
    </rPh>
    <phoneticPr fontId="1"/>
  </si>
  <si>
    <t>10㎡/人</t>
    <rPh sb="4" eb="5">
      <t>ヒト</t>
    </rPh>
    <phoneticPr fontId="1"/>
  </si>
  <si>
    <t>ラウンジ</t>
    <phoneticPr fontId="1"/>
  </si>
  <si>
    <t>0.2㎡/人</t>
    <rPh sb="5" eb="6">
      <t>ヒト</t>
    </rPh>
    <phoneticPr fontId="1"/>
  </si>
  <si>
    <t>セルフランドリー</t>
    <phoneticPr fontId="1"/>
  </si>
  <si>
    <t>居住者センター</t>
    <rPh sb="0" eb="3">
      <t>キョジュウシャ</t>
    </rPh>
    <phoneticPr fontId="1"/>
  </si>
  <si>
    <t>NOC関連諸室</t>
    <rPh sb="3" eb="5">
      <t>カンレン</t>
    </rPh>
    <rPh sb="5" eb="6">
      <t>ショ</t>
    </rPh>
    <rPh sb="6" eb="7">
      <t>シツ</t>
    </rPh>
    <phoneticPr fontId="1"/>
  </si>
  <si>
    <t>NOC会議室</t>
    <rPh sb="3" eb="6">
      <t>カイギシツ</t>
    </rPh>
    <phoneticPr fontId="1"/>
  </si>
  <si>
    <t>ポリクリニック</t>
    <phoneticPr fontId="1"/>
  </si>
  <si>
    <t>ドーピングコントロールステーション</t>
    <phoneticPr fontId="1"/>
  </si>
  <si>
    <r>
      <t xml:space="preserve">ハウスキーピング関連諸室
</t>
    </r>
    <r>
      <rPr>
        <sz val="10"/>
        <rFont val="メイリオ"/>
        <family val="3"/>
        <charset val="128"/>
      </rPr>
      <t>（ハウスキーピング休憩室・ハウスキーピング倉庫・ゴミ置き場）</t>
    </r>
    <rPh sb="8" eb="10">
      <t>カンレン</t>
    </rPh>
    <rPh sb="10" eb="11">
      <t>ショ</t>
    </rPh>
    <rPh sb="11" eb="12">
      <t>シツ</t>
    </rPh>
    <rPh sb="22" eb="25">
      <t>キュウケイシツ</t>
    </rPh>
    <rPh sb="34" eb="36">
      <t>ソウコ</t>
    </rPh>
    <rPh sb="39" eb="40">
      <t>オ</t>
    </rPh>
    <rPh sb="41" eb="42">
      <t>バ</t>
    </rPh>
    <phoneticPr fontId="1"/>
  </si>
  <si>
    <t>大会時（選手村供用時）</t>
    <phoneticPr fontId="1"/>
  </si>
  <si>
    <t>大会後（後利用施設①供用時）</t>
    <phoneticPr fontId="1"/>
  </si>
  <si>
    <t>・</t>
    <phoneticPr fontId="1"/>
  </si>
  <si>
    <t>様式６－２</t>
    <rPh sb="0" eb="2">
      <t>ヨウシキ</t>
    </rPh>
    <phoneticPr fontId="1"/>
  </si>
  <si>
    <t>様式６－２は、次の４つで構成されています。</t>
    <rPh sb="0" eb="2">
      <t>ヨウシキ</t>
    </rPh>
    <rPh sb="7" eb="8">
      <t>ツギ</t>
    </rPh>
    <rPh sb="12" eb="14">
      <t>コウセイ</t>
    </rPh>
    <phoneticPr fontId="1"/>
  </si>
  <si>
    <t>原則ＣＡＤで作成し、ＣＡＤデータ（拡張子：dwg又はjww及びdxf）を提出してください。</t>
    <phoneticPr fontId="1"/>
  </si>
  <si>
    <t>各表に記載されている注意事項を確認のうえ作成してください。</t>
    <rPh sb="0" eb="2">
      <t>カクヒョウ</t>
    </rPh>
    <rPh sb="3" eb="5">
      <t>キサイ</t>
    </rPh>
    <rPh sb="10" eb="12">
      <t>チュウイ</t>
    </rPh>
    <rPh sb="12" eb="14">
      <t>ジコウ</t>
    </rPh>
    <rPh sb="15" eb="17">
      <t>カクニン</t>
    </rPh>
    <rPh sb="20" eb="22">
      <t>サクセイ</t>
    </rPh>
    <phoneticPr fontId="1"/>
  </si>
  <si>
    <t>６．選手村整備に関する様式の注意点</t>
    <rPh sb="2" eb="4">
      <t>センシュ</t>
    </rPh>
    <rPh sb="4" eb="5">
      <t>ムラ</t>
    </rPh>
    <rPh sb="5" eb="7">
      <t>セイビ</t>
    </rPh>
    <rPh sb="8" eb="9">
      <t>カン</t>
    </rPh>
    <rPh sb="11" eb="13">
      <t>ヨウシキ</t>
    </rPh>
    <rPh sb="14" eb="17">
      <t>チュウイテン</t>
    </rPh>
    <phoneticPr fontId="1"/>
  </si>
  <si>
    <t>　Ａ：後利用施設①（宿泊施設）の収容人数</t>
    <phoneticPr fontId="1"/>
  </si>
  <si>
    <t xml:space="preserve">・
</t>
    <phoneticPr fontId="1"/>
  </si>
  <si>
    <t xml:space="preserve">・
</t>
    <phoneticPr fontId="1"/>
  </si>
  <si>
    <t xml:space="preserve">・
</t>
    <phoneticPr fontId="1"/>
  </si>
  <si>
    <t>後利用施設①について、選手村として運営しやすい配置・建物形状、選手村整備・運営に係るコスト削減策、選手村整備への協力体制などを提案してください。</t>
    <phoneticPr fontId="1"/>
  </si>
  <si>
    <t>・ＳＴＲの面積が以下に示す必要ＳＴＲ面積以上となる提案としてください。</t>
    <phoneticPr fontId="1"/>
  </si>
  <si>
    <t>様式６－３（建物平面図（Ａ３））</t>
    <rPh sb="0" eb="2">
      <t>ヨウシキ</t>
    </rPh>
    <phoneticPr fontId="1"/>
  </si>
  <si>
    <t>様式６－４（選手村配置イメージ図（Ａ３））</t>
    <rPh sb="0" eb="2">
      <t>ヨウシキ</t>
    </rPh>
    <phoneticPr fontId="1"/>
  </si>
  <si>
    <t>効果的・効率的に選手村整備・運営が行える考え方</t>
    <rPh sb="0" eb="3">
      <t>コウカテキ</t>
    </rPh>
    <rPh sb="4" eb="7">
      <t>コウリツテキ</t>
    </rPh>
    <rPh sb="8" eb="10">
      <t>センシュ</t>
    </rPh>
    <rPh sb="10" eb="11">
      <t>ムラ</t>
    </rPh>
    <rPh sb="11" eb="13">
      <t>セイビ</t>
    </rPh>
    <rPh sb="14" eb="16">
      <t>ウンエイ</t>
    </rPh>
    <rPh sb="17" eb="18">
      <t>オコナ</t>
    </rPh>
    <rPh sb="20" eb="21">
      <t>カンガ</t>
    </rPh>
    <rPh sb="22" eb="23">
      <t>カタ</t>
    </rPh>
    <phoneticPr fontId="1"/>
  </si>
  <si>
    <t>街区</t>
    <rPh sb="0" eb="2">
      <t>ガイク</t>
    </rPh>
    <phoneticPr fontId="1"/>
  </si>
  <si>
    <t>宿泊エリア</t>
    <rPh sb="0" eb="2">
      <t>シュクハク</t>
    </rPh>
    <phoneticPr fontId="1"/>
  </si>
  <si>
    <t>サービスエリア</t>
    <phoneticPr fontId="1"/>
  </si>
  <si>
    <t>必要ＳＴＲ面積</t>
    <rPh sb="0" eb="2">
      <t>ヒツヨウ</t>
    </rPh>
    <rPh sb="5" eb="7">
      <t>メンセキ</t>
    </rPh>
    <phoneticPr fontId="1"/>
  </si>
  <si>
    <t>＝</t>
    <phoneticPr fontId="1"/>
  </si>
  <si>
    <t>仮設施設規模
（サービスエリア）</t>
    <rPh sb="0" eb="2">
      <t>カセツ</t>
    </rPh>
    <rPh sb="2" eb="4">
      <t>シセツ</t>
    </rPh>
    <rPh sb="4" eb="6">
      <t>キボ</t>
    </rPh>
    <phoneticPr fontId="1"/>
  </si>
  <si>
    <t>仮設施設規模</t>
    <rPh sb="0" eb="2">
      <t>カセツ</t>
    </rPh>
    <rPh sb="2" eb="4">
      <t>シセツ</t>
    </rPh>
    <rPh sb="4" eb="6">
      <t>キボ</t>
    </rPh>
    <phoneticPr fontId="1"/>
  </si>
  <si>
    <t>選手村機能面積に対する割合（E／B）</t>
    <phoneticPr fontId="1"/>
  </si>
  <si>
    <t>収容人数（Ｅ／10）</t>
    <rPh sb="0" eb="2">
      <t>シュウヨウ</t>
    </rPh>
    <rPh sb="2" eb="4">
      <t>ニンズウ</t>
    </rPh>
    <phoneticPr fontId="1"/>
  </si>
  <si>
    <t>判定（※３）</t>
    <rPh sb="0" eb="2">
      <t>ハンテイ</t>
    </rPh>
    <phoneticPr fontId="1"/>
  </si>
  <si>
    <t>Ｅ´（※４）</t>
    <phoneticPr fontId="1"/>
  </si>
  <si>
    <t>Ｆ（※５）</t>
    <phoneticPr fontId="1"/>
  </si>
  <si>
    <t>Ｇ（※６）</t>
    <phoneticPr fontId="1"/>
  </si>
  <si>
    <t>選手村機能名称（屋外施設を除く）</t>
    <rPh sb="0" eb="2">
      <t>センシュ</t>
    </rPh>
    <rPh sb="2" eb="3">
      <t>ムラ</t>
    </rPh>
    <rPh sb="3" eb="5">
      <t>キノウ</t>
    </rPh>
    <rPh sb="5" eb="7">
      <t>メイショウ</t>
    </rPh>
    <rPh sb="8" eb="10">
      <t>オクガイ</t>
    </rPh>
    <rPh sb="10" eb="12">
      <t>シセツ</t>
    </rPh>
    <rPh sb="13" eb="14">
      <t>ノゾ</t>
    </rPh>
    <phoneticPr fontId="1"/>
  </si>
  <si>
    <t>選手村機能面積</t>
    <rPh sb="0" eb="2">
      <t>センシュ</t>
    </rPh>
    <rPh sb="2" eb="3">
      <t>ムラ</t>
    </rPh>
    <rPh sb="3" eb="5">
      <t>キノウ</t>
    </rPh>
    <rPh sb="5" eb="7">
      <t>メンセキ</t>
    </rPh>
    <phoneticPr fontId="1"/>
  </si>
  <si>
    <t>選手村一時使用面積</t>
    <rPh sb="0" eb="2">
      <t>センシュ</t>
    </rPh>
    <rPh sb="2" eb="3">
      <t>ムラ</t>
    </rPh>
    <rPh sb="3" eb="5">
      <t>イチジ</t>
    </rPh>
    <rPh sb="5" eb="7">
      <t>シヨウ</t>
    </rPh>
    <rPh sb="7" eb="9">
      <t>メンセキ</t>
    </rPh>
    <phoneticPr fontId="1"/>
  </si>
  <si>
    <t>補正後面積</t>
    <rPh sb="0" eb="2">
      <t>ホセイ</t>
    </rPh>
    <rPh sb="2" eb="3">
      <t>ゴ</t>
    </rPh>
    <rPh sb="3" eb="5">
      <t>メンセキ</t>
    </rPh>
    <phoneticPr fontId="1"/>
  </si>
  <si>
    <t>※４　判定が●の場合、選手村機能面積×105％に補正　判定が×の場合、不適正のため、0㎡とする</t>
    <rPh sb="3" eb="5">
      <t>ハンテイ</t>
    </rPh>
    <rPh sb="8" eb="10">
      <t>バアイ</t>
    </rPh>
    <rPh sb="11" eb="13">
      <t>センシュ</t>
    </rPh>
    <rPh sb="13" eb="14">
      <t>ムラ</t>
    </rPh>
    <rPh sb="14" eb="16">
      <t>キノウ</t>
    </rPh>
    <rPh sb="16" eb="18">
      <t>メンセキ</t>
    </rPh>
    <rPh sb="24" eb="26">
      <t>ホセイ</t>
    </rPh>
    <rPh sb="27" eb="29">
      <t>ハンテイ</t>
    </rPh>
    <rPh sb="32" eb="34">
      <t>バアイ</t>
    </rPh>
    <rPh sb="35" eb="38">
      <t>フテキセイ</t>
    </rPh>
    <phoneticPr fontId="1"/>
  </si>
  <si>
    <t>レジデンシャルゾーン　小計（宿泊室、ラウンジを除く）</t>
    <rPh sb="14" eb="17">
      <t>シュクハクシツ</t>
    </rPh>
    <rPh sb="23" eb="24">
      <t>ノゾ</t>
    </rPh>
    <phoneticPr fontId="1"/>
  </si>
  <si>
    <t>合計（宿泊室、ラウンジを除く）</t>
    <rPh sb="0" eb="2">
      <t>ゴウケイ</t>
    </rPh>
    <rPh sb="3" eb="5">
      <t>シュクハク</t>
    </rPh>
    <rPh sb="5" eb="6">
      <t>シツ</t>
    </rPh>
    <rPh sb="12" eb="13">
      <t>ノゾ</t>
    </rPh>
    <phoneticPr fontId="1"/>
  </si>
  <si>
    <t>　選手村配置イメージ図</t>
    <rPh sb="1" eb="3">
      <t>センシュ</t>
    </rPh>
    <rPh sb="3" eb="4">
      <t>ムラ</t>
    </rPh>
    <rPh sb="4" eb="6">
      <t>ハイチ</t>
    </rPh>
    <rPh sb="10" eb="11">
      <t>ズ</t>
    </rPh>
    <phoneticPr fontId="1"/>
  </si>
  <si>
    <t>　建物平面図</t>
    <rPh sb="1" eb="3">
      <t>タテモノ</t>
    </rPh>
    <rPh sb="3" eb="6">
      <t>ヘイメンズ</t>
    </rPh>
    <phoneticPr fontId="1"/>
  </si>
  <si>
    <t>　選手村機能活用状況確認表</t>
    <phoneticPr fontId="1"/>
  </si>
  <si>
    <t>提案区域
（画地）</t>
    <rPh sb="0" eb="2">
      <t>テイアン</t>
    </rPh>
    <rPh sb="2" eb="4">
      <t>クイキ</t>
    </rPh>
    <rPh sb="6" eb="8">
      <t>カクチ</t>
    </rPh>
    <phoneticPr fontId="1"/>
  </si>
  <si>
    <r>
      <t>選手村一時使用
面積</t>
    </r>
    <r>
      <rPr>
        <vertAlign val="superscript"/>
        <sz val="11"/>
        <rFont val="メイリオ"/>
        <family val="3"/>
        <charset val="128"/>
      </rPr>
      <t>※４</t>
    </r>
    <rPh sb="3" eb="5">
      <t>イチジ</t>
    </rPh>
    <rPh sb="5" eb="7">
      <t>シヨウ</t>
    </rPh>
    <phoneticPr fontId="1"/>
  </si>
  <si>
    <t>宿泊
エリア</t>
    <rPh sb="0" eb="2">
      <t>シュクハク</t>
    </rPh>
    <phoneticPr fontId="1"/>
  </si>
  <si>
    <t>サービス
エリア</t>
    <phoneticPr fontId="1"/>
  </si>
  <si>
    <t>㎡</t>
    <phoneticPr fontId="1"/>
  </si>
  <si>
    <t>選手村一時使用</t>
    <rPh sb="0" eb="2">
      <t>センシュ</t>
    </rPh>
    <rPh sb="2" eb="3">
      <t>ムラ</t>
    </rPh>
    <rPh sb="3" eb="5">
      <t>イチジ</t>
    </rPh>
    <rPh sb="5" eb="7">
      <t>シヨウ</t>
    </rPh>
    <phoneticPr fontId="1"/>
  </si>
  <si>
    <t>街区</t>
    <rPh sb="0" eb="2">
      <t>ガイク</t>
    </rPh>
    <phoneticPr fontId="1"/>
  </si>
  <si>
    <t>（※補正後面積）</t>
    <rPh sb="2" eb="4">
      <t>ホセイ</t>
    </rPh>
    <rPh sb="4" eb="5">
      <t>ゴ</t>
    </rPh>
    <rPh sb="5" eb="7">
      <t>メンセキ</t>
    </rPh>
    <phoneticPr fontId="1"/>
  </si>
  <si>
    <t>≧</t>
    <phoneticPr fontId="1"/>
  </si>
  <si>
    <t>検証</t>
    <rPh sb="0" eb="2">
      <t>ケンショウ</t>
    </rPh>
    <phoneticPr fontId="1"/>
  </si>
  <si>
    <t>必要ＳＴＲ面積
（【様式６－２－４】より算出）</t>
    <rPh sb="0" eb="2">
      <t>ヒツヨウ</t>
    </rPh>
    <rPh sb="5" eb="7">
      <t>メンセキ</t>
    </rPh>
    <rPh sb="10" eb="12">
      <t>ヨウシキ</t>
    </rPh>
    <rPh sb="20" eb="22">
      <t>サンシュツ</t>
    </rPh>
    <phoneticPr fontId="1"/>
  </si>
  <si>
    <t>ＳＴＲ面積
（【様式６－４】より算出）</t>
    <rPh sb="3" eb="5">
      <t>メンセキ</t>
    </rPh>
    <rPh sb="8" eb="10">
      <t>ヨウシキ</t>
    </rPh>
    <rPh sb="16" eb="18">
      <t>サンシュツ</t>
    </rPh>
    <phoneticPr fontId="1"/>
  </si>
  <si>
    <t>　後利用施設①の選手村一時使用面積・収容人数総括表</t>
    <rPh sb="1" eb="6">
      <t>アトリヨウシセツ</t>
    </rPh>
    <rPh sb="8" eb="10">
      <t>センシュ</t>
    </rPh>
    <rPh sb="10" eb="11">
      <t>ムラ</t>
    </rPh>
    <rPh sb="11" eb="13">
      <t>イチジ</t>
    </rPh>
    <rPh sb="13" eb="15">
      <t>シヨウ</t>
    </rPh>
    <rPh sb="15" eb="17">
      <t>メンセキ</t>
    </rPh>
    <rPh sb="22" eb="25">
      <t>ソウカツヒョウ</t>
    </rPh>
    <phoneticPr fontId="1"/>
  </si>
  <si>
    <r>
      <t>　後利用施設①内訳表（宿泊施設として一時使用する施設</t>
    </r>
    <r>
      <rPr>
        <vertAlign val="superscript"/>
        <sz val="14"/>
        <color theme="1"/>
        <rFont val="メイリオ"/>
        <family val="3"/>
        <charset val="128"/>
      </rPr>
      <t>※１</t>
    </r>
    <r>
      <rPr>
        <sz val="14"/>
        <color theme="1"/>
        <rFont val="メイリオ"/>
        <family val="3"/>
        <charset val="128"/>
      </rPr>
      <t>）</t>
    </r>
    <rPh sb="1" eb="2">
      <t>アト</t>
    </rPh>
    <rPh sb="2" eb="4">
      <t>リヨウ</t>
    </rPh>
    <rPh sb="4" eb="6">
      <t>シセツ</t>
    </rPh>
    <rPh sb="7" eb="9">
      <t>ウチワケ</t>
    </rPh>
    <rPh sb="9" eb="10">
      <t>ヒョウ</t>
    </rPh>
    <rPh sb="11" eb="13">
      <t>シュクハク</t>
    </rPh>
    <rPh sb="13" eb="15">
      <t>シセツ</t>
    </rPh>
    <rPh sb="18" eb="20">
      <t>イチジ</t>
    </rPh>
    <rPh sb="20" eb="22">
      <t>シヨウ</t>
    </rPh>
    <rPh sb="24" eb="26">
      <t>シセツ</t>
    </rPh>
    <phoneticPr fontId="1"/>
  </si>
  <si>
    <t>※１　宿泊施設として一時使用する後利用施設①は居住の用に供する施設としてください。</t>
    <rPh sb="5" eb="7">
      <t>シセツ</t>
    </rPh>
    <phoneticPr fontId="1"/>
  </si>
  <si>
    <t>宿泊室</t>
    <rPh sb="0" eb="3">
      <t>シュクハクシツ</t>
    </rPh>
    <phoneticPr fontId="1"/>
  </si>
  <si>
    <t>※２　宿泊室とラウンジは区別して記載してください。</t>
    <rPh sb="3" eb="6">
      <t>シュクハクシツ</t>
    </rPh>
    <rPh sb="12" eb="14">
      <t>クベツ</t>
    </rPh>
    <rPh sb="16" eb="18">
      <t>キサイ</t>
    </rPh>
    <phoneticPr fontId="1"/>
  </si>
  <si>
    <t>※５　行が不足する場合は、行を追加してください。</t>
    <rPh sb="3" eb="4">
      <t>ギョウ</t>
    </rPh>
    <rPh sb="5" eb="7">
      <t>フソク</t>
    </rPh>
    <rPh sb="9" eb="11">
      <t>バアイ</t>
    </rPh>
    <rPh sb="13" eb="14">
      <t>ギョウ</t>
    </rPh>
    <rPh sb="15" eb="17">
      <t>ツイカ</t>
    </rPh>
    <phoneticPr fontId="1"/>
  </si>
  <si>
    <r>
      <t>選手村機能名称</t>
    </r>
    <r>
      <rPr>
        <vertAlign val="superscript"/>
        <sz val="11"/>
        <color theme="1"/>
        <rFont val="メイリオ"/>
        <family val="3"/>
        <charset val="128"/>
      </rPr>
      <t>※２</t>
    </r>
    <rPh sb="0" eb="2">
      <t>センシュ</t>
    </rPh>
    <rPh sb="2" eb="3">
      <t>ムラ</t>
    </rPh>
    <rPh sb="3" eb="5">
      <t>キノウ</t>
    </rPh>
    <rPh sb="5" eb="7">
      <t>メイショウ</t>
    </rPh>
    <phoneticPr fontId="1"/>
  </si>
  <si>
    <t>選手村一時使用</t>
    <rPh sb="0" eb="2">
      <t>センシュ</t>
    </rPh>
    <rPh sb="2" eb="3">
      <t>ムラ</t>
    </rPh>
    <rPh sb="3" eb="5">
      <t>イチジ</t>
    </rPh>
    <rPh sb="5" eb="7">
      <t>シヨウ</t>
    </rPh>
    <phoneticPr fontId="1"/>
  </si>
  <si>
    <r>
      <t>単位面積</t>
    </r>
    <r>
      <rPr>
        <vertAlign val="superscript"/>
        <sz val="11"/>
        <color theme="1"/>
        <rFont val="メイリオ"/>
        <family val="3"/>
        <charset val="128"/>
      </rPr>
      <t>※３</t>
    </r>
    <rPh sb="0" eb="2">
      <t>タンイ</t>
    </rPh>
    <rPh sb="2" eb="4">
      <t>メンセキ</t>
    </rPh>
    <phoneticPr fontId="1"/>
  </si>
  <si>
    <t>※３　単位面積：宿泊室としての利用を想定する各住戸の面積（共用廊下等共用部の面積を含まない）</t>
    <rPh sb="3" eb="5">
      <t>タンイ</t>
    </rPh>
    <rPh sb="5" eb="7">
      <t>メンセキ</t>
    </rPh>
    <rPh sb="8" eb="11">
      <t>シュクハクシツ</t>
    </rPh>
    <rPh sb="15" eb="17">
      <t>リヨウ</t>
    </rPh>
    <rPh sb="18" eb="20">
      <t>ソウテイ</t>
    </rPh>
    <rPh sb="22" eb="23">
      <t>カク</t>
    </rPh>
    <rPh sb="23" eb="25">
      <t>ジュウコ</t>
    </rPh>
    <rPh sb="26" eb="28">
      <t>メンセキ</t>
    </rPh>
    <rPh sb="29" eb="31">
      <t>キョウヨウ</t>
    </rPh>
    <rPh sb="31" eb="33">
      <t>ロウカ</t>
    </rPh>
    <rPh sb="33" eb="34">
      <t>トウ</t>
    </rPh>
    <rPh sb="34" eb="37">
      <t>キョウヨウブ</t>
    </rPh>
    <rPh sb="38" eb="40">
      <t>メンセキ</t>
    </rPh>
    <rPh sb="41" eb="42">
      <t>フク</t>
    </rPh>
    <phoneticPr fontId="1"/>
  </si>
  <si>
    <t>※４　単位面積当たりの収容人数＝単位面積÷10.0㎡/人。少数点以下切り下げ。</t>
    <rPh sb="3" eb="5">
      <t>タンイ</t>
    </rPh>
    <rPh sb="5" eb="7">
      <t>メンセキ</t>
    </rPh>
    <rPh sb="7" eb="8">
      <t>ア</t>
    </rPh>
    <rPh sb="11" eb="13">
      <t>シュウヨウ</t>
    </rPh>
    <rPh sb="29" eb="31">
      <t>ショウスウ</t>
    </rPh>
    <rPh sb="31" eb="32">
      <t>テン</t>
    </rPh>
    <rPh sb="32" eb="34">
      <t>イカ</t>
    </rPh>
    <rPh sb="34" eb="35">
      <t>キ</t>
    </rPh>
    <rPh sb="36" eb="37">
      <t>サ</t>
    </rPh>
    <phoneticPr fontId="1"/>
  </si>
  <si>
    <r>
      <t>　後利用施設①内訳表（サービス施設</t>
    </r>
    <r>
      <rPr>
        <vertAlign val="superscript"/>
        <sz val="14"/>
        <color theme="1"/>
        <rFont val="メイリオ"/>
        <family val="3"/>
        <charset val="128"/>
      </rPr>
      <t>※１</t>
    </r>
    <r>
      <rPr>
        <sz val="14"/>
        <color theme="1"/>
        <rFont val="メイリオ"/>
        <family val="3"/>
        <charset val="128"/>
      </rPr>
      <t>として一時使用する施設）</t>
    </r>
    <rPh sb="1" eb="2">
      <t>アト</t>
    </rPh>
    <rPh sb="2" eb="4">
      <t>リヨウ</t>
    </rPh>
    <rPh sb="4" eb="6">
      <t>シセツ</t>
    </rPh>
    <rPh sb="7" eb="9">
      <t>ウチワケ</t>
    </rPh>
    <rPh sb="9" eb="10">
      <t>ヒョウ</t>
    </rPh>
    <rPh sb="15" eb="17">
      <t>シセツ</t>
    </rPh>
    <rPh sb="22" eb="24">
      <t>イチジ</t>
    </rPh>
    <rPh sb="24" eb="26">
      <t>シヨウ</t>
    </rPh>
    <rPh sb="28" eb="30">
      <t>シセツ</t>
    </rPh>
    <phoneticPr fontId="1"/>
  </si>
  <si>
    <t>選手村一時使用
面積※５</t>
    <rPh sb="0" eb="2">
      <t>センシュ</t>
    </rPh>
    <rPh sb="2" eb="3">
      <t>ムラ</t>
    </rPh>
    <rPh sb="3" eb="5">
      <t>イチジ</t>
    </rPh>
    <rPh sb="5" eb="7">
      <t>シヨウ</t>
    </rPh>
    <rPh sb="8" eb="10">
      <t>メンセキ</t>
    </rPh>
    <phoneticPr fontId="1"/>
  </si>
  <si>
    <r>
      <t xml:space="preserve">単位面積
当たりの
収容人数
</t>
    </r>
    <r>
      <rPr>
        <vertAlign val="superscript"/>
        <sz val="11"/>
        <color theme="1"/>
        <rFont val="メイリオ"/>
        <family val="3"/>
        <charset val="128"/>
      </rPr>
      <t>※４</t>
    </r>
    <phoneticPr fontId="1"/>
  </si>
  <si>
    <t>※６　収容人数１人あたり0.2㎡以上の面積となるラウンジを設置する計画としてください。</t>
    <rPh sb="3" eb="5">
      <t>シュウヨウ</t>
    </rPh>
    <rPh sb="5" eb="7">
      <t>ニンズウ</t>
    </rPh>
    <rPh sb="8" eb="9">
      <t>ニン</t>
    </rPh>
    <rPh sb="16" eb="18">
      <t>イジョウ</t>
    </rPh>
    <rPh sb="19" eb="21">
      <t>メンセキ</t>
    </rPh>
    <rPh sb="29" eb="31">
      <t>セッチ</t>
    </rPh>
    <rPh sb="33" eb="35">
      <t>ケイカク</t>
    </rPh>
    <phoneticPr fontId="1"/>
  </si>
  <si>
    <r>
      <t>ラウンジ</t>
    </r>
    <r>
      <rPr>
        <sz val="9"/>
        <color theme="1"/>
        <rFont val="メイリオ"/>
        <family val="3"/>
        <charset val="128"/>
      </rPr>
      <t>※6</t>
    </r>
    <phoneticPr fontId="1"/>
  </si>
  <si>
    <t>※7　行が不足する場合は、行を追加してください。</t>
    <rPh sb="3" eb="4">
      <t>ギョウ</t>
    </rPh>
    <rPh sb="5" eb="7">
      <t>フソク</t>
    </rPh>
    <rPh sb="9" eb="11">
      <t>バアイ</t>
    </rPh>
    <rPh sb="13" eb="14">
      <t>ギョウ</t>
    </rPh>
    <rPh sb="15" eb="17">
      <t>ツイカ</t>
    </rPh>
    <phoneticPr fontId="1"/>
  </si>
  <si>
    <t>宿泊室　小計</t>
    <rPh sb="0" eb="3">
      <t>シュクハクシツ</t>
    </rPh>
    <rPh sb="4" eb="6">
      <t>ショウケイ</t>
    </rPh>
    <phoneticPr fontId="1"/>
  </si>
  <si>
    <t>人</t>
    <rPh sb="0" eb="1">
      <t>ヒト</t>
    </rPh>
    <phoneticPr fontId="1"/>
  </si>
  <si>
    <t>ラウンジ　小計</t>
    <rPh sb="5" eb="7">
      <t>ショウケイ</t>
    </rPh>
    <phoneticPr fontId="1"/>
  </si>
  <si>
    <t>様式６－２－２（後利用施設①内訳表（宿泊施設として一時使用する施設）（Ａ３））</t>
    <rPh sb="25" eb="29">
      <t>イチジシヨウ</t>
    </rPh>
    <rPh sb="31" eb="33">
      <t>シセツ</t>
    </rPh>
    <phoneticPr fontId="1"/>
  </si>
  <si>
    <t>様式６－２－４（選手村機能活用状況確認表（Ａ３））</t>
    <phoneticPr fontId="1"/>
  </si>
  <si>
    <t>様式６－３（Excel）を使用する場合は、正しい縮尺となるように編集して提出してください。</t>
    <phoneticPr fontId="1"/>
  </si>
  <si>
    <t>・</t>
    <phoneticPr fontId="1"/>
  </si>
  <si>
    <t xml:space="preserve">・
</t>
    <phoneticPr fontId="1"/>
  </si>
  <si>
    <t>・ＳＴＲは宿泊エリアから以下に示す事項を除き算出してください。</t>
    <rPh sb="5" eb="7">
      <t>シュクハク</t>
    </rPh>
    <phoneticPr fontId="1"/>
  </si>
  <si>
    <t>・様式６－２－４で必要ＳＴＲの面積を確認してください。</t>
    <rPh sb="1" eb="3">
      <t>ヨウシキ</t>
    </rPh>
    <rPh sb="9" eb="11">
      <t>ヒツヨウ</t>
    </rPh>
    <rPh sb="15" eb="17">
      <t>メンセキ</t>
    </rPh>
    <rPh sb="18" eb="20">
      <t>カクニン</t>
    </rPh>
    <phoneticPr fontId="1"/>
  </si>
  <si>
    <t>様式６－４（Excel）を使用する場合は、正しい縮尺となるように編集して提出してください。</t>
    <phoneticPr fontId="1"/>
  </si>
  <si>
    <t xml:space="preserve">・
</t>
    <phoneticPr fontId="1"/>
  </si>
  <si>
    <t>※２　選手村一時使用面積：後利用施設①において、選手村機能として一時使用する面積（廊下等の共用部分を含まない）</t>
    <rPh sb="3" eb="5">
      <t>センシュ</t>
    </rPh>
    <rPh sb="5" eb="6">
      <t>ムラ</t>
    </rPh>
    <rPh sb="6" eb="8">
      <t>イチジ</t>
    </rPh>
    <rPh sb="8" eb="10">
      <t>シヨウ</t>
    </rPh>
    <rPh sb="10" eb="12">
      <t>メンセキ</t>
    </rPh>
    <rPh sb="13" eb="14">
      <t>アト</t>
    </rPh>
    <rPh sb="14" eb="16">
      <t>リヨウ</t>
    </rPh>
    <rPh sb="16" eb="18">
      <t>シセツ</t>
    </rPh>
    <rPh sb="24" eb="26">
      <t>センシュ</t>
    </rPh>
    <rPh sb="26" eb="27">
      <t>ムラ</t>
    </rPh>
    <rPh sb="27" eb="29">
      <t>キノウ</t>
    </rPh>
    <rPh sb="32" eb="34">
      <t>イチジ</t>
    </rPh>
    <rPh sb="34" eb="36">
      <t>シヨウ</t>
    </rPh>
    <phoneticPr fontId="1"/>
  </si>
  <si>
    <r>
      <t>サービス施設</t>
    </r>
    <r>
      <rPr>
        <vertAlign val="superscript"/>
        <sz val="14"/>
        <color theme="1"/>
        <rFont val="メイリオ"/>
        <family val="3"/>
        <charset val="128"/>
      </rPr>
      <t>※2</t>
    </r>
    <rPh sb="4" eb="6">
      <t>シセツ</t>
    </rPh>
    <phoneticPr fontId="1"/>
  </si>
  <si>
    <r>
      <t>選手村一時使用面積</t>
    </r>
    <r>
      <rPr>
        <vertAlign val="superscript"/>
        <sz val="14"/>
        <color theme="1"/>
        <rFont val="メイリオ"/>
        <family val="3"/>
        <charset val="128"/>
      </rPr>
      <t>※3</t>
    </r>
    <rPh sb="0" eb="2">
      <t>センシュ</t>
    </rPh>
    <rPh sb="2" eb="3">
      <t>ムラ</t>
    </rPh>
    <rPh sb="3" eb="5">
      <t>イチジ</t>
    </rPh>
    <rPh sb="5" eb="7">
      <t>シヨウ</t>
    </rPh>
    <rPh sb="7" eb="9">
      <t>メンセキ</t>
    </rPh>
    <phoneticPr fontId="1"/>
  </si>
  <si>
    <r>
      <t>ゾーン</t>
    </r>
    <r>
      <rPr>
        <vertAlign val="superscript"/>
        <sz val="14"/>
        <color theme="1"/>
        <rFont val="メイリオ"/>
        <family val="3"/>
        <charset val="128"/>
      </rPr>
      <t>※4</t>
    </r>
    <phoneticPr fontId="1"/>
  </si>
  <si>
    <r>
      <t>選手村一時使用面積</t>
    </r>
    <r>
      <rPr>
        <vertAlign val="superscript"/>
        <sz val="14"/>
        <rFont val="メイリオ"/>
        <family val="3"/>
        <charset val="128"/>
      </rPr>
      <t>※3</t>
    </r>
    <rPh sb="0" eb="2">
      <t>センシュ</t>
    </rPh>
    <rPh sb="2" eb="3">
      <t>ムラ</t>
    </rPh>
    <rPh sb="3" eb="5">
      <t>イチジ</t>
    </rPh>
    <rPh sb="5" eb="7">
      <t>シヨウ</t>
    </rPh>
    <rPh sb="7" eb="9">
      <t>メンセキ</t>
    </rPh>
    <phoneticPr fontId="1"/>
  </si>
  <si>
    <t>※１　サービスエリア：パブリックゾーン及びインターナショナルゾーン、宿泊エリア：レジデンシャルゾーンを示す。</t>
    <rPh sb="19" eb="20">
      <t>オヨ</t>
    </rPh>
    <rPh sb="34" eb="36">
      <t>シュクハク</t>
    </rPh>
    <rPh sb="51" eb="52">
      <t>シメ</t>
    </rPh>
    <phoneticPr fontId="1"/>
  </si>
  <si>
    <r>
      <t>エリア</t>
    </r>
    <r>
      <rPr>
        <vertAlign val="superscript"/>
        <sz val="14"/>
        <color theme="1"/>
        <rFont val="メイリオ"/>
        <family val="3"/>
        <charset val="128"/>
      </rPr>
      <t>※１</t>
    </r>
    <phoneticPr fontId="1"/>
  </si>
  <si>
    <t>【様式6-1】</t>
    <phoneticPr fontId="1"/>
  </si>
  <si>
    <t>【様式6-2-1】</t>
    <phoneticPr fontId="1"/>
  </si>
  <si>
    <t>【様式6-2-2】</t>
    <rPh sb="1" eb="3">
      <t>ヨウシキ</t>
    </rPh>
    <phoneticPr fontId="1"/>
  </si>
  <si>
    <t>【様式6-2-3】</t>
    <rPh sb="1" eb="3">
      <t>ヨウシキ</t>
    </rPh>
    <phoneticPr fontId="1"/>
  </si>
  <si>
    <t>【様式6-2-4】</t>
    <phoneticPr fontId="1"/>
  </si>
  <si>
    <t>【様式6-3】</t>
    <phoneticPr fontId="1"/>
  </si>
  <si>
    <t>【様式6-4】</t>
    <rPh sb="1" eb="3">
      <t>ヨウシキ</t>
    </rPh>
    <phoneticPr fontId="1"/>
  </si>
  <si>
    <t>様式６－１（効果的・効率的に選手村整備・運営が行える考え方（Ａ３））</t>
    <rPh sb="0" eb="2">
      <t>ヨウシキ</t>
    </rPh>
    <phoneticPr fontId="1"/>
  </si>
  <si>
    <t>「後利用事業計画」において提案された後利用施設①について、施設毎に大会時（選手村供用時）及び大会後（後利用施設①供用時）の平面図（縮尺：１／８００　以上）を作成してください。</t>
    <rPh sb="40" eb="42">
      <t>キョウヨウ</t>
    </rPh>
    <rPh sb="65" eb="67">
      <t>シュクシャク</t>
    </rPh>
    <rPh sb="74" eb="76">
      <t>イジョウ</t>
    </rPh>
    <phoneticPr fontId="1"/>
  </si>
  <si>
    <t>※３　◯：95％以上かつ105％未満のため、適正　●：105％以上のため、選手村一時使用面積は補正を要する　△：分割配置可能施設のため、不足分は仮設施設整備を要する　×：95％未満のため、不適正であり、仮設施設整備を要する</t>
    <rPh sb="8" eb="10">
      <t>イジョウ</t>
    </rPh>
    <rPh sb="16" eb="18">
      <t>ミマン</t>
    </rPh>
    <rPh sb="22" eb="24">
      <t>テキセイ</t>
    </rPh>
    <rPh sb="37" eb="39">
      <t>センシュ</t>
    </rPh>
    <rPh sb="39" eb="40">
      <t>ムラ</t>
    </rPh>
    <rPh sb="40" eb="42">
      <t>イチジ</t>
    </rPh>
    <rPh sb="42" eb="44">
      <t>シヨウ</t>
    </rPh>
    <rPh sb="44" eb="46">
      <t>メンセキ</t>
    </rPh>
    <rPh sb="50" eb="51">
      <t>ヨウ</t>
    </rPh>
    <rPh sb="56" eb="58">
      <t>ブンカツ</t>
    </rPh>
    <rPh sb="58" eb="60">
      <t>ハイチ</t>
    </rPh>
    <rPh sb="60" eb="62">
      <t>カノウ</t>
    </rPh>
    <rPh sb="62" eb="64">
      <t>シセツ</t>
    </rPh>
    <rPh sb="68" eb="71">
      <t>フソクブン</t>
    </rPh>
    <rPh sb="72" eb="74">
      <t>カセツ</t>
    </rPh>
    <rPh sb="74" eb="76">
      <t>シセツ</t>
    </rPh>
    <rPh sb="76" eb="78">
      <t>セイビ</t>
    </rPh>
    <rPh sb="79" eb="80">
      <t>ヨウ</t>
    </rPh>
    <rPh sb="88" eb="90">
      <t>ミマン</t>
    </rPh>
    <rPh sb="94" eb="97">
      <t>フテキセイ</t>
    </rPh>
    <rPh sb="101" eb="105">
      <t>カセツシセツ</t>
    </rPh>
    <rPh sb="105" eb="107">
      <t>セイビ</t>
    </rPh>
    <rPh sb="108" eb="109">
      <t>ヨウ</t>
    </rPh>
    <phoneticPr fontId="1"/>
  </si>
  <si>
    <t>※６　整備が必要となる仮設施設規模。メインダイニングを除く選手村機能は廊下係数1.3を考慮するものとする。（様式６－４（選手村配置イメージ図）に使用）</t>
    <rPh sb="3" eb="5">
      <t>セイビ</t>
    </rPh>
    <rPh sb="6" eb="8">
      <t>ヒツヨウ</t>
    </rPh>
    <rPh sb="11" eb="13">
      <t>カセツ</t>
    </rPh>
    <rPh sb="13" eb="15">
      <t>シセツ</t>
    </rPh>
    <rPh sb="15" eb="17">
      <t>キボ</t>
    </rPh>
    <rPh sb="27" eb="28">
      <t>ノゾ</t>
    </rPh>
    <rPh sb="29" eb="31">
      <t>センシュ</t>
    </rPh>
    <rPh sb="31" eb="32">
      <t>ムラ</t>
    </rPh>
    <rPh sb="32" eb="34">
      <t>キノウ</t>
    </rPh>
    <rPh sb="35" eb="37">
      <t>ロウカ</t>
    </rPh>
    <rPh sb="37" eb="39">
      <t>ケイスウ</t>
    </rPh>
    <rPh sb="43" eb="45">
      <t>コウリョ</t>
    </rPh>
    <rPh sb="54" eb="56">
      <t>ヨウシキ</t>
    </rPh>
    <rPh sb="60" eb="62">
      <t>センシュ</t>
    </rPh>
    <rPh sb="62" eb="63">
      <t>ムラ</t>
    </rPh>
    <rPh sb="63" eb="65">
      <t>ハイチ</t>
    </rPh>
    <rPh sb="69" eb="70">
      <t>ズ</t>
    </rPh>
    <rPh sb="72" eb="74">
      <t>シヨウ</t>
    </rPh>
    <phoneticPr fontId="1"/>
  </si>
  <si>
    <t>　　　一時使用する面積（廊下等の共用部を除く、上限15,050㎡）</t>
    <rPh sb="3" eb="5">
      <t>イチジ</t>
    </rPh>
    <rPh sb="5" eb="7">
      <t>シヨウ</t>
    </rPh>
    <phoneticPr fontId="1"/>
  </si>
  <si>
    <t>　Ｂ：後利用施設①（宿泊エリア（レジデンシャルゾーン）のサービス施設）の選手村機能として</t>
    <rPh sb="10" eb="12">
      <t>シュクハク</t>
    </rPh>
    <phoneticPr fontId="1"/>
  </si>
  <si>
    <t>・様式６－３を踏まえ、サービス施設として一時使用する施設の選手村一時使用面積を算定します。
・黄色セル部に必要事項を記入してください。
　※２　サービス施設：宿泊室及びそれに付帯するラウンジを除く選手村機能に係る施設</t>
    <rPh sb="1" eb="3">
      <t>ヨウシキ</t>
    </rPh>
    <rPh sb="7" eb="8">
      <t>フ</t>
    </rPh>
    <rPh sb="15" eb="17">
      <t>シセツ</t>
    </rPh>
    <rPh sb="76" eb="78">
      <t>シセツ</t>
    </rPh>
    <rPh sb="98" eb="100">
      <t>センシュ</t>
    </rPh>
    <rPh sb="100" eb="101">
      <t>ムラ</t>
    </rPh>
    <rPh sb="101" eb="103">
      <t>キノウ</t>
    </rPh>
    <rPh sb="104" eb="105">
      <t>カカ</t>
    </rPh>
    <rPh sb="106" eb="108">
      <t>シセツ</t>
    </rPh>
    <phoneticPr fontId="1"/>
  </si>
  <si>
    <t>愛知県及び名古屋市が貸与する別紙１の平面図のＣＡＤデータを基に選手村配置イメージ図を作成してください。</t>
    <rPh sb="0" eb="2">
      <t>アイチ</t>
    </rPh>
    <rPh sb="2" eb="3">
      <t>ケン</t>
    </rPh>
    <rPh sb="3" eb="4">
      <t>オヨ</t>
    </rPh>
    <rPh sb="5" eb="8">
      <t>ナゴヤ</t>
    </rPh>
    <rPh sb="8" eb="9">
      <t>シ</t>
    </rPh>
    <rPh sb="10" eb="12">
      <t>タイヨ</t>
    </rPh>
    <rPh sb="14" eb="16">
      <t>ベッシ</t>
    </rPh>
    <rPh sb="18" eb="21">
      <t>ヘイメンズ</t>
    </rPh>
    <rPh sb="29" eb="30">
      <t>モト</t>
    </rPh>
    <rPh sb="31" eb="33">
      <t>センシュ</t>
    </rPh>
    <rPh sb="33" eb="34">
      <t>ムラ</t>
    </rPh>
    <rPh sb="34" eb="36">
      <t>ハイチ</t>
    </rPh>
    <rPh sb="40" eb="41">
      <t>ズ</t>
    </rPh>
    <rPh sb="42" eb="44">
      <t>サクセイ</t>
    </rPh>
    <phoneticPr fontId="1"/>
  </si>
  <si>
    <t>宿泊エリアについては、敷地全体面積からサービスエリアを除いたエリアとなりますが、その中で宿泊エリアの仮設施設用地（以下、「ＳＴＲ」という。）の範囲を示すとともに、以下の手順に従い後利用施設①の配置とあわせてＳＴＲの面積を記載してください。</t>
    <rPh sb="11" eb="13">
      <t>シキチ</t>
    </rPh>
    <rPh sb="13" eb="15">
      <t>ゼンタイ</t>
    </rPh>
    <rPh sb="15" eb="17">
      <t>メンセキ</t>
    </rPh>
    <rPh sb="27" eb="28">
      <t>ノゾ</t>
    </rPh>
    <rPh sb="42" eb="43">
      <t>ナカ</t>
    </rPh>
    <rPh sb="44" eb="46">
      <t>シュクハク</t>
    </rPh>
    <rPh sb="81" eb="83">
      <t>イカ</t>
    </rPh>
    <rPh sb="84" eb="86">
      <t>テジュン</t>
    </rPh>
    <rPh sb="87" eb="88">
      <t>シタガ</t>
    </rPh>
    <rPh sb="89" eb="90">
      <t>アト</t>
    </rPh>
    <rPh sb="90" eb="92">
      <t>リヨウ</t>
    </rPh>
    <rPh sb="92" eb="94">
      <t>シセツ</t>
    </rPh>
    <rPh sb="96" eb="98">
      <t>ハイチ</t>
    </rPh>
    <phoneticPr fontId="1"/>
  </si>
  <si>
    <t xml:space="preserve">・
</t>
    <phoneticPr fontId="1"/>
  </si>
  <si>
    <t>※１　選手村機能面積：選手村の各機能における想定必要面積（廊下等の共用部分を含まない）（別紙11資料２を参照）</t>
    <rPh sb="3" eb="5">
      <t>センシュ</t>
    </rPh>
    <rPh sb="5" eb="6">
      <t>ムラ</t>
    </rPh>
    <rPh sb="6" eb="8">
      <t>キノウ</t>
    </rPh>
    <rPh sb="8" eb="10">
      <t>メンセキ</t>
    </rPh>
    <rPh sb="15" eb="16">
      <t>カク</t>
    </rPh>
    <rPh sb="16" eb="18">
      <t>キノウ</t>
    </rPh>
    <rPh sb="22" eb="24">
      <t>ソウテイ</t>
    </rPh>
    <rPh sb="24" eb="26">
      <t>ヒツヨウ</t>
    </rPh>
    <rPh sb="26" eb="28">
      <t>メンセキ</t>
    </rPh>
    <rPh sb="44" eb="46">
      <t>ベッシ</t>
    </rPh>
    <rPh sb="48" eb="50">
      <t>シリョウ</t>
    </rPh>
    <rPh sb="52" eb="54">
      <t>サンショウ</t>
    </rPh>
    <phoneticPr fontId="1"/>
  </si>
  <si>
    <t>※６　根拠資料として、【様式6－2－2】、【様式6－2－3】、【様式6－2－4】、【様式6－３】、【様式６－４】を添付してください。</t>
    <rPh sb="3" eb="5">
      <t>コンキョ</t>
    </rPh>
    <rPh sb="5" eb="7">
      <t>シリョウ</t>
    </rPh>
    <rPh sb="12" eb="14">
      <t>ヨウシキ</t>
    </rPh>
    <rPh sb="22" eb="24">
      <t>ヨウシキ</t>
    </rPh>
    <rPh sb="50" eb="52">
      <t>ヨウシキ</t>
    </rPh>
    <phoneticPr fontId="1"/>
  </si>
  <si>
    <t>サービスエリア　小計</t>
    <rPh sb="8" eb="10">
      <t>ショウケイ</t>
    </rPh>
    <phoneticPr fontId="1"/>
  </si>
  <si>
    <t>宿泊エリア　小計（宿泊室、ラウンジを除く）</t>
    <rPh sb="0" eb="2">
      <t>シュクハク</t>
    </rPh>
    <rPh sb="6" eb="8">
      <t>ショウケイ</t>
    </rPh>
    <phoneticPr fontId="1"/>
  </si>
  <si>
    <t>・</t>
    <phoneticPr fontId="1"/>
  </si>
  <si>
    <t>作成にあたっては、記載例を参考にしてください。</t>
    <rPh sb="0" eb="2">
      <t>サクセイ</t>
    </rPh>
    <rPh sb="9" eb="11">
      <t>キサイ</t>
    </rPh>
    <rPh sb="11" eb="12">
      <t>レイ</t>
    </rPh>
    <rPh sb="13" eb="15">
      <t>サンコウ</t>
    </rPh>
    <phoneticPr fontId="1"/>
  </si>
  <si>
    <r>
      <t>・様式６－２－２、様式６－２－３、様式６－２－４、様式６－３、様式６－４を作成後、総括として
　作成します。
・黄色セル部に必要事項を記入してください。
　</t>
    </r>
    <r>
      <rPr>
        <sz val="8.5"/>
        <color theme="1"/>
        <rFont val="游ゴシック"/>
        <family val="3"/>
        <charset val="128"/>
        <scheme val="minor"/>
      </rPr>
      <t>※１　選手村一時使用面積：後利用施設①における、選手村機能として一時使用可能な面積（廊下等共用部を除く）</t>
    </r>
    <rPh sb="25" eb="27">
      <t>ヨウシキ</t>
    </rPh>
    <rPh sb="31" eb="33">
      <t>ヨウシキ</t>
    </rPh>
    <rPh sb="56" eb="58">
      <t>キイロ</t>
    </rPh>
    <rPh sb="60" eb="61">
      <t>ブ</t>
    </rPh>
    <rPh sb="62" eb="64">
      <t>ヒツヨウ</t>
    </rPh>
    <rPh sb="64" eb="66">
      <t>ジコウ</t>
    </rPh>
    <rPh sb="67" eb="69">
      <t>キニュウ</t>
    </rPh>
    <rPh sb="81" eb="83">
      <t>センシュ</t>
    </rPh>
    <rPh sb="83" eb="84">
      <t>ムラ</t>
    </rPh>
    <rPh sb="84" eb="90">
      <t>イチジシヨウメンセキ</t>
    </rPh>
    <rPh sb="91" eb="96">
      <t>アトリヨウシセツ</t>
    </rPh>
    <rPh sb="102" eb="104">
      <t>センシュ</t>
    </rPh>
    <rPh sb="104" eb="105">
      <t>ムラ</t>
    </rPh>
    <rPh sb="105" eb="107">
      <t>キノウ</t>
    </rPh>
    <rPh sb="110" eb="112">
      <t>イチジ</t>
    </rPh>
    <rPh sb="112" eb="114">
      <t>シヨウ</t>
    </rPh>
    <rPh sb="114" eb="116">
      <t>カノウ</t>
    </rPh>
    <rPh sb="117" eb="119">
      <t>メンセキ</t>
    </rPh>
    <rPh sb="120" eb="122">
      <t>ロウカ</t>
    </rPh>
    <rPh sb="122" eb="123">
      <t>トウ</t>
    </rPh>
    <rPh sb="123" eb="125">
      <t>キョウヨウ</t>
    </rPh>
    <rPh sb="125" eb="126">
      <t>ブ</t>
    </rPh>
    <rPh sb="127" eb="128">
      <t>ノゾ</t>
    </rPh>
    <phoneticPr fontId="1"/>
  </si>
  <si>
    <t>・様式６－３を踏まえ、宿泊施設として一時使用する施設の選手村一時使用面積及び収容人数を算定
　します。
・黄色セル部に必要事項を記入してください。</t>
    <rPh sb="1" eb="3">
      <t>ヨウシキ</t>
    </rPh>
    <rPh sb="7" eb="8">
      <t>フ</t>
    </rPh>
    <rPh sb="11" eb="13">
      <t>シュクハク</t>
    </rPh>
    <rPh sb="13" eb="15">
      <t>シセツ</t>
    </rPh>
    <rPh sb="27" eb="30">
      <t>センシュムラ</t>
    </rPh>
    <rPh sb="30" eb="36">
      <t>イチジシヨウメンセキ</t>
    </rPh>
    <rPh sb="36" eb="37">
      <t>オヨ</t>
    </rPh>
    <rPh sb="53" eb="55">
      <t>キイロ</t>
    </rPh>
    <rPh sb="57" eb="58">
      <t>ブ</t>
    </rPh>
    <rPh sb="59" eb="61">
      <t>ヒツヨウ</t>
    </rPh>
    <rPh sb="61" eb="63">
      <t>ジコウ</t>
    </rPh>
    <rPh sb="64" eb="66">
      <t>キニュウ</t>
    </rPh>
    <phoneticPr fontId="1"/>
  </si>
  <si>
    <t>※２　サービス施設：宿泊室及びそれに付帯するラウンジを除く選手村機能に係る施設を示す。</t>
    <rPh sb="7" eb="9">
      <t>シセツ</t>
    </rPh>
    <rPh sb="10" eb="12">
      <t>シュクハク</t>
    </rPh>
    <rPh sb="12" eb="13">
      <t>シツ</t>
    </rPh>
    <rPh sb="13" eb="14">
      <t>オヨ</t>
    </rPh>
    <rPh sb="27" eb="28">
      <t>ノゾ</t>
    </rPh>
    <rPh sb="29" eb="31">
      <t>センシュ</t>
    </rPh>
    <rPh sb="31" eb="32">
      <t>ムラ</t>
    </rPh>
    <rPh sb="32" eb="34">
      <t>キノウ</t>
    </rPh>
    <rPh sb="35" eb="36">
      <t>カカ</t>
    </rPh>
    <rPh sb="37" eb="39">
      <t>シセツ</t>
    </rPh>
    <rPh sb="40" eb="41">
      <t>シメ</t>
    </rPh>
    <phoneticPr fontId="1"/>
  </si>
  <si>
    <t>※３　選手村一時使用面積：後利用施設①における、選手村機能として一時使用可能な面積（廊下等共用部を除く）を示す。</t>
    <rPh sb="6" eb="8">
      <t>イチジ</t>
    </rPh>
    <rPh sb="8" eb="10">
      <t>シヨウ</t>
    </rPh>
    <rPh sb="10" eb="12">
      <t>メンセキ</t>
    </rPh>
    <rPh sb="32" eb="34">
      <t>イチジ</t>
    </rPh>
    <rPh sb="34" eb="36">
      <t>シヨウ</t>
    </rPh>
    <rPh sb="36" eb="38">
      <t>カノウ</t>
    </rPh>
    <phoneticPr fontId="1"/>
  </si>
  <si>
    <r>
      <t>　　　</t>
    </r>
    <r>
      <rPr>
        <u/>
        <sz val="14"/>
        <color theme="1"/>
        <rFont val="メイリオ"/>
        <family val="3"/>
        <charset val="128"/>
      </rPr>
      <t>【様式６－２－４】より、宿泊施設は選手村一時使用面積（Ｅ）を、サービス施設は補正後の選手村一時使用面積（Ｅ´）を入力してください。</t>
    </r>
    <rPh sb="4" eb="6">
      <t>ヨウシキ</t>
    </rPh>
    <rPh sb="15" eb="17">
      <t>シュクハク</t>
    </rPh>
    <rPh sb="17" eb="19">
      <t>シセツ</t>
    </rPh>
    <rPh sb="20" eb="22">
      <t>センシュ</t>
    </rPh>
    <rPh sb="22" eb="23">
      <t>ムラ</t>
    </rPh>
    <rPh sb="23" eb="25">
      <t>イチジ</t>
    </rPh>
    <rPh sb="25" eb="27">
      <t>シヨウ</t>
    </rPh>
    <rPh sb="27" eb="29">
      <t>メンセキ</t>
    </rPh>
    <rPh sb="38" eb="40">
      <t>シセツ</t>
    </rPh>
    <rPh sb="41" eb="43">
      <t>ホセイ</t>
    </rPh>
    <rPh sb="43" eb="44">
      <t>ゴ</t>
    </rPh>
    <rPh sb="45" eb="47">
      <t>センシュ</t>
    </rPh>
    <rPh sb="47" eb="48">
      <t>ムラ</t>
    </rPh>
    <rPh sb="48" eb="50">
      <t>イチジ</t>
    </rPh>
    <rPh sb="50" eb="52">
      <t>シヨウ</t>
    </rPh>
    <rPh sb="52" eb="54">
      <t>メンセキ</t>
    </rPh>
    <rPh sb="59" eb="61">
      <t>ニュウリョク</t>
    </rPh>
    <phoneticPr fontId="1"/>
  </si>
  <si>
    <t>※４　Ｐ：パブリックゾーン、Ｉ：インターナショナルゾーン、Ｒ：レジデンシャルゾーンを示す。</t>
    <rPh sb="42" eb="43">
      <t>シメ</t>
    </rPh>
    <phoneticPr fontId="1"/>
  </si>
  <si>
    <r>
      <t>・ＳＴＲ</t>
    </r>
    <r>
      <rPr>
        <vertAlign val="superscript"/>
        <sz val="14"/>
        <color theme="1"/>
        <rFont val="メイリオ"/>
        <family val="3"/>
        <charset val="128"/>
      </rPr>
      <t>※7</t>
    </r>
    <r>
      <rPr>
        <sz val="14"/>
        <color theme="1"/>
        <rFont val="メイリオ"/>
        <family val="3"/>
        <charset val="128"/>
      </rPr>
      <t>検証</t>
    </r>
    <rPh sb="6" eb="8">
      <t>ケンショウ</t>
    </rPh>
    <phoneticPr fontId="1"/>
  </si>
  <si>
    <t>※７　選手村機能を仮設施設整備で対応するための用地（仮設施設用地）</t>
    <rPh sb="3" eb="5">
      <t>センシュ</t>
    </rPh>
    <rPh sb="5" eb="6">
      <t>ムラ</t>
    </rPh>
    <rPh sb="6" eb="8">
      <t>キノウ</t>
    </rPh>
    <rPh sb="9" eb="11">
      <t>カセツ</t>
    </rPh>
    <rPh sb="11" eb="13">
      <t>シセツ</t>
    </rPh>
    <rPh sb="13" eb="15">
      <t>セイビ</t>
    </rPh>
    <rPh sb="16" eb="18">
      <t>タイオウ</t>
    </rPh>
    <rPh sb="23" eb="25">
      <t>ヨウチ</t>
    </rPh>
    <rPh sb="26" eb="28">
      <t>カセツ</t>
    </rPh>
    <rPh sb="28" eb="30">
      <t>シセツ</t>
    </rPh>
    <rPh sb="30" eb="32">
      <t>ヨウチ</t>
    </rPh>
    <phoneticPr fontId="1"/>
  </si>
  <si>
    <t>※８　検証が×の場合、後利用施設①を提案どおりに実現できない可能性があります。</t>
    <rPh sb="3" eb="5">
      <t>ケンショウ</t>
    </rPh>
    <rPh sb="8" eb="10">
      <t>バアイ</t>
    </rPh>
    <rPh sb="11" eb="12">
      <t>アト</t>
    </rPh>
    <rPh sb="12" eb="14">
      <t>リヨウ</t>
    </rPh>
    <rPh sb="14" eb="16">
      <t>シセツ</t>
    </rPh>
    <rPh sb="18" eb="20">
      <t>テイアン</t>
    </rPh>
    <rPh sb="24" eb="26">
      <t>ジツゲン</t>
    </rPh>
    <rPh sb="30" eb="33">
      <t>カノウセイ</t>
    </rPh>
    <phoneticPr fontId="1"/>
  </si>
  <si>
    <t>※１　サービス施設：宿泊室及びそれに付帯するラウンジを除く選手村機能に係る施設を示す。</t>
    <rPh sb="7" eb="9">
      <t>シセツ</t>
    </rPh>
    <rPh sb="10" eb="12">
      <t>シュクハク</t>
    </rPh>
    <rPh sb="12" eb="13">
      <t>シツ</t>
    </rPh>
    <rPh sb="13" eb="14">
      <t>オヨ</t>
    </rPh>
    <rPh sb="27" eb="28">
      <t>ノゾ</t>
    </rPh>
    <rPh sb="29" eb="31">
      <t>センシュ</t>
    </rPh>
    <rPh sb="31" eb="32">
      <t>ムラ</t>
    </rPh>
    <rPh sb="32" eb="34">
      <t>キノウ</t>
    </rPh>
    <rPh sb="35" eb="36">
      <t>カカ</t>
    </rPh>
    <rPh sb="37" eb="39">
      <t>シセツ</t>
    </rPh>
    <rPh sb="40" eb="41">
      <t>シメ</t>
    </rPh>
    <phoneticPr fontId="1"/>
  </si>
  <si>
    <t>※３　Ｐ：パブリックゾーン、Ｉ：インターナショナルゾーン、Ｒ：レジデンシャルゾーンを示す。</t>
    <rPh sb="42" eb="43">
      <t>シメ</t>
    </rPh>
    <phoneticPr fontId="1"/>
  </si>
  <si>
    <t>※４　選手村一時使用面積：後利用施設①における、選手村機能として一時使用可能な面積（廊下等共用部を除く）を示す。</t>
    <phoneticPr fontId="1"/>
  </si>
  <si>
    <t>※５　選手村一時使用面積：後利用施設①における、選手村機能として一時使用可能な面積（廊下等共用部を除く）を示す。</t>
    <phoneticPr fontId="1"/>
  </si>
  <si>
    <t>※５　小数点以下は切り捨て。</t>
    <rPh sb="3" eb="6">
      <t>ショウスウテン</t>
    </rPh>
    <rPh sb="6" eb="8">
      <t>イカ</t>
    </rPh>
    <rPh sb="9" eb="10">
      <t>キ</t>
    </rPh>
    <rPh sb="11" eb="12">
      <t>ス</t>
    </rPh>
    <phoneticPr fontId="1"/>
  </si>
  <si>
    <t>作成にあたっては、募集要項別紙11を参考にしてください。（各様式共通）</t>
    <rPh sb="0" eb="2">
      <t>サクセイ</t>
    </rPh>
    <rPh sb="9" eb="11">
      <t>ボシュウ</t>
    </rPh>
    <rPh sb="11" eb="13">
      <t>ヨウコウ</t>
    </rPh>
    <rPh sb="13" eb="15">
      <t>ベッシ</t>
    </rPh>
    <rPh sb="18" eb="20">
      <t>サンコウ</t>
    </rPh>
    <rPh sb="29" eb="32">
      <t>カクヨウシキ</t>
    </rPh>
    <rPh sb="32" eb="34">
      <t>キョウツウ</t>
    </rPh>
    <phoneticPr fontId="1"/>
  </si>
  <si>
    <r>
      <t>様式６－２－１（後利用施設①の選手村一時使用面積</t>
    </r>
    <r>
      <rPr>
        <vertAlign val="superscript"/>
        <sz val="11"/>
        <color theme="1"/>
        <rFont val="游ゴシック"/>
        <family val="3"/>
        <charset val="128"/>
        <scheme val="minor"/>
      </rPr>
      <t>※１</t>
    </r>
    <r>
      <rPr>
        <sz val="11"/>
        <color theme="1"/>
        <rFont val="游ゴシック"/>
        <family val="2"/>
        <charset val="128"/>
        <scheme val="minor"/>
      </rPr>
      <t>・収容人数総括表（Ａ３））</t>
    </r>
    <rPh sb="15" eb="17">
      <t>センシュ</t>
    </rPh>
    <rPh sb="17" eb="18">
      <t>ムラ</t>
    </rPh>
    <rPh sb="18" eb="24">
      <t>イチジシヨウメンセキ</t>
    </rPh>
    <rPh sb="27" eb="29">
      <t>シュウヨウ</t>
    </rPh>
    <rPh sb="29" eb="31">
      <t>ニンズウ</t>
    </rPh>
    <phoneticPr fontId="1"/>
  </si>
  <si>
    <r>
      <t>様式６－２－３（後利用施設①内訳表（サービス施設</t>
    </r>
    <r>
      <rPr>
        <vertAlign val="superscript"/>
        <sz val="11"/>
        <color theme="1"/>
        <rFont val="游ゴシック"/>
        <family val="3"/>
        <charset val="128"/>
        <scheme val="minor"/>
      </rPr>
      <t>※２</t>
    </r>
    <r>
      <rPr>
        <sz val="11"/>
        <color theme="1"/>
        <rFont val="游ゴシック"/>
        <family val="2"/>
        <charset val="128"/>
        <scheme val="minor"/>
      </rPr>
      <t>として一時使用する施設）（Ａ３））</t>
    </r>
    <rPh sb="29" eb="33">
      <t>イチジシヨウ</t>
    </rPh>
    <rPh sb="35" eb="37">
      <t>シセツ</t>
    </rPh>
    <phoneticPr fontId="1"/>
  </si>
  <si>
    <r>
      <t>・様式６－２－２、様式６－２－３で提案された内容をベースに作成していただくものであり、後利用施設
　①の選手村機能（屋外施設を除く）活用状況を確認するための表となります。
・黄色セル部に必要事項を記入してください。該当しない箇所は空欄として</t>
    </r>
    <r>
      <rPr>
        <sz val="11"/>
        <color theme="1"/>
        <rFont val="游ゴシック"/>
        <family val="3"/>
        <charset val="128"/>
        <scheme val="minor"/>
      </rPr>
      <t>くだ</t>
    </r>
    <r>
      <rPr>
        <sz val="11"/>
        <color theme="1"/>
        <rFont val="游ゴシック"/>
        <family val="2"/>
        <charset val="128"/>
        <scheme val="minor"/>
      </rPr>
      <t>さい。
・選手村機能面積に対する割合が概ね100％（増減5％まで）となるように作成してください。</t>
    </r>
    <r>
      <rPr>
        <sz val="11"/>
        <color theme="1"/>
        <rFont val="游ゴシック"/>
        <family val="3"/>
        <charset val="128"/>
        <scheme val="minor"/>
      </rPr>
      <t>概ね100％を
　満たすものについては「判定」が○となりますので、参考にしてください。</t>
    </r>
    <r>
      <rPr>
        <sz val="11"/>
        <color theme="1"/>
        <rFont val="游ゴシック"/>
        <family val="2"/>
        <charset val="128"/>
        <scheme val="minor"/>
      </rPr>
      <t>ただし、分割配置が可能な機
　能（表中青色セル部）の合計面積についてはこの限りではありませんが、ハウスキーピング関連諸室、セ
　ルフランドリー、居住者センター、娯楽・便益施設、NOC関連諸室、NOC会議室については、１ユニッ
　ト（分割した１単位）あたりの床面積が、概ね100％となるように評価します。</t>
    </r>
    <rPh sb="22" eb="24">
      <t>ナイヨウ</t>
    </rPh>
    <rPh sb="58" eb="60">
      <t>オクガイ</t>
    </rPh>
    <rPh sb="60" eb="62">
      <t>シセツ</t>
    </rPh>
    <rPh sb="63" eb="64">
      <t>ノゾ</t>
    </rPh>
    <rPh sb="71" eb="73">
      <t>カクニン</t>
    </rPh>
    <rPh sb="127" eb="129">
      <t>センシュ</t>
    </rPh>
    <rPh sb="129" eb="130">
      <t>ムラ</t>
    </rPh>
    <rPh sb="130" eb="132">
      <t>キノウ</t>
    </rPh>
    <rPh sb="132" eb="134">
      <t>メンセキ</t>
    </rPh>
    <rPh sb="161" eb="163">
      <t>サクセイ</t>
    </rPh>
    <rPh sb="217" eb="219">
      <t>ブンカツ</t>
    </rPh>
    <rPh sb="219" eb="221">
      <t>ハイチ</t>
    </rPh>
    <rPh sb="222" eb="224">
      <t>カノウ</t>
    </rPh>
    <rPh sb="230" eb="232">
      <t>ヒョウチュウ</t>
    </rPh>
    <rPh sb="232" eb="234">
      <t>アオイロ</t>
    </rPh>
    <rPh sb="239" eb="241">
      <t>ゴウケイ</t>
    </rPh>
    <rPh sb="241" eb="243">
      <t>メンセキ</t>
    </rPh>
    <rPh sb="249" eb="250">
      <t>カギ</t>
    </rPh>
    <rPh sb="269" eb="271">
      <t>カンレン</t>
    </rPh>
    <rPh sb="271" eb="272">
      <t>ショ</t>
    </rPh>
    <rPh sb="272" eb="273">
      <t>シツ</t>
    </rPh>
    <rPh sb="285" eb="288">
      <t>キョジュウシャ</t>
    </rPh>
    <rPh sb="293" eb="295">
      <t>ゴラク</t>
    </rPh>
    <rPh sb="296" eb="298">
      <t>ベンエキ</t>
    </rPh>
    <rPh sb="298" eb="300">
      <t>シセツ</t>
    </rPh>
    <rPh sb="304" eb="306">
      <t>カンレン</t>
    </rPh>
    <rPh sb="307" eb="308">
      <t>シツ</t>
    </rPh>
    <rPh sb="312" eb="315">
      <t>カイギシツ</t>
    </rPh>
    <phoneticPr fontId="1"/>
  </si>
  <si>
    <t>募集要項別紙11の資料2に示す選手村機能（屋外施設を除く）を配置してください。</t>
    <rPh sb="0" eb="6">
      <t>ボシュウヨウコウベッシ</t>
    </rPh>
    <rPh sb="9" eb="11">
      <t>シリョウ</t>
    </rPh>
    <rPh sb="13" eb="14">
      <t>シメ</t>
    </rPh>
    <rPh sb="15" eb="17">
      <t>センシュ</t>
    </rPh>
    <rPh sb="17" eb="18">
      <t>ムラ</t>
    </rPh>
    <rPh sb="18" eb="20">
      <t>キノウ</t>
    </rPh>
    <rPh sb="21" eb="25">
      <t>オクガイシセツ</t>
    </rPh>
    <rPh sb="26" eb="27">
      <t>ノゾ</t>
    </rPh>
    <rPh sb="30" eb="32">
      <t>ハイチ</t>
    </rPh>
    <phoneticPr fontId="1"/>
  </si>
  <si>
    <t>大会後（後利用施設①供用時）の平面図には、記載例を参考に各階床及び延べ面積を記載してください。</t>
    <rPh sb="30" eb="31">
      <t>ユカ</t>
    </rPh>
    <phoneticPr fontId="1"/>
  </si>
  <si>
    <t>大会後（後利用施設①供用時）には施工するが、大会時（選手村供用時）には施工しない間仕切壁等がある場合は、記載例を参考に、その箇所がわかるように大会後（後利用施設①供用時）の平面図に示してください。なお、大会時（選手村供用時）の工事は、選手村仕様工事として、原則組織委員会が行うことを考えています。</t>
    <rPh sb="29" eb="31">
      <t>キョウヨウ</t>
    </rPh>
    <rPh sb="71" eb="74">
      <t>タイカイゴ</t>
    </rPh>
    <rPh sb="101" eb="103">
      <t>タイカイ</t>
    </rPh>
    <rPh sb="103" eb="104">
      <t>ジ</t>
    </rPh>
    <rPh sb="105" eb="107">
      <t>センシュ</t>
    </rPh>
    <rPh sb="107" eb="108">
      <t>ムラ</t>
    </rPh>
    <rPh sb="108" eb="110">
      <t>キョウヨウ</t>
    </rPh>
    <rPh sb="110" eb="111">
      <t>ジ</t>
    </rPh>
    <rPh sb="113" eb="115">
      <t>コウジ</t>
    </rPh>
    <rPh sb="117" eb="119">
      <t>センシュ</t>
    </rPh>
    <rPh sb="119" eb="120">
      <t>ムラ</t>
    </rPh>
    <rPh sb="120" eb="122">
      <t>シヨウ</t>
    </rPh>
    <rPh sb="122" eb="124">
      <t>コウジ</t>
    </rPh>
    <rPh sb="128" eb="130">
      <t>ゲンソク</t>
    </rPh>
    <rPh sb="130" eb="132">
      <t>ソシキ</t>
    </rPh>
    <rPh sb="132" eb="135">
      <t>イインカイ</t>
    </rPh>
    <rPh sb="136" eb="137">
      <t>オコナ</t>
    </rPh>
    <rPh sb="141" eb="142">
      <t>カンガ</t>
    </rPh>
    <phoneticPr fontId="1"/>
  </si>
  <si>
    <t>選手村配置イメージ図（縮尺：１／２５００　以上）には、後利用施設①、屋外施設（車両セキュリティチェック、トランスポートモール、Ｔカー用駐車場、アジアンゲームズパーク、旗広場）、公園を除く都市基盤（骨格道路、自転車歩行者道）を記載してください。ただし、都市基盤は破線で記載するものとします。公園を除く都市基盤には後利用施設①及び仮設施設は建築できませんが、選手村の屋外施設を計画することは可能です。</t>
    <rPh sb="11" eb="13">
      <t>シュクシャク</t>
    </rPh>
    <rPh sb="67" eb="68">
      <t>ヨウ</t>
    </rPh>
    <rPh sb="68" eb="71">
      <t>チュウシャジョウ</t>
    </rPh>
    <rPh sb="89" eb="91">
      <t>コウエン</t>
    </rPh>
    <rPh sb="92" eb="93">
      <t>ノゾ</t>
    </rPh>
    <rPh sb="144" eb="146">
      <t>コウエン</t>
    </rPh>
    <rPh sb="147" eb="148">
      <t>ノゾ</t>
    </rPh>
    <rPh sb="157" eb="158">
      <t>アト</t>
    </rPh>
    <rPh sb="158" eb="160">
      <t>リヨウ</t>
    </rPh>
    <rPh sb="160" eb="162">
      <t>シセツ</t>
    </rPh>
    <rPh sb="163" eb="164">
      <t>オヨ</t>
    </rPh>
    <rPh sb="165" eb="167">
      <t>カセツ</t>
    </rPh>
    <rPh sb="167" eb="169">
      <t>シセツ</t>
    </rPh>
    <phoneticPr fontId="1"/>
  </si>
  <si>
    <t xml:space="preserve"> 選手村機能の実現性を確認するために、選手村配置イメージ図にはサービスエリア（パブリックゾーン及びインターナショナルゾーン）及び宿泊エリア（レジデンシャルゾーン）の範囲（ゾーニング）をそれぞれ記載するとともに、各エリアが明確にわかるように着色してください。</t>
    <rPh sb="1" eb="3">
      <t>センシュ</t>
    </rPh>
    <rPh sb="3" eb="4">
      <t>ムラ</t>
    </rPh>
    <rPh sb="4" eb="6">
      <t>キノウ</t>
    </rPh>
    <rPh sb="7" eb="10">
      <t>ジツゲンセイ</t>
    </rPh>
    <rPh sb="11" eb="13">
      <t>カクニン</t>
    </rPh>
    <rPh sb="47" eb="48">
      <t>オヨ</t>
    </rPh>
    <rPh sb="62" eb="63">
      <t>オヨ</t>
    </rPh>
    <rPh sb="64" eb="66">
      <t>シュクハク</t>
    </rPh>
    <phoneticPr fontId="1"/>
  </si>
  <si>
    <t>後利用施設①で充足できなかった選手村機能を仮設施設整備で対応するための用地（仮設施設用地）を確認するために、各エリアごとに以下の対応をお願いします。</t>
    <rPh sb="0" eb="1">
      <t>アト</t>
    </rPh>
    <rPh sb="1" eb="3">
      <t>リヨウ</t>
    </rPh>
    <rPh sb="3" eb="5">
      <t>シセツ</t>
    </rPh>
    <rPh sb="7" eb="9">
      <t>ジュウソク</t>
    </rPh>
    <rPh sb="15" eb="17">
      <t>センシュ</t>
    </rPh>
    <rPh sb="17" eb="18">
      <t>ムラ</t>
    </rPh>
    <rPh sb="18" eb="20">
      <t>キノウ</t>
    </rPh>
    <rPh sb="21" eb="23">
      <t>カセツ</t>
    </rPh>
    <rPh sb="23" eb="25">
      <t>シセツ</t>
    </rPh>
    <rPh sb="25" eb="27">
      <t>セイビ</t>
    </rPh>
    <rPh sb="28" eb="30">
      <t>タイオウ</t>
    </rPh>
    <rPh sb="35" eb="37">
      <t>ヨウチ</t>
    </rPh>
    <rPh sb="38" eb="40">
      <t>カセツ</t>
    </rPh>
    <rPh sb="40" eb="42">
      <t>シセツ</t>
    </rPh>
    <rPh sb="42" eb="44">
      <t>ヨウチ</t>
    </rPh>
    <rPh sb="46" eb="48">
      <t>カクニン</t>
    </rPh>
    <rPh sb="54" eb="55">
      <t>カク</t>
    </rPh>
    <rPh sb="61" eb="63">
      <t>イカ</t>
    </rPh>
    <rPh sb="64" eb="66">
      <t>タイオウ</t>
    </rPh>
    <rPh sb="68" eb="69">
      <t>ネガ</t>
    </rPh>
    <phoneticPr fontId="1"/>
  </si>
  <si>
    <t>サービスエリアについては、後利用施設①の活用を前提に仮設施設用地が確保されているかを確認するために、後利用施設①で不足する機能を充足する仮設施設を後利用施設①とあわせて配置してください。配置していただく仮設施設は、仮設施設用地の有無を確認するためのものであり、提案のとおりに整備するものではありません。様式６－２－４のG欄で配置する仮設施設規模を確認してください。なお、配置していただく仮設建築物は、幅１０ｍ以上・２階建て以下・効率的に使用できる形状（ex.曲線でない、鋭角でない　など）を想定しています。</t>
    <rPh sb="50" eb="51">
      <t>アト</t>
    </rPh>
    <rPh sb="51" eb="53">
      <t>リヨウ</t>
    </rPh>
    <rPh sb="53" eb="55">
      <t>シセツ</t>
    </rPh>
    <rPh sb="57" eb="59">
      <t>フソク</t>
    </rPh>
    <rPh sb="109" eb="111">
      <t>シセツ</t>
    </rPh>
    <rPh sb="160" eb="161">
      <t>ラン</t>
    </rPh>
    <rPh sb="214" eb="217">
      <t>コウリツテキ</t>
    </rPh>
    <rPh sb="218" eb="220">
      <t>シヨウ</t>
    </rPh>
    <rPh sb="223" eb="225">
      <t>ケイジョウ</t>
    </rPh>
    <rPh sb="229" eb="231">
      <t>キョクセン</t>
    </rPh>
    <rPh sb="235" eb="237">
      <t>エイカク</t>
    </rPh>
    <phoneticPr fontId="1"/>
  </si>
  <si>
    <t>・後利用施設①の複層化等により、必要ＳＴＲ面積は減少することとなり、施設の配置や形状
　（低層利用など）、ゾーニングの自由度は高まります。</t>
    <rPh sb="16" eb="18">
      <t>ヒツヨウ</t>
    </rPh>
    <rPh sb="24" eb="26">
      <t>ゲンショウ</t>
    </rPh>
    <rPh sb="34" eb="36">
      <t>シセツ</t>
    </rPh>
    <rPh sb="40" eb="42">
      <t>ケイジョウ</t>
    </rPh>
    <rPh sb="63" eb="64">
      <t>タカ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</si>
</sst>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quot;㎡&quot;"/>
    <numFmt numFmtId="178" formatCode="#,##0.0&quot;㎡&quot;"/>
    <numFmt numFmtId="179" formatCode="#,##0&quot;㎡&quot;"/>
    <numFmt numFmtId="180" formatCode="#,##0&quot;人&quot;"/>
  </numFmts>
  <fonts count="27" x14ac:knownFonts="1">
    <font>
      <sz val="11"/>
      <color theme="1"/>
      <name val="游ゴシック"/>
      <family val="2"/>
      <charset val="128"/>
      <scheme val="minor"/>
    </font>
    <font>
      <sz val="6"/>
      <name val="游ゴシック"/>
      <family val="2"/>
      <charset val="128"/>
      <scheme val="minor"/>
    </font>
    <font>
      <sz val="14"/>
      <color theme="1"/>
      <name val="メイリオ"/>
      <family val="3"/>
      <charset val="128"/>
    </font>
    <font>
      <sz val="11"/>
      <color theme="1"/>
      <name val="メイリオ"/>
      <family val="3"/>
      <charset val="128"/>
    </font>
    <font>
      <sz val="11"/>
      <color theme="1"/>
      <name val="游ゴシック"/>
      <family val="2"/>
      <charset val="128"/>
      <scheme val="minor"/>
    </font>
    <font>
      <b/>
      <sz val="11"/>
      <color theme="1"/>
      <name val="游ゴシック"/>
      <family val="2"/>
      <charset val="128"/>
      <scheme val="minor"/>
    </font>
    <font>
      <vertAlign val="superscript"/>
      <sz val="11"/>
      <color theme="1"/>
      <name val="游ゴシック"/>
      <family val="3"/>
      <charset val="128"/>
      <scheme val="minor"/>
    </font>
    <font>
      <sz val="11"/>
      <name val="メイリオ"/>
      <family val="3"/>
      <charset val="128"/>
    </font>
    <font>
      <vertAlign val="superscript"/>
      <sz val="11"/>
      <name val="メイリオ"/>
      <family val="3"/>
      <charset val="128"/>
    </font>
    <font>
      <b/>
      <sz val="11"/>
      <color theme="1"/>
      <name val="メイリオ"/>
      <family val="3"/>
      <charset val="128"/>
    </font>
    <font>
      <b/>
      <sz val="11"/>
      <name val="メイリオ"/>
      <family val="3"/>
      <charset val="128"/>
    </font>
    <font>
      <sz val="11"/>
      <color theme="1"/>
      <name val="游ゴシック"/>
      <family val="3"/>
      <charset val="128"/>
      <scheme val="minor"/>
    </font>
    <font>
      <vertAlign val="superscript"/>
      <sz val="11"/>
      <color theme="1"/>
      <name val="メイリオ"/>
      <family val="3"/>
      <charset val="128"/>
    </font>
    <font>
      <vertAlign val="superscript"/>
      <sz val="14"/>
      <color theme="1"/>
      <name val="メイリオ"/>
      <family val="3"/>
      <charset val="128"/>
    </font>
    <font>
      <sz val="11"/>
      <color rgb="FFFF0000"/>
      <name val="游ゴシック"/>
      <family val="2"/>
      <charset val="128"/>
      <scheme val="minor"/>
    </font>
    <font>
      <sz val="14"/>
      <color theme="1"/>
      <name val="游ゴシック"/>
      <family val="3"/>
      <charset val="128"/>
      <scheme val="minor"/>
    </font>
    <font>
      <sz val="11"/>
      <color rgb="FFFF0000"/>
      <name val="游ゴシック"/>
      <family val="3"/>
      <charset val="128"/>
      <scheme val="minor"/>
    </font>
    <font>
      <sz val="10"/>
      <name val="メイリオ"/>
      <family val="3"/>
      <charset val="128"/>
    </font>
    <font>
      <sz val="14"/>
      <color theme="1"/>
      <name val="ＭＳ ゴシック"/>
      <family val="3"/>
      <charset val="128"/>
    </font>
    <font>
      <sz val="14"/>
      <name val="メイリオ"/>
      <family val="3"/>
      <charset val="128"/>
    </font>
    <font>
      <vertAlign val="superscript"/>
      <sz val="14"/>
      <name val="メイリオ"/>
      <family val="3"/>
      <charset val="128"/>
    </font>
    <font>
      <sz val="24"/>
      <color theme="1"/>
      <name val="メイリオ"/>
      <family val="3"/>
      <charset val="128"/>
    </font>
    <font>
      <u/>
      <sz val="14"/>
      <color theme="1"/>
      <name val="メイリオ"/>
      <family val="3"/>
      <charset val="128"/>
    </font>
    <font>
      <sz val="9"/>
      <color theme="1"/>
      <name val="メイリオ"/>
      <family val="3"/>
      <charset val="128"/>
    </font>
    <font>
      <sz val="8.5"/>
      <color theme="1"/>
      <name val="游ゴシック"/>
      <family val="3"/>
      <charset val="128"/>
      <scheme val="minor"/>
    </font>
    <font>
      <sz val="11"/>
      <color theme="1"/>
      <name val="Wingdings"/>
      <charset val="2"/>
    </font>
    <font>
      <u/>
      <sz val="11"/>
      <color theme="1"/>
      <name val="游ゴシック"/>
      <family val="3"/>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0.59999389629810485"/>
        <bgColor indexed="64"/>
      </patternFill>
    </fill>
  </fills>
  <borders count="178">
    <border>
      <left/>
      <right/>
      <top/>
      <bottom/>
      <diagonal/>
    </border>
    <border>
      <left style="thin">
        <color auto="1"/>
      </left>
      <right style="thin">
        <color auto="1"/>
      </right>
      <top style="thin">
        <color auto="1"/>
      </top>
      <bottom/>
      <diagonal/>
    </border>
    <border>
      <left/>
      <right/>
      <top/>
      <bottom style="thin">
        <color auto="1"/>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diagonal/>
    </border>
    <border>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auto="1"/>
      </right>
      <top/>
      <bottom/>
      <diagonal/>
    </border>
    <border>
      <left/>
      <right style="medium">
        <color auto="1"/>
      </right>
      <top/>
      <bottom style="medium">
        <color auto="1"/>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style="thin">
        <color indexed="64"/>
      </right>
      <top style="thin">
        <color indexed="64"/>
      </top>
      <bottom style="double">
        <color indexed="64"/>
      </bottom>
      <diagonal/>
    </border>
    <border>
      <left style="thin">
        <color auto="1"/>
      </left>
      <right style="thin">
        <color auto="1"/>
      </right>
      <top style="thin">
        <color auto="1"/>
      </top>
      <bottom style="double">
        <color auto="1"/>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style="thin">
        <color indexed="64"/>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medium">
        <color indexed="64"/>
      </left>
      <right/>
      <top style="double">
        <color indexed="64"/>
      </top>
      <bottom/>
      <diagonal/>
    </border>
    <border>
      <left/>
      <right/>
      <top style="double">
        <color auto="1"/>
      </top>
      <bottom/>
      <diagonal/>
    </border>
    <border>
      <left style="thin">
        <color auto="1"/>
      </left>
      <right/>
      <top style="double">
        <color auto="1"/>
      </top>
      <bottom/>
      <diagonal/>
    </border>
    <border>
      <left/>
      <right style="thin">
        <color auto="1"/>
      </right>
      <top style="double">
        <color auto="1"/>
      </top>
      <bottom/>
      <diagonal/>
    </border>
    <border>
      <left/>
      <right style="thin">
        <color indexed="64"/>
      </right>
      <top/>
      <bottom style="medium">
        <color indexed="64"/>
      </bottom>
      <diagonal/>
    </border>
    <border>
      <left style="medium">
        <color indexed="64"/>
      </left>
      <right style="thin">
        <color indexed="64"/>
      </right>
      <top/>
      <bottom style="double">
        <color indexed="64"/>
      </bottom>
      <diagonal/>
    </border>
    <border>
      <left style="thin">
        <color auto="1"/>
      </left>
      <right style="thin">
        <color auto="1"/>
      </right>
      <top/>
      <bottom style="double">
        <color auto="1"/>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bottom style="thin">
        <color auto="1"/>
      </bottom>
      <diagonal/>
    </border>
    <border>
      <left/>
      <right style="medium">
        <color indexed="64"/>
      </right>
      <top/>
      <bottom style="double">
        <color indexed="64"/>
      </bottom>
      <diagonal/>
    </border>
    <border>
      <left/>
      <right style="medium">
        <color indexed="64"/>
      </right>
      <top style="thin">
        <color auto="1"/>
      </top>
      <bottom style="thin">
        <color auto="1"/>
      </bottom>
      <diagonal/>
    </border>
    <border>
      <left/>
      <right style="medium">
        <color indexed="64"/>
      </right>
      <top style="double">
        <color auto="1"/>
      </top>
      <bottom/>
      <diagonal/>
    </border>
    <border>
      <left style="thin">
        <color auto="1"/>
      </left>
      <right style="thin">
        <color auto="1"/>
      </right>
      <top style="thin">
        <color auto="1"/>
      </top>
      <bottom style="thick">
        <color auto="1"/>
      </bottom>
      <diagonal/>
    </border>
    <border>
      <left/>
      <right style="thin">
        <color auto="1"/>
      </right>
      <top/>
      <bottom style="thick">
        <color auto="1"/>
      </bottom>
      <diagonal/>
    </border>
    <border>
      <left style="thin">
        <color auto="1"/>
      </left>
      <right/>
      <top/>
      <bottom style="thick">
        <color auto="1"/>
      </bottom>
      <diagonal/>
    </border>
    <border>
      <left style="thin">
        <color auto="1"/>
      </left>
      <right style="thick">
        <color auto="1"/>
      </right>
      <top style="thin">
        <color auto="1"/>
      </top>
      <bottom style="thin">
        <color auto="1"/>
      </bottom>
      <diagonal/>
    </border>
    <border>
      <left style="thin">
        <color auto="1"/>
      </left>
      <right style="thin">
        <color auto="1"/>
      </right>
      <top style="double">
        <color auto="1"/>
      </top>
      <bottom style="thin">
        <color auto="1"/>
      </bottom>
      <diagonal/>
    </border>
    <border>
      <left style="thick">
        <color auto="1"/>
      </left>
      <right/>
      <top style="double">
        <color auto="1"/>
      </top>
      <bottom/>
      <diagonal/>
    </border>
    <border>
      <left style="thin">
        <color auto="1"/>
      </left>
      <right style="thick">
        <color auto="1"/>
      </right>
      <top style="thin">
        <color auto="1"/>
      </top>
      <bottom/>
      <diagonal/>
    </border>
    <border>
      <left style="thick">
        <color auto="1"/>
      </left>
      <right/>
      <top style="thin">
        <color auto="1"/>
      </top>
      <bottom/>
      <diagonal/>
    </border>
    <border>
      <left style="thin">
        <color auto="1"/>
      </left>
      <right style="thick">
        <color auto="1"/>
      </right>
      <top/>
      <bottom style="thin">
        <color auto="1"/>
      </bottom>
      <diagonal/>
    </border>
    <border>
      <left style="thin">
        <color indexed="64"/>
      </left>
      <right style="thin">
        <color indexed="64"/>
      </right>
      <top style="double">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medium">
        <color indexed="64"/>
      </bottom>
      <diagonal/>
    </border>
    <border>
      <left/>
      <right/>
      <top style="double">
        <color auto="1"/>
      </top>
      <bottom style="medium">
        <color indexed="64"/>
      </bottom>
      <diagonal/>
    </border>
    <border>
      <left style="medium">
        <color auto="1"/>
      </left>
      <right style="thin">
        <color auto="1"/>
      </right>
      <top style="double">
        <color auto="1"/>
      </top>
      <bottom/>
      <diagonal/>
    </border>
    <border diagonalUp="1">
      <left style="thin">
        <color indexed="64"/>
      </left>
      <right style="thin">
        <color auto="1"/>
      </right>
      <top style="double">
        <color indexed="64"/>
      </top>
      <bottom/>
      <diagonal style="thin">
        <color indexed="64"/>
      </diagonal>
    </border>
    <border diagonalUp="1">
      <left style="thin">
        <color indexed="64"/>
      </left>
      <right style="thin">
        <color auto="1"/>
      </right>
      <top/>
      <bottom style="thick">
        <color auto="1"/>
      </bottom>
      <diagonal style="thin">
        <color indexed="64"/>
      </diagonal>
    </border>
    <border>
      <left style="thin">
        <color auto="1"/>
      </left>
      <right style="thick">
        <color auto="1"/>
      </right>
      <top style="double">
        <color auto="1"/>
      </top>
      <bottom/>
      <diagonal/>
    </border>
    <border>
      <left style="thin">
        <color auto="1"/>
      </left>
      <right style="thick">
        <color auto="1"/>
      </right>
      <top/>
      <bottom style="thick">
        <color auto="1"/>
      </bottom>
      <diagonal/>
    </border>
    <border>
      <left/>
      <right style="medium">
        <color indexed="64"/>
      </right>
      <top style="thin">
        <color auto="1"/>
      </top>
      <bottom style="double">
        <color auto="1"/>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auto="1"/>
      </left>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medium">
        <color auto="1"/>
      </bottom>
      <diagonal/>
    </border>
    <border>
      <left/>
      <right style="medium">
        <color auto="1"/>
      </right>
      <top style="thin">
        <color indexed="64"/>
      </top>
      <bottom style="medium">
        <color auto="1"/>
      </bottom>
      <diagonal/>
    </border>
    <border diagonalUp="1">
      <left style="thin">
        <color indexed="64"/>
      </left>
      <right style="thin">
        <color indexed="64"/>
      </right>
      <top style="double">
        <color indexed="64"/>
      </top>
      <bottom/>
      <diagonal style="hair">
        <color indexed="64"/>
      </diagonal>
    </border>
    <border diagonalUp="1">
      <left style="thin">
        <color indexed="64"/>
      </left>
      <right style="thin">
        <color indexed="64"/>
      </right>
      <top style="thin">
        <color auto="1"/>
      </top>
      <bottom/>
      <diagonal style="hair">
        <color indexed="64"/>
      </diagonal>
    </border>
    <border diagonalUp="1">
      <left style="thin">
        <color indexed="64"/>
      </left>
      <right style="thin">
        <color indexed="64"/>
      </right>
      <top style="thin">
        <color indexed="64"/>
      </top>
      <bottom style="medium">
        <color indexed="64"/>
      </bottom>
      <diagonal style="hair">
        <color indexed="64"/>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auto="1"/>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hair">
        <color auto="1"/>
      </diagonal>
    </border>
    <border diagonalUp="1">
      <left style="thin">
        <color indexed="64"/>
      </left>
      <right style="thin">
        <color indexed="64"/>
      </right>
      <top style="thin">
        <color indexed="64"/>
      </top>
      <bottom style="double">
        <color indexed="64"/>
      </bottom>
      <diagonal style="hair">
        <color auto="1"/>
      </diagonal>
    </border>
    <border>
      <left style="thin">
        <color indexed="64"/>
      </left>
      <right style="thin">
        <color indexed="64"/>
      </right>
      <top style="double">
        <color indexed="64"/>
      </top>
      <bottom style="hair">
        <color indexed="64"/>
      </bottom>
      <diagonal/>
    </border>
    <border diagonalUp="1">
      <left style="thin">
        <color indexed="64"/>
      </left>
      <right style="medium">
        <color auto="1"/>
      </right>
      <top style="double">
        <color indexed="64"/>
      </top>
      <bottom style="hair">
        <color indexed="64"/>
      </bottom>
      <diagonal style="thin">
        <color indexed="64"/>
      </diagonal>
    </border>
    <border diagonalUp="1">
      <left style="thin">
        <color indexed="64"/>
      </left>
      <right style="medium">
        <color auto="1"/>
      </right>
      <top style="hair">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right/>
      <top style="double">
        <color auto="1"/>
      </top>
      <bottom style="thin">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thick">
        <color auto="1"/>
      </left>
      <right/>
      <top/>
      <bottom style="double">
        <color auto="1"/>
      </bottom>
      <diagonal/>
    </border>
    <border>
      <left/>
      <right style="double">
        <color indexed="64"/>
      </right>
      <top style="medium">
        <color indexed="64"/>
      </top>
      <bottom/>
      <diagonal/>
    </border>
    <border>
      <left/>
      <right style="double">
        <color indexed="64"/>
      </right>
      <top/>
      <bottom style="double">
        <color indexed="64"/>
      </bottom>
      <diagonal/>
    </border>
    <border>
      <left/>
      <right style="double">
        <color indexed="64"/>
      </right>
      <top/>
      <bottom/>
      <diagonal/>
    </border>
    <border>
      <left/>
      <right style="double">
        <color indexed="64"/>
      </right>
      <top style="double">
        <color indexed="64"/>
      </top>
      <bottom/>
      <diagonal/>
    </border>
    <border>
      <left style="medium">
        <color auto="1"/>
      </left>
      <right style="thin">
        <color auto="1"/>
      </right>
      <top style="medium">
        <color auto="1"/>
      </top>
      <bottom/>
      <diagonal/>
    </border>
    <border>
      <left/>
      <right style="medium">
        <color auto="1"/>
      </right>
      <top style="double">
        <color indexed="64"/>
      </top>
      <bottom style="hair">
        <color indexed="64"/>
      </bottom>
      <diagonal/>
    </border>
    <border>
      <left/>
      <right style="medium">
        <color auto="1"/>
      </right>
      <top style="hair">
        <color indexed="64"/>
      </top>
      <bottom style="hair">
        <color indexed="64"/>
      </bottom>
      <diagonal/>
    </border>
    <border>
      <left/>
      <right style="medium">
        <color auto="1"/>
      </right>
      <top style="hair">
        <color indexed="64"/>
      </top>
      <bottom style="thin">
        <color auto="1"/>
      </bottom>
      <diagonal/>
    </border>
    <border>
      <left style="thin">
        <color indexed="64"/>
      </left>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Up="1">
      <left style="thin">
        <color indexed="64"/>
      </left>
      <right/>
      <top style="double">
        <color indexed="64"/>
      </top>
      <bottom style="hair">
        <color indexed="64"/>
      </bottom>
      <diagonal style="thin">
        <color indexed="64"/>
      </diagonal>
    </border>
    <border diagonalUp="1">
      <left style="thin">
        <color auto="1"/>
      </left>
      <right style="thin">
        <color auto="1"/>
      </right>
      <top style="thin">
        <color auto="1"/>
      </top>
      <bottom style="double">
        <color auto="1"/>
      </bottom>
      <diagonal style="thin">
        <color auto="1"/>
      </diagonal>
    </border>
    <border diagonalUp="1">
      <left style="thin">
        <color auto="1"/>
      </left>
      <right style="thin">
        <color auto="1"/>
      </right>
      <top style="double">
        <color auto="1"/>
      </top>
      <bottom style="hair">
        <color auto="1"/>
      </bottom>
      <diagonal style="thin">
        <color auto="1"/>
      </diagonal>
    </border>
    <border diagonalUp="1">
      <left style="thin">
        <color indexed="64"/>
      </left>
      <right style="medium">
        <color auto="1"/>
      </right>
      <top style="hair">
        <color indexed="64"/>
      </top>
      <bottom style="thin">
        <color indexed="64"/>
      </bottom>
      <diagonal style="thin">
        <color indexed="64"/>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double">
        <color indexed="64"/>
      </top>
      <bottom style="hair">
        <color indexed="64"/>
      </bottom>
      <diagonal/>
    </border>
    <border>
      <left style="double">
        <color indexed="64"/>
      </left>
      <right/>
      <top style="medium">
        <color indexed="64"/>
      </top>
      <bottom/>
      <diagonal/>
    </border>
    <border>
      <left style="double">
        <color indexed="64"/>
      </left>
      <right/>
      <top/>
      <bottom style="double">
        <color indexed="64"/>
      </bottom>
      <diagonal/>
    </border>
    <border>
      <left style="double">
        <color indexed="64"/>
      </left>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double">
        <color indexed="64"/>
      </bottom>
      <diagonal/>
    </border>
    <border diagonalUp="1">
      <left style="thin">
        <color indexed="64"/>
      </left>
      <right/>
      <top style="hair">
        <color indexed="64"/>
      </top>
      <bottom/>
      <diagonal style="thin">
        <color indexed="64"/>
      </diagonal>
    </border>
    <border>
      <left style="double">
        <color indexed="64"/>
      </left>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thin">
        <color auto="1"/>
      </left>
      <right style="thin">
        <color auto="1"/>
      </right>
      <top style="double">
        <color auto="1"/>
      </top>
      <bottom style="medium">
        <color auto="1"/>
      </bottom>
      <diagonal/>
    </border>
    <border>
      <left/>
      <right style="thin">
        <color auto="1"/>
      </right>
      <top style="double">
        <color auto="1"/>
      </top>
      <bottom style="medium">
        <color auto="1"/>
      </bottom>
      <diagonal/>
    </border>
    <border diagonalUp="1">
      <left style="thin">
        <color auto="1"/>
      </left>
      <right style="thin">
        <color auto="1"/>
      </right>
      <top style="double">
        <color auto="1"/>
      </top>
      <bottom style="medium">
        <color auto="1"/>
      </bottom>
      <diagonal style="thin">
        <color auto="1"/>
      </diagonal>
    </border>
    <border>
      <left/>
      <right style="thin">
        <color indexed="64"/>
      </right>
      <top style="medium">
        <color indexed="64"/>
      </top>
      <bottom style="thin">
        <color indexed="64"/>
      </bottom>
      <diagonal/>
    </border>
    <border>
      <left style="thin">
        <color auto="1"/>
      </left>
      <right/>
      <top style="thick">
        <color auto="1"/>
      </top>
      <bottom/>
      <diagonal/>
    </border>
    <border diagonalUp="1">
      <left style="thin">
        <color auto="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style="thin">
        <color auto="1"/>
      </right>
      <top/>
      <bottom style="thin">
        <color auto="1"/>
      </bottom>
      <diagonal style="thin">
        <color auto="1"/>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left style="thin">
        <color auto="1"/>
      </left>
      <right style="thick">
        <color auto="1"/>
      </right>
      <top/>
      <bottom style="double">
        <color auto="1"/>
      </bottom>
      <diagonal/>
    </border>
    <border diagonalUp="1">
      <left style="thin">
        <color auto="1"/>
      </left>
      <right style="thin">
        <color indexed="64"/>
      </right>
      <top style="double">
        <color auto="1"/>
      </top>
      <bottom style="double">
        <color indexed="64"/>
      </bottom>
      <diagonal style="thin">
        <color auto="1"/>
      </diagonal>
    </border>
    <border diagonalUp="1">
      <left style="thin">
        <color auto="1"/>
      </left>
      <right/>
      <top style="double">
        <color auto="1"/>
      </top>
      <bottom style="thin">
        <color auto="1"/>
      </bottom>
      <diagonal style="thin">
        <color auto="1"/>
      </diagonal>
    </border>
    <border diagonalUp="1">
      <left style="thin">
        <color auto="1"/>
      </left>
      <right/>
      <top style="thin">
        <color auto="1"/>
      </top>
      <bottom style="thin">
        <color auto="1"/>
      </bottom>
      <diagonal style="thin">
        <color auto="1"/>
      </diagonal>
    </border>
    <border diagonalUp="1">
      <left/>
      <right style="thin">
        <color indexed="64"/>
      </right>
      <top style="thin">
        <color auto="1"/>
      </top>
      <bottom style="thin">
        <color auto="1"/>
      </bottom>
      <diagonal style="thin">
        <color auto="1"/>
      </diagonal>
    </border>
    <border>
      <left/>
      <right style="thin">
        <color auto="1"/>
      </right>
      <top style="thick">
        <color auto="1"/>
      </top>
      <bottom/>
      <diagonal/>
    </border>
    <border>
      <left/>
      <right style="thick">
        <color auto="1"/>
      </right>
      <top style="thin">
        <color auto="1"/>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right style="thick">
        <color auto="1"/>
      </right>
      <top/>
      <bottom style="thin">
        <color auto="1"/>
      </bottom>
      <diagonal/>
    </border>
    <border>
      <left style="thick">
        <color indexed="64"/>
      </left>
      <right style="thin">
        <color indexed="64"/>
      </right>
      <top style="thin">
        <color indexed="64"/>
      </top>
      <bottom style="thick">
        <color indexed="64"/>
      </bottom>
      <diagonal/>
    </border>
    <border diagonalUp="1">
      <left style="thin">
        <color indexed="64"/>
      </left>
      <right/>
      <top style="double">
        <color auto="1"/>
      </top>
      <bottom style="double">
        <color auto="1"/>
      </bottom>
      <diagonal style="thin">
        <color indexed="64"/>
      </diagonal>
    </border>
    <border>
      <left style="thin">
        <color auto="1"/>
      </left>
      <right/>
      <top style="double">
        <color indexed="64"/>
      </top>
      <bottom style="double">
        <color indexed="64"/>
      </bottom>
      <diagonal/>
    </border>
    <border>
      <left/>
      <right style="thin">
        <color auto="1"/>
      </right>
      <top style="double">
        <color indexed="64"/>
      </top>
      <bottom style="double">
        <color indexed="64"/>
      </bottom>
      <diagonal/>
    </border>
    <border>
      <left/>
      <right/>
      <top style="double">
        <color indexed="64"/>
      </top>
      <bottom style="double">
        <color indexed="64"/>
      </bottom>
      <diagonal/>
    </border>
    <border>
      <left/>
      <right style="medium">
        <color auto="1"/>
      </right>
      <top style="double">
        <color indexed="64"/>
      </top>
      <bottom style="double">
        <color indexed="64"/>
      </bottom>
      <diagonal/>
    </border>
    <border>
      <left style="thin">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medium">
        <color indexed="64"/>
      </left>
      <right/>
      <top/>
      <bottom style="double">
        <color indexed="64"/>
      </bottom>
      <diagonal/>
    </border>
    <border diagonalUp="1">
      <left style="thin">
        <color auto="1"/>
      </left>
      <right style="medium">
        <color auto="1"/>
      </right>
      <top style="thin">
        <color auto="1"/>
      </top>
      <bottom style="double">
        <color auto="1"/>
      </bottom>
      <diagonal style="thin">
        <color auto="1"/>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diagonalUp="1">
      <left style="thin">
        <color auto="1"/>
      </left>
      <right style="medium">
        <color auto="1"/>
      </right>
      <top style="double">
        <color auto="1"/>
      </top>
      <bottom style="medium">
        <color auto="1"/>
      </bottom>
      <diagonal style="thin">
        <color auto="1"/>
      </diagonal>
    </border>
  </borders>
  <cellStyleXfs count="2">
    <xf numFmtId="0" fontId="0" fillId="0" borderId="0">
      <alignment vertical="center"/>
    </xf>
    <xf numFmtId="38" fontId="4" fillId="0" borderId="0" applyFont="0" applyFill="0" applyBorder="0" applyAlignment="0" applyProtection="0">
      <alignment vertical="center"/>
    </xf>
  </cellStyleXfs>
  <cellXfs count="624">
    <xf numFmtId="0" fontId="0" fillId="0" borderId="0" xfId="0">
      <alignment vertical="center"/>
    </xf>
    <xf numFmtId="0" fontId="0" fillId="0" borderId="0" xfId="0" applyBorder="1">
      <alignment vertical="center"/>
    </xf>
    <xf numFmtId="0" fontId="2" fillId="0" borderId="0" xfId="0" applyFont="1">
      <alignment vertical="center"/>
    </xf>
    <xf numFmtId="0" fontId="2" fillId="0" borderId="0" xfId="0" applyFont="1" applyBorder="1">
      <alignment vertical="center"/>
    </xf>
    <xf numFmtId="0" fontId="2" fillId="0" borderId="9" xfId="0" applyFont="1" applyBorder="1">
      <alignment vertical="center"/>
    </xf>
    <xf numFmtId="0" fontId="0" fillId="0" borderId="9" xfId="0" applyBorder="1">
      <alignment vertical="center"/>
    </xf>
    <xf numFmtId="0" fontId="3" fillId="0" borderId="0" xfId="0" applyFont="1">
      <alignment vertical="center"/>
    </xf>
    <xf numFmtId="0" fontId="2" fillId="0" borderId="26" xfId="0" applyFont="1" applyBorder="1">
      <alignment vertical="center"/>
    </xf>
    <xf numFmtId="0" fontId="2" fillId="0" borderId="31" xfId="0"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32" xfId="0" applyFont="1" applyBorder="1">
      <alignment vertical="center"/>
    </xf>
    <xf numFmtId="0" fontId="0" fillId="0" borderId="31" xfId="0" applyBorder="1">
      <alignment vertical="center"/>
    </xf>
    <xf numFmtId="0" fontId="0" fillId="0" borderId="24" xfId="0" applyBorder="1">
      <alignment vertical="center"/>
    </xf>
    <xf numFmtId="0" fontId="0" fillId="0" borderId="32" xfId="0" applyBorder="1">
      <alignment vertical="center"/>
    </xf>
    <xf numFmtId="0" fontId="2" fillId="0" borderId="22" xfId="0" applyFont="1" applyBorder="1">
      <alignment vertical="center"/>
    </xf>
    <xf numFmtId="0" fontId="2" fillId="0" borderId="34" xfId="0" applyFont="1" applyBorder="1">
      <alignment vertical="center"/>
    </xf>
    <xf numFmtId="0" fontId="0" fillId="0" borderId="27" xfId="0" applyBorder="1">
      <alignment vertical="center"/>
    </xf>
    <xf numFmtId="0" fontId="0" fillId="0" borderId="0" xfId="0" applyFont="1">
      <alignment vertical="center"/>
    </xf>
    <xf numFmtId="38" fontId="3" fillId="0" borderId="7" xfId="1" applyFont="1" applyBorder="1" applyAlignment="1">
      <alignment vertical="center" shrinkToFit="1"/>
    </xf>
    <xf numFmtId="0" fontId="3" fillId="0" borderId="8" xfId="0" applyFont="1" applyBorder="1" applyAlignment="1">
      <alignment horizontal="left" vertical="center" shrinkToFit="1"/>
    </xf>
    <xf numFmtId="176" fontId="3" fillId="0" borderId="2" xfId="0" applyNumberFormat="1" applyFont="1" applyBorder="1" applyAlignment="1">
      <alignment horizontal="right" vertical="center" shrinkToFit="1"/>
    </xf>
    <xf numFmtId="0" fontId="3" fillId="0" borderId="50" xfId="0" applyFont="1" applyBorder="1" applyAlignment="1">
      <alignment horizontal="left" vertical="center" shrinkToFit="1"/>
    </xf>
    <xf numFmtId="38" fontId="7" fillId="0" borderId="7" xfId="1" applyFont="1" applyBorder="1" applyAlignment="1">
      <alignment vertical="center" shrinkToFit="1"/>
    </xf>
    <xf numFmtId="0" fontId="3" fillId="0" borderId="41" xfId="0" applyFont="1" applyBorder="1" applyAlignment="1">
      <alignment horizontal="left" vertical="center" shrinkToFit="1"/>
    </xf>
    <xf numFmtId="38" fontId="7" fillId="0" borderId="40" xfId="1" applyFont="1" applyBorder="1" applyAlignment="1">
      <alignment vertical="center" shrinkToFit="1"/>
    </xf>
    <xf numFmtId="0" fontId="3" fillId="0" borderId="51" xfId="0" applyFont="1" applyBorder="1" applyAlignment="1">
      <alignment horizontal="left" vertical="center" shrinkToFit="1"/>
    </xf>
    <xf numFmtId="0" fontId="3" fillId="0" borderId="0" xfId="0" applyFont="1" applyBorder="1" applyAlignment="1">
      <alignment horizontal="center" vertical="center"/>
    </xf>
    <xf numFmtId="0" fontId="0" fillId="0" borderId="0" xfId="0" applyBorder="1" applyAlignment="1">
      <alignment horizontal="center" vertical="center"/>
    </xf>
    <xf numFmtId="38" fontId="7" fillId="0" borderId="0" xfId="0" applyNumberFormat="1" applyFont="1" applyBorder="1">
      <alignment vertical="center"/>
    </xf>
    <xf numFmtId="0" fontId="7" fillId="0" borderId="0" xfId="0" applyFont="1" applyBorder="1">
      <alignment vertical="center"/>
    </xf>
    <xf numFmtId="0" fontId="3" fillId="0" borderId="0" xfId="0" applyFont="1" applyBorder="1" applyAlignment="1">
      <alignment vertical="center"/>
    </xf>
    <xf numFmtId="38" fontId="3" fillId="0" borderId="59" xfId="1" applyFont="1" applyBorder="1" applyAlignment="1">
      <alignment vertical="center" shrinkToFit="1"/>
    </xf>
    <xf numFmtId="38" fontId="7" fillId="0" borderId="59" xfId="1" applyFont="1" applyBorder="1" applyAlignment="1">
      <alignment vertical="center" shrinkToFit="1"/>
    </xf>
    <xf numFmtId="0" fontId="0" fillId="0" borderId="0" xfId="0" applyFont="1" applyBorder="1" applyAlignment="1">
      <alignment vertical="center"/>
    </xf>
    <xf numFmtId="0" fontId="3" fillId="0" borderId="0" xfId="0" applyFont="1" applyAlignment="1">
      <alignment horizontal="right" vertical="center"/>
    </xf>
    <xf numFmtId="0" fontId="7" fillId="0" borderId="61" xfId="0" applyFont="1" applyBorder="1" applyAlignment="1">
      <alignment vertical="center" shrinkToFit="1"/>
    </xf>
    <xf numFmtId="0" fontId="7" fillId="0" borderId="63" xfId="0" applyFont="1" applyBorder="1" applyAlignment="1">
      <alignment vertical="center" shrinkToFit="1"/>
    </xf>
    <xf numFmtId="0" fontId="3" fillId="0" borderId="5" xfId="0" applyFont="1" applyBorder="1" applyAlignment="1">
      <alignment horizontal="left" vertical="center" shrinkToFit="1"/>
    </xf>
    <xf numFmtId="38" fontId="7" fillId="0" borderId="4" xfId="1" applyFont="1" applyBorder="1" applyAlignment="1">
      <alignment vertical="center" shrinkToFit="1"/>
    </xf>
    <xf numFmtId="0" fontId="10" fillId="2" borderId="55" xfId="0" applyFont="1" applyFill="1" applyBorder="1">
      <alignment vertical="center"/>
    </xf>
    <xf numFmtId="0" fontId="10" fillId="2" borderId="5" xfId="0" applyFont="1" applyFill="1" applyBorder="1">
      <alignment vertical="center"/>
    </xf>
    <xf numFmtId="0" fontId="10" fillId="2" borderId="77" xfId="0" applyFont="1" applyFill="1" applyBorder="1">
      <alignment vertical="center"/>
    </xf>
    <xf numFmtId="0" fontId="7" fillId="0" borderId="0" xfId="0" applyFont="1" applyBorder="1" applyAlignment="1">
      <alignment horizontal="center" vertical="center" shrinkToFit="1"/>
    </xf>
    <xf numFmtId="176" fontId="3" fillId="0" borderId="0" xfId="0" applyNumberFormat="1" applyFont="1" applyBorder="1" applyAlignment="1">
      <alignment horizontal="right" vertical="center" shrinkToFit="1"/>
    </xf>
    <xf numFmtId="38" fontId="7" fillId="0" borderId="6" xfId="1" applyFont="1" applyBorder="1" applyAlignment="1">
      <alignment vertical="center" shrinkToFit="1"/>
    </xf>
    <xf numFmtId="0" fontId="7" fillId="0" borderId="27" xfId="0" applyFont="1" applyBorder="1" applyAlignment="1">
      <alignment vertical="center" shrinkToFit="1"/>
    </xf>
    <xf numFmtId="0" fontId="7" fillId="0" borderId="85" xfId="0" applyFont="1" applyBorder="1" applyAlignment="1">
      <alignment vertical="center" shrinkToFit="1"/>
    </xf>
    <xf numFmtId="0" fontId="10" fillId="2" borderId="76" xfId="0" applyFont="1" applyFill="1" applyBorder="1" applyAlignment="1">
      <alignment horizontal="center" vertical="center"/>
    </xf>
    <xf numFmtId="38" fontId="3" fillId="0" borderId="88" xfId="1" applyFont="1" applyBorder="1" applyAlignment="1">
      <alignment vertical="center" shrinkToFit="1"/>
    </xf>
    <xf numFmtId="38" fontId="7" fillId="0" borderId="88" xfId="1" applyFont="1" applyBorder="1" applyAlignment="1">
      <alignment vertical="center" shrinkToFit="1"/>
    </xf>
    <xf numFmtId="0" fontId="7" fillId="0" borderId="89" xfId="0" applyFont="1" applyBorder="1" applyAlignment="1">
      <alignment vertical="center" shrinkToFit="1"/>
    </xf>
    <xf numFmtId="0" fontId="10" fillId="2" borderId="74" xfId="0" applyFont="1" applyFill="1" applyBorder="1" applyAlignment="1">
      <alignment horizontal="center" vertical="center" shrinkToFit="1"/>
    </xf>
    <xf numFmtId="0" fontId="10" fillId="2" borderId="1"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0" xfId="0" applyFont="1" applyFill="1" applyBorder="1" applyAlignment="1">
      <alignment vertical="center"/>
    </xf>
    <xf numFmtId="0" fontId="3" fillId="0" borderId="0" xfId="0" applyFont="1" applyBorder="1">
      <alignment vertical="center"/>
    </xf>
    <xf numFmtId="0" fontId="10" fillId="2" borderId="92" xfId="0" applyFont="1" applyFill="1" applyBorder="1">
      <alignment vertical="center"/>
    </xf>
    <xf numFmtId="0" fontId="10" fillId="2" borderId="93" xfId="0" applyFont="1" applyFill="1" applyBorder="1">
      <alignment vertical="center"/>
    </xf>
    <xf numFmtId="0" fontId="10" fillId="2" borderId="94" xfId="0" applyFont="1" applyFill="1" applyBorder="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30" xfId="0" applyFont="1" applyBorder="1">
      <alignment vertical="center"/>
    </xf>
    <xf numFmtId="0" fontId="2" fillId="0" borderId="28" xfId="0" applyFont="1" applyBorder="1">
      <alignment vertical="center"/>
    </xf>
    <xf numFmtId="0" fontId="0" fillId="0" borderId="28" xfId="0" applyBorder="1">
      <alignment vertical="center"/>
    </xf>
    <xf numFmtId="0" fontId="0" fillId="0" borderId="29" xfId="0" applyBorder="1">
      <alignment vertical="center"/>
    </xf>
    <xf numFmtId="0" fontId="3" fillId="0" borderId="26" xfId="0" applyFont="1" applyBorder="1">
      <alignment vertical="center"/>
    </xf>
    <xf numFmtId="0" fontId="3" fillId="0" borderId="31" xfId="0" applyFont="1" applyBorder="1">
      <alignment vertical="center"/>
    </xf>
    <xf numFmtId="176" fontId="3" fillId="0" borderId="105" xfId="0" applyNumberFormat="1" applyFont="1" applyBorder="1" applyAlignment="1">
      <alignment horizontal="right" vertical="center" shrinkToFit="1"/>
    </xf>
    <xf numFmtId="179" fontId="3" fillId="0" borderId="0" xfId="0" applyNumberFormat="1" applyFont="1">
      <alignment vertical="center"/>
    </xf>
    <xf numFmtId="0" fontId="3" fillId="0" borderId="0" xfId="0" applyFont="1" applyFill="1" applyBorder="1" applyAlignment="1">
      <alignment vertical="center"/>
    </xf>
    <xf numFmtId="179" fontId="3" fillId="0" borderId="0" xfId="0" applyNumberFormat="1" applyFont="1" applyFill="1" applyBorder="1" applyAlignment="1">
      <alignment vertical="center"/>
    </xf>
    <xf numFmtId="38" fontId="3" fillId="0" borderId="6" xfId="1" applyFont="1" applyBorder="1" applyAlignment="1">
      <alignment vertical="center" shrinkToFit="1"/>
    </xf>
    <xf numFmtId="0" fontId="3" fillId="6" borderId="49" xfId="0" applyFont="1" applyFill="1" applyBorder="1" applyAlignment="1">
      <alignment vertical="center" shrinkToFit="1"/>
    </xf>
    <xf numFmtId="38" fontId="3" fillId="6" borderId="7" xfId="1" applyFont="1" applyFill="1" applyBorder="1" applyAlignment="1">
      <alignment vertical="center" shrinkToFit="1"/>
    </xf>
    <xf numFmtId="0" fontId="3" fillId="6" borderId="39" xfId="0" applyFont="1" applyFill="1" applyBorder="1" applyAlignment="1">
      <alignment vertical="center" shrinkToFit="1"/>
    </xf>
    <xf numFmtId="38" fontId="3" fillId="6" borderId="40" xfId="1" applyFont="1" applyFill="1" applyBorder="1" applyAlignment="1">
      <alignment vertical="center" shrinkToFit="1"/>
    </xf>
    <xf numFmtId="0" fontId="3" fillId="6" borderId="44" xfId="0" applyFont="1" applyFill="1" applyBorder="1" applyAlignment="1">
      <alignment vertical="center" shrinkToFit="1"/>
    </xf>
    <xf numFmtId="38" fontId="3" fillId="6" borderId="59" xfId="1" applyFont="1" applyFill="1" applyBorder="1" applyAlignment="1">
      <alignment vertical="center" shrinkToFit="1"/>
    </xf>
    <xf numFmtId="38" fontId="3" fillId="6" borderId="49" xfId="1" applyFont="1" applyFill="1" applyBorder="1" applyAlignment="1">
      <alignment vertical="center" shrinkToFit="1"/>
    </xf>
    <xf numFmtId="38" fontId="3" fillId="6" borderId="39" xfId="1" applyFont="1" applyFill="1" applyBorder="1" applyAlignment="1">
      <alignment vertical="center" shrinkToFit="1"/>
    </xf>
    <xf numFmtId="38" fontId="3" fillId="6" borderId="44" xfId="1" applyFont="1" applyFill="1" applyBorder="1" applyAlignment="1">
      <alignment vertical="center" shrinkToFit="1"/>
    </xf>
    <xf numFmtId="176" fontId="3" fillId="0" borderId="2" xfId="0" applyNumberFormat="1" applyFont="1" applyFill="1" applyBorder="1" applyAlignment="1">
      <alignment horizontal="right" vertical="center" shrinkToFit="1"/>
    </xf>
    <xf numFmtId="176" fontId="3" fillId="0" borderId="60" xfId="0" applyNumberFormat="1" applyFont="1" applyFill="1" applyBorder="1" applyAlignment="1">
      <alignment horizontal="right" vertical="center" shrinkToFit="1"/>
    </xf>
    <xf numFmtId="0" fontId="3" fillId="6" borderId="69" xfId="0" applyFont="1" applyFill="1" applyBorder="1" applyAlignment="1">
      <alignment vertical="center" shrinkToFit="1"/>
    </xf>
    <xf numFmtId="38" fontId="3" fillId="6" borderId="88" xfId="1" applyFont="1" applyFill="1" applyBorder="1" applyAlignment="1">
      <alignment vertical="center" shrinkToFit="1"/>
    </xf>
    <xf numFmtId="0" fontId="3" fillId="6" borderId="1" xfId="0" applyFont="1" applyFill="1" applyBorder="1" applyAlignment="1">
      <alignment vertical="center" shrinkToFit="1"/>
    </xf>
    <xf numFmtId="38" fontId="3" fillId="6" borderId="4" xfId="1" applyFont="1" applyFill="1" applyBorder="1" applyAlignment="1">
      <alignment vertical="center" shrinkToFit="1"/>
    </xf>
    <xf numFmtId="38" fontId="3" fillId="6" borderId="69" xfId="1" applyFont="1" applyFill="1" applyBorder="1" applyAlignment="1">
      <alignment vertical="center" shrinkToFit="1"/>
    </xf>
    <xf numFmtId="38" fontId="3" fillId="6" borderId="1" xfId="1" applyFont="1" applyFill="1" applyBorder="1" applyAlignment="1">
      <alignment vertical="center" shrinkToFit="1"/>
    </xf>
    <xf numFmtId="176" fontId="3" fillId="0" borderId="150" xfId="0" applyNumberFormat="1" applyFont="1" applyBorder="1" applyAlignment="1">
      <alignment horizontal="right" vertical="center" shrinkToFit="1"/>
    </xf>
    <xf numFmtId="176" fontId="3" fillId="0" borderId="144" xfId="0" applyNumberFormat="1" applyFont="1" applyBorder="1" applyAlignment="1">
      <alignment horizontal="right" vertical="center" shrinkToFit="1"/>
    </xf>
    <xf numFmtId="38" fontId="7" fillId="0" borderId="150" xfId="1" applyFont="1" applyBorder="1" applyAlignment="1">
      <alignment vertical="center" shrinkToFit="1"/>
    </xf>
    <xf numFmtId="38" fontId="7" fillId="0" borderId="144" xfId="1" applyFont="1" applyBorder="1" applyAlignment="1">
      <alignment vertical="center" shrinkToFit="1"/>
    </xf>
    <xf numFmtId="176" fontId="3" fillId="0" borderId="142" xfId="0" applyNumberFormat="1" applyFont="1" applyBorder="1" applyAlignment="1">
      <alignment horizontal="right" vertical="center" shrinkToFit="1"/>
    </xf>
    <xf numFmtId="38" fontId="7" fillId="0" borderId="142" xfId="1" applyFont="1" applyBorder="1" applyAlignment="1">
      <alignment vertical="center" shrinkToFit="1"/>
    </xf>
    <xf numFmtId="0" fontId="3" fillId="0" borderId="163" xfId="0" applyFont="1" applyBorder="1" applyAlignment="1">
      <alignment horizontal="left" vertical="center" shrinkToFit="1"/>
    </xf>
    <xf numFmtId="0" fontId="7" fillId="0" borderId="165" xfId="0" applyFont="1" applyBorder="1" applyAlignment="1">
      <alignment vertical="center" shrinkToFit="1"/>
    </xf>
    <xf numFmtId="38" fontId="3" fillId="0" borderId="161" xfId="1" applyFont="1" applyFill="1" applyBorder="1" applyAlignment="1">
      <alignment vertical="center" shrinkToFit="1"/>
    </xf>
    <xf numFmtId="38" fontId="3" fillId="0" borderId="149" xfId="1" applyFont="1" applyFill="1" applyBorder="1" applyAlignment="1">
      <alignment vertical="center" shrinkToFit="1"/>
    </xf>
    <xf numFmtId="38" fontId="3" fillId="0" borderId="164" xfId="1" applyFont="1" applyBorder="1" applyAlignment="1">
      <alignment horizontal="right" vertical="center" shrinkToFit="1"/>
    </xf>
    <xf numFmtId="38" fontId="3" fillId="0" borderId="161" xfId="1" applyFont="1" applyBorder="1" applyAlignment="1">
      <alignment horizontal="right" vertical="center" shrinkToFit="1"/>
    </xf>
    <xf numFmtId="0" fontId="0" fillId="0" borderId="26" xfId="0" applyFont="1" applyBorder="1" applyAlignment="1">
      <alignment vertical="center"/>
    </xf>
    <xf numFmtId="0" fontId="0" fillId="0" borderId="31" xfId="0" applyFont="1" applyBorder="1" applyAlignment="1">
      <alignment vertical="center"/>
    </xf>
    <xf numFmtId="0" fontId="11" fillId="0" borderId="31" xfId="0" applyFont="1" applyBorder="1" applyAlignment="1">
      <alignment vertical="center"/>
    </xf>
    <xf numFmtId="0" fontId="19" fillId="0" borderId="18" xfId="0" applyFont="1" applyBorder="1" applyAlignment="1">
      <alignment horizontal="center" vertical="center"/>
    </xf>
    <xf numFmtId="0" fontId="7" fillId="0" borderId="0" xfId="0" applyFont="1">
      <alignment vertical="center"/>
    </xf>
    <xf numFmtId="0" fontId="7" fillId="0" borderId="0" xfId="0" applyFont="1" applyAlignment="1">
      <alignment horizontal="right" vertical="center"/>
    </xf>
    <xf numFmtId="0" fontId="7" fillId="0" borderId="95" xfId="0" applyFont="1" applyBorder="1" applyAlignment="1">
      <alignment horizontal="center" vertical="center"/>
    </xf>
    <xf numFmtId="0" fontId="7" fillId="0" borderId="29" xfId="0" applyFont="1" applyBorder="1" applyAlignment="1">
      <alignment horizontal="center" vertical="center"/>
    </xf>
    <xf numFmtId="0" fontId="7" fillId="0" borderId="58" xfId="0" applyFont="1" applyBorder="1" applyAlignment="1">
      <alignment horizontal="center" vertical="center"/>
    </xf>
    <xf numFmtId="0" fontId="7" fillId="0" borderId="44" xfId="0" applyFont="1" applyBorder="1" applyAlignment="1">
      <alignment horizontal="center" vertical="center" shrinkToFit="1"/>
    </xf>
    <xf numFmtId="10" fontId="7" fillId="0" borderId="117" xfId="0" applyNumberFormat="1" applyFont="1" applyBorder="1" applyAlignment="1">
      <alignment horizontal="right" vertical="center"/>
    </xf>
    <xf numFmtId="0" fontId="7" fillId="0" borderId="101" xfId="0" applyFont="1" applyBorder="1" applyAlignment="1">
      <alignment horizontal="center" vertical="center"/>
    </xf>
    <xf numFmtId="179" fontId="7" fillId="0" borderId="96" xfId="0" applyNumberFormat="1" applyFont="1" applyBorder="1" applyAlignment="1">
      <alignment horizontal="right" vertical="center"/>
    </xf>
    <xf numFmtId="0" fontId="7" fillId="0" borderId="97" xfId="0" applyFont="1" applyBorder="1">
      <alignment vertical="center"/>
    </xf>
    <xf numFmtId="179" fontId="7" fillId="0" borderId="114" xfId="0" applyNumberFormat="1" applyFont="1" applyBorder="1" applyAlignment="1">
      <alignment vertical="center"/>
    </xf>
    <xf numFmtId="10" fontId="7" fillId="0" borderId="118" xfId="0" applyNumberFormat="1" applyFont="1" applyBorder="1" applyAlignment="1">
      <alignment horizontal="right" vertical="center"/>
    </xf>
    <xf numFmtId="0" fontId="7" fillId="0" borderId="96" xfId="0" applyFont="1" applyBorder="1" applyAlignment="1">
      <alignment horizontal="center" vertical="center"/>
    </xf>
    <xf numFmtId="179" fontId="7" fillId="0" borderId="115" xfId="0" applyNumberFormat="1" applyFont="1" applyBorder="1" applyAlignment="1">
      <alignment vertical="center"/>
    </xf>
    <xf numFmtId="10" fontId="7" fillId="5" borderId="118" xfId="0" applyNumberFormat="1" applyFont="1" applyFill="1" applyBorder="1" applyAlignment="1">
      <alignment horizontal="right" vertical="center"/>
    </xf>
    <xf numFmtId="0" fontId="7" fillId="5" borderId="96" xfId="0" applyFont="1" applyFill="1" applyBorder="1" applyAlignment="1">
      <alignment horizontal="center" vertical="center"/>
    </xf>
    <xf numFmtId="179" fontId="7" fillId="5" borderId="96" xfId="0" applyNumberFormat="1" applyFont="1" applyFill="1" applyBorder="1" applyAlignment="1">
      <alignment horizontal="right" vertical="center"/>
    </xf>
    <xf numFmtId="0" fontId="7" fillId="5" borderId="97" xfId="0" applyFont="1" applyFill="1" applyBorder="1">
      <alignment vertical="center"/>
    </xf>
    <xf numFmtId="179" fontId="7" fillId="5" borderId="115" xfId="0" applyNumberFormat="1" applyFont="1" applyFill="1" applyBorder="1" applyAlignment="1">
      <alignment vertical="center"/>
    </xf>
    <xf numFmtId="10" fontId="7" fillId="5" borderId="119" xfId="0" applyNumberFormat="1" applyFont="1" applyFill="1" applyBorder="1" applyAlignment="1">
      <alignment horizontal="right" vertical="center"/>
    </xf>
    <xf numFmtId="0" fontId="7" fillId="5" borderId="98" xfId="0" applyFont="1" applyFill="1" applyBorder="1" applyAlignment="1">
      <alignment horizontal="center" vertical="center"/>
    </xf>
    <xf numFmtId="179" fontId="7" fillId="5" borderId="98" xfId="0" applyNumberFormat="1" applyFont="1" applyFill="1" applyBorder="1" applyAlignment="1">
      <alignment horizontal="right" vertical="center"/>
    </xf>
    <xf numFmtId="0" fontId="7" fillId="5" borderId="99" xfId="0" applyFont="1" applyFill="1" applyBorder="1">
      <alignment vertical="center"/>
    </xf>
    <xf numFmtId="179" fontId="7" fillId="5" borderId="116" xfId="0" applyNumberFormat="1" applyFont="1" applyFill="1" applyBorder="1" applyAlignment="1">
      <alignment vertical="center"/>
    </xf>
    <xf numFmtId="0" fontId="7" fillId="0" borderId="100" xfId="0" applyFont="1" applyBorder="1">
      <alignment vertical="center"/>
    </xf>
    <xf numFmtId="179" fontId="7" fillId="0" borderId="44" xfId="0" applyNumberFormat="1" applyFont="1" applyBorder="1" applyAlignment="1">
      <alignment horizontal="right" vertical="center"/>
    </xf>
    <xf numFmtId="10" fontId="7" fillId="0" borderId="59" xfId="0" applyNumberFormat="1" applyFont="1" applyBorder="1" applyAlignment="1">
      <alignment horizontal="right" vertical="center"/>
    </xf>
    <xf numFmtId="0" fontId="7" fillId="0" borderId="121" xfId="0" applyFont="1" applyBorder="1">
      <alignment vertical="center"/>
    </xf>
    <xf numFmtId="179" fontId="7" fillId="0" borderId="85" xfId="0" applyNumberFormat="1" applyFont="1" applyBorder="1">
      <alignment vertical="center"/>
    </xf>
    <xf numFmtId="0" fontId="7" fillId="0" borderId="0" xfId="0" applyFont="1" applyAlignment="1">
      <alignment horizontal="center" vertical="center"/>
    </xf>
    <xf numFmtId="10" fontId="7" fillId="0" borderId="119" xfId="0" applyNumberFormat="1" applyFont="1" applyBorder="1" applyAlignment="1">
      <alignment horizontal="right" vertical="center"/>
    </xf>
    <xf numFmtId="0" fontId="7" fillId="0" borderId="98" xfId="0" applyFont="1" applyBorder="1" applyAlignment="1">
      <alignment horizontal="center" vertical="center"/>
    </xf>
    <xf numFmtId="179" fontId="7" fillId="0" borderId="98" xfId="0" applyNumberFormat="1" applyFont="1" applyBorder="1" applyAlignment="1">
      <alignment horizontal="right" vertical="center"/>
    </xf>
    <xf numFmtId="0" fontId="7" fillId="0" borderId="99" xfId="0" applyFont="1" applyBorder="1">
      <alignment vertical="center"/>
    </xf>
    <xf numFmtId="179" fontId="7" fillId="0" borderId="116" xfId="0" applyNumberFormat="1" applyFont="1" applyBorder="1" applyAlignment="1">
      <alignment vertical="center"/>
    </xf>
    <xf numFmtId="179" fontId="7" fillId="0" borderId="101" xfId="0" applyNumberFormat="1" applyFont="1" applyFill="1" applyBorder="1" applyAlignment="1">
      <alignment horizontal="right" vertical="center"/>
    </xf>
    <xf numFmtId="10" fontId="7" fillId="0" borderId="120" xfId="0" applyNumberFormat="1" applyFont="1" applyBorder="1" applyAlignment="1">
      <alignment horizontal="right" vertical="center"/>
    </xf>
    <xf numFmtId="0" fontId="7" fillId="0" borderId="122" xfId="0" applyFont="1" applyBorder="1">
      <alignment vertical="center"/>
    </xf>
    <xf numFmtId="179" fontId="7" fillId="0" borderId="122" xfId="0" applyNumberFormat="1" applyFont="1" applyBorder="1" applyAlignment="1">
      <alignment horizontal="right" vertical="center"/>
    </xf>
    <xf numFmtId="180" fontId="7" fillId="0" borderId="101" xfId="0" applyNumberFormat="1" applyFont="1" applyBorder="1">
      <alignment vertical="center"/>
    </xf>
    <xf numFmtId="0" fontId="7" fillId="0" borderId="102" xfId="0" applyFont="1" applyBorder="1">
      <alignment vertical="center"/>
    </xf>
    <xf numFmtId="179" fontId="7" fillId="0" borderId="96" xfId="0" applyNumberFormat="1" applyFont="1" applyFill="1" applyBorder="1" applyAlignment="1">
      <alignment horizontal="right" vertical="center"/>
    </xf>
    <xf numFmtId="10" fontId="7" fillId="0" borderId="133" xfId="0" applyNumberFormat="1" applyFont="1" applyBorder="1" applyAlignment="1">
      <alignment horizontal="right" vertical="center"/>
    </xf>
    <xf numFmtId="0" fontId="7" fillId="0" borderId="104" xfId="0" applyFont="1" applyBorder="1">
      <alignment vertical="center"/>
    </xf>
    <xf numFmtId="179" fontId="7" fillId="0" borderId="104" xfId="0" applyNumberFormat="1" applyFont="1" applyBorder="1" applyAlignment="1">
      <alignment horizontal="right" vertical="center"/>
    </xf>
    <xf numFmtId="0" fontId="7" fillId="0" borderId="103" xfId="0" applyFont="1" applyBorder="1">
      <alignment vertical="center"/>
    </xf>
    <xf numFmtId="10" fontId="7" fillId="5" borderId="96" xfId="0" applyNumberFormat="1" applyFont="1" applyFill="1" applyBorder="1" applyAlignment="1">
      <alignment horizontal="right" vertical="center"/>
    </xf>
    <xf numFmtId="179" fontId="7" fillId="5" borderId="103" xfId="0" applyNumberFormat="1" applyFont="1" applyFill="1" applyBorder="1" applyAlignment="1">
      <alignment vertical="center"/>
    </xf>
    <xf numFmtId="179" fontId="7" fillId="0" borderId="103" xfId="0" applyNumberFormat="1" applyFont="1" applyBorder="1" applyAlignment="1">
      <alignment vertical="center"/>
    </xf>
    <xf numFmtId="179" fontId="7" fillId="0" borderId="123" xfId="0" applyNumberFormat="1" applyFont="1" applyBorder="1" applyAlignment="1">
      <alignment vertical="center"/>
    </xf>
    <xf numFmtId="0" fontId="7" fillId="0" borderId="93" xfId="0" applyFont="1" applyBorder="1">
      <alignment vertical="center"/>
    </xf>
    <xf numFmtId="179" fontId="7" fillId="0" borderId="1" xfId="0" applyNumberFormat="1" applyFont="1" applyBorder="1" applyAlignment="1">
      <alignment horizontal="right" vertical="center"/>
    </xf>
    <xf numFmtId="10" fontId="7" fillId="0" borderId="4" xfId="0" applyNumberFormat="1" applyFont="1" applyBorder="1" applyAlignment="1">
      <alignment horizontal="right" vertical="center"/>
    </xf>
    <xf numFmtId="0" fontId="7" fillId="0" borderId="135" xfId="0" applyFont="1" applyBorder="1">
      <alignment vertical="center"/>
    </xf>
    <xf numFmtId="179" fontId="7" fillId="0" borderId="136" xfId="0" applyNumberFormat="1" applyFont="1" applyBorder="1">
      <alignment vertical="center"/>
    </xf>
    <xf numFmtId="0" fontId="7" fillId="0" borderId="139" xfId="0" applyFont="1" applyBorder="1">
      <alignment vertical="center"/>
    </xf>
    <xf numFmtId="179" fontId="7" fillId="0" borderId="137" xfId="0" applyNumberFormat="1" applyFont="1" applyBorder="1" applyAlignment="1">
      <alignment horizontal="right" vertical="center"/>
    </xf>
    <xf numFmtId="10" fontId="7" fillId="0" borderId="137" xfId="0" applyNumberFormat="1" applyFont="1" applyBorder="1" applyAlignment="1">
      <alignment horizontal="right" vertical="center"/>
    </xf>
    <xf numFmtId="0" fontId="7" fillId="0" borderId="0" xfId="0" applyFont="1" applyFill="1" applyBorder="1" applyAlignment="1">
      <alignment vertical="center"/>
    </xf>
    <xf numFmtId="179" fontId="7" fillId="0" borderId="0" xfId="0" applyNumberFormat="1" applyFont="1" applyFill="1" applyBorder="1" applyAlignment="1">
      <alignment vertical="center"/>
    </xf>
    <xf numFmtId="0" fontId="7" fillId="0" borderId="24" xfId="0" applyFont="1" applyFill="1" applyBorder="1" applyAlignment="1">
      <alignment horizontal="center" vertical="center"/>
    </xf>
    <xf numFmtId="179" fontId="7" fillId="0" borderId="24" xfId="0" applyNumberFormat="1" applyFont="1" applyFill="1" applyBorder="1" applyAlignment="1">
      <alignment horizontal="center" vertical="center"/>
    </xf>
    <xf numFmtId="179" fontId="7" fillId="0" borderId="0" xfId="0" applyNumberFormat="1" applyFont="1" applyFill="1" applyBorder="1" applyAlignment="1">
      <alignment horizontal="center" vertical="center"/>
    </xf>
    <xf numFmtId="179" fontId="7" fillId="0" borderId="0" xfId="0" applyNumberFormat="1" applyFont="1">
      <alignment vertical="center"/>
    </xf>
    <xf numFmtId="38" fontId="3" fillId="0" borderId="41" xfId="1" applyFont="1" applyBorder="1" applyAlignment="1">
      <alignment vertical="center" shrinkToFit="1"/>
    </xf>
    <xf numFmtId="38" fontId="3" fillId="0" borderId="8" xfId="1" applyFont="1" applyBorder="1" applyAlignment="1">
      <alignment vertical="center" shrinkToFit="1"/>
    </xf>
    <xf numFmtId="38" fontId="3" fillId="0" borderId="51" xfId="1" applyFont="1" applyBorder="1" applyAlignment="1">
      <alignment vertical="center" shrinkToFit="1"/>
    </xf>
    <xf numFmtId="38" fontId="3" fillId="0" borderId="50" xfId="1" applyFont="1" applyBorder="1" applyAlignment="1">
      <alignment vertical="center" shrinkToFit="1"/>
    </xf>
    <xf numFmtId="38" fontId="3" fillId="0" borderId="3" xfId="1" applyFont="1" applyBorder="1" applyAlignment="1">
      <alignment vertical="center" shrinkToFit="1"/>
    </xf>
    <xf numFmtId="38" fontId="3" fillId="0" borderId="163" xfId="1" applyFont="1" applyBorder="1" applyAlignment="1">
      <alignment vertical="center" shrinkToFit="1"/>
    </xf>
    <xf numFmtId="38" fontId="3" fillId="0" borderId="162" xfId="1" applyFont="1" applyBorder="1" applyAlignment="1">
      <alignment horizontal="right" vertical="center" shrinkToFit="1"/>
    </xf>
    <xf numFmtId="0" fontId="0" fillId="0" borderId="26" xfId="0" applyFont="1" applyBorder="1" applyAlignment="1">
      <alignment vertical="top"/>
    </xf>
    <xf numFmtId="0" fontId="0" fillId="0" borderId="23" xfId="0" applyFont="1" applyBorder="1" applyAlignment="1">
      <alignment vertical="top"/>
    </xf>
    <xf numFmtId="0" fontId="0" fillId="0" borderId="106" xfId="0" applyFont="1" applyBorder="1" applyAlignment="1">
      <alignment horizontal="center" vertical="top"/>
    </xf>
    <xf numFmtId="179" fontId="7" fillId="0" borderId="27" xfId="0" applyNumberFormat="1" applyFont="1" applyBorder="1">
      <alignment vertical="center"/>
    </xf>
    <xf numFmtId="179" fontId="7" fillId="0" borderId="173" xfId="0" applyNumberFormat="1" applyFont="1" applyBorder="1">
      <alignment vertical="center"/>
    </xf>
    <xf numFmtId="180" fontId="7" fillId="0" borderId="135" xfId="0" applyNumberFormat="1" applyFont="1" applyBorder="1">
      <alignment vertical="center"/>
    </xf>
    <xf numFmtId="180" fontId="7" fillId="0" borderId="121" xfId="0" applyNumberFormat="1" applyFont="1" applyBorder="1">
      <alignment vertical="center"/>
    </xf>
    <xf numFmtId="180" fontId="7" fillId="0" borderId="139" xfId="0" applyNumberFormat="1" applyFont="1" applyBorder="1">
      <alignment vertical="center"/>
    </xf>
    <xf numFmtId="0" fontId="7" fillId="0" borderId="31" xfId="0" applyFont="1" applyBorder="1" applyAlignment="1">
      <alignment horizontal="center" vertical="center" shrinkToFit="1"/>
    </xf>
    <xf numFmtId="0" fontId="7" fillId="0" borderId="45" xfId="0" applyFont="1" applyBorder="1" applyAlignment="1">
      <alignment horizontal="center" vertical="center" shrinkToFit="1"/>
    </xf>
    <xf numFmtId="0" fontId="7" fillId="0" borderId="58" xfId="0" applyFont="1" applyBorder="1" applyAlignment="1">
      <alignment horizontal="center" vertical="center" shrinkToFit="1"/>
    </xf>
    <xf numFmtId="0" fontId="0" fillId="0" borderId="26" xfId="0" applyFont="1" applyBorder="1" applyAlignment="1">
      <alignment horizontal="left" vertical="top"/>
    </xf>
    <xf numFmtId="0" fontId="0" fillId="0" borderId="26" xfId="0" applyFont="1" applyBorder="1" applyAlignment="1">
      <alignment horizontal="left" vertical="top" wrapText="1"/>
    </xf>
    <xf numFmtId="0" fontId="0" fillId="0" borderId="26" xfId="0" applyFont="1" applyBorder="1" applyAlignment="1">
      <alignment horizontal="center" vertical="top"/>
    </xf>
    <xf numFmtId="0" fontId="11" fillId="0" borderId="0" xfId="0" applyFont="1" applyBorder="1" applyAlignment="1">
      <alignment horizontal="left" vertical="center"/>
    </xf>
    <xf numFmtId="0" fontId="11" fillId="0" borderId="31" xfId="0" applyFont="1" applyBorder="1" applyAlignment="1">
      <alignment horizontal="left" vertical="center"/>
    </xf>
    <xf numFmtId="0" fontId="7" fillId="0" borderId="113" xfId="0" applyFont="1" applyBorder="1" applyAlignment="1" applyProtection="1">
      <alignment vertical="center"/>
    </xf>
    <xf numFmtId="0" fontId="7" fillId="0" borderId="109" xfId="0" applyFont="1" applyBorder="1" applyProtection="1">
      <alignment vertical="center"/>
    </xf>
    <xf numFmtId="0" fontId="7" fillId="0" borderId="95" xfId="0" applyFont="1" applyBorder="1" applyAlignment="1" applyProtection="1">
      <alignment horizontal="center" vertical="center"/>
    </xf>
    <xf numFmtId="0" fontId="7" fillId="0" borderId="47" xfId="0" applyFont="1" applyBorder="1" applyAlignment="1" applyProtection="1">
      <alignment vertical="center"/>
    </xf>
    <xf numFmtId="0" fontId="7" fillId="0" borderId="110" xfId="0" applyFont="1" applyBorder="1" applyProtection="1">
      <alignment vertical="center"/>
    </xf>
    <xf numFmtId="0" fontId="7" fillId="0" borderId="58" xfId="0" applyFont="1" applyBorder="1" applyAlignment="1" applyProtection="1">
      <alignment horizontal="center" vertical="center" shrinkToFit="1"/>
    </xf>
    <xf numFmtId="177" fontId="7" fillId="3" borderId="96" xfId="0" applyNumberFormat="1" applyFont="1" applyFill="1" applyBorder="1" applyAlignment="1" applyProtection="1">
      <alignment horizontal="right" vertical="center"/>
    </xf>
    <xf numFmtId="177" fontId="7" fillId="5" borderId="96" xfId="0" applyNumberFormat="1" applyFont="1" applyFill="1" applyBorder="1" applyAlignment="1" applyProtection="1">
      <alignment horizontal="right" vertical="center"/>
    </xf>
    <xf numFmtId="177" fontId="7" fillId="5" borderId="98" xfId="0" applyNumberFormat="1" applyFont="1" applyFill="1" applyBorder="1" applyAlignment="1" applyProtection="1">
      <alignment horizontal="right" vertical="center"/>
    </xf>
    <xf numFmtId="177" fontId="7" fillId="3" borderId="44" xfId="0" applyNumberFormat="1" applyFont="1" applyFill="1" applyBorder="1" applyAlignment="1" applyProtection="1">
      <alignment horizontal="right" vertical="center"/>
    </xf>
    <xf numFmtId="177" fontId="7" fillId="3" borderId="98" xfId="0" applyNumberFormat="1" applyFont="1" applyFill="1" applyBorder="1" applyAlignment="1" applyProtection="1">
      <alignment horizontal="right" vertical="center"/>
    </xf>
    <xf numFmtId="177" fontId="7" fillId="3" borderId="1" xfId="0" applyNumberFormat="1" applyFont="1" applyFill="1" applyBorder="1" applyAlignment="1" applyProtection="1">
      <alignment horizontal="right" vertical="center"/>
    </xf>
    <xf numFmtId="177" fontId="7" fillId="3" borderId="101" xfId="0" applyNumberFormat="1" applyFont="1" applyFill="1" applyBorder="1" applyAlignment="1" applyProtection="1">
      <alignment horizontal="right" vertical="center"/>
    </xf>
    <xf numFmtId="178" fontId="7" fillId="3" borderId="96" xfId="0" applyNumberFormat="1" applyFont="1" applyFill="1" applyBorder="1" applyAlignment="1" applyProtection="1">
      <alignment horizontal="right" vertical="center"/>
    </xf>
    <xf numFmtId="177" fontId="7" fillId="0" borderId="96" xfId="0" applyNumberFormat="1" applyFont="1" applyFill="1" applyBorder="1" applyAlignment="1" applyProtection="1">
      <alignment horizontal="right" vertical="center"/>
    </xf>
    <xf numFmtId="177" fontId="7" fillId="0" borderId="98" xfId="0" applyNumberFormat="1" applyFont="1" applyBorder="1" applyAlignment="1" applyProtection="1">
      <alignment horizontal="right" vertical="center"/>
    </xf>
    <xf numFmtId="177" fontId="7" fillId="3" borderId="137" xfId="0" applyNumberFormat="1" applyFont="1" applyFill="1" applyBorder="1" applyAlignment="1" applyProtection="1">
      <alignment horizontal="right" vertical="center"/>
    </xf>
    <xf numFmtId="0" fontId="0" fillId="0" borderId="26" xfId="0" applyFont="1" applyBorder="1" applyAlignment="1">
      <alignment horizontal="left" vertical="top" wrapText="1"/>
    </xf>
    <xf numFmtId="0" fontId="0" fillId="0" borderId="26" xfId="0" applyFont="1" applyBorder="1" applyAlignment="1">
      <alignment horizontal="left" vertical="top"/>
    </xf>
    <xf numFmtId="0" fontId="11" fillId="0" borderId="0" xfId="0" applyFont="1" applyBorder="1" applyAlignment="1">
      <alignment horizontal="left" vertical="center"/>
    </xf>
    <xf numFmtId="0" fontId="11" fillId="0" borderId="31" xfId="0" applyFont="1" applyBorder="1" applyAlignment="1">
      <alignment horizontal="left" vertical="center"/>
    </xf>
    <xf numFmtId="0" fontId="11" fillId="0" borderId="0" xfId="0" applyFont="1" applyBorder="1" applyAlignment="1">
      <alignment horizontal="left" vertical="top" wrapText="1"/>
    </xf>
    <xf numFmtId="0" fontId="11" fillId="0" borderId="31" xfId="0" applyFont="1" applyBorder="1" applyAlignment="1">
      <alignment horizontal="left" vertical="top" wrapText="1"/>
    </xf>
    <xf numFmtId="0" fontId="11" fillId="0" borderId="0" xfId="0" applyFont="1" applyBorder="1" applyAlignment="1">
      <alignment vertical="top" wrapText="1"/>
    </xf>
    <xf numFmtId="0" fontId="11" fillId="0" borderId="31" xfId="0" applyFont="1" applyBorder="1" applyAlignment="1">
      <alignment vertical="top" wrapText="1"/>
    </xf>
    <xf numFmtId="0" fontId="0" fillId="0" borderId="4" xfId="0" applyFont="1" applyFill="1" applyBorder="1" applyAlignment="1">
      <alignment vertical="center" wrapText="1"/>
    </xf>
    <xf numFmtId="0" fontId="0" fillId="0" borderId="9" xfId="0" applyFont="1" applyFill="1" applyBorder="1" applyAlignment="1">
      <alignment vertical="center" wrapText="1"/>
    </xf>
    <xf numFmtId="0" fontId="0" fillId="0" borderId="27" xfId="0" applyFont="1" applyFill="1" applyBorder="1" applyAlignment="1">
      <alignment vertical="center" wrapText="1"/>
    </xf>
    <xf numFmtId="0" fontId="0" fillId="0" borderId="6" xfId="0" applyFont="1" applyFill="1" applyBorder="1" applyAlignment="1">
      <alignment vertical="center" wrapText="1"/>
    </xf>
    <xf numFmtId="0" fontId="0" fillId="0" borderId="0" xfId="0" applyFont="1" applyFill="1" applyBorder="1" applyAlignment="1">
      <alignment vertical="center" wrapText="1"/>
    </xf>
    <xf numFmtId="0" fontId="0" fillId="0" borderId="31" xfId="0" applyFont="1" applyFill="1" applyBorder="1" applyAlignment="1">
      <alignment vertical="center" wrapText="1"/>
    </xf>
    <xf numFmtId="0" fontId="26" fillId="0" borderId="2" xfId="0" applyFont="1" applyBorder="1" applyAlignment="1">
      <alignment horizontal="left" vertical="top" wrapText="1" shrinkToFit="1"/>
    </xf>
    <xf numFmtId="0" fontId="0" fillId="0" borderId="2" xfId="0" applyFont="1" applyBorder="1" applyAlignment="1">
      <alignment horizontal="left" vertical="top" wrapText="1" shrinkToFit="1"/>
    </xf>
    <xf numFmtId="0" fontId="0" fillId="0" borderId="61" xfId="0" applyFont="1" applyBorder="1" applyAlignment="1">
      <alignment horizontal="left" vertical="top" wrapText="1" shrinkToFit="1"/>
    </xf>
    <xf numFmtId="0" fontId="11" fillId="0" borderId="24" xfId="0" applyFont="1" applyBorder="1" applyAlignment="1">
      <alignment horizontal="left" vertical="top" wrapText="1"/>
    </xf>
    <xf numFmtId="0" fontId="11" fillId="0" borderId="32" xfId="0" applyFont="1" applyBorder="1" applyAlignment="1">
      <alignment horizontal="left" vertical="top" wrapText="1"/>
    </xf>
    <xf numFmtId="0" fontId="11" fillId="0" borderId="0" xfId="0" applyFont="1" applyBorder="1" applyAlignment="1">
      <alignment horizontal="center" vertical="center"/>
    </xf>
    <xf numFmtId="0" fontId="11" fillId="0" borderId="0" xfId="0" applyFont="1" applyBorder="1" applyAlignment="1">
      <alignment horizontal="left" vertical="center" wrapText="1"/>
    </xf>
    <xf numFmtId="0" fontId="11" fillId="0" borderId="31" xfId="0" applyFont="1" applyBorder="1" applyAlignment="1">
      <alignment horizontal="left" vertical="center" wrapText="1"/>
    </xf>
    <xf numFmtId="0" fontId="25" fillId="0" borderId="0" xfId="0" applyFont="1" applyBorder="1" applyAlignment="1">
      <alignment horizontal="center" vertical="center"/>
    </xf>
    <xf numFmtId="0" fontId="25" fillId="0" borderId="31" xfId="0" applyFont="1" applyBorder="1" applyAlignment="1">
      <alignment horizontal="center" vertical="center"/>
    </xf>
    <xf numFmtId="0" fontId="11" fillId="0" borderId="0" xfId="0" applyFont="1" applyBorder="1" applyAlignment="1">
      <alignment horizontal="left" vertical="top"/>
    </xf>
    <xf numFmtId="0" fontId="11" fillId="0" borderId="31" xfId="0" applyFont="1" applyBorder="1" applyAlignment="1">
      <alignment horizontal="left" vertical="top"/>
    </xf>
    <xf numFmtId="0" fontId="0" fillId="4" borderId="40" xfId="0" applyFont="1" applyFill="1" applyBorder="1" applyAlignment="1">
      <alignment horizontal="left" vertical="center"/>
    </xf>
    <xf numFmtId="0" fontId="0" fillId="4" borderId="42" xfId="0" applyFont="1" applyFill="1" applyBorder="1" applyAlignment="1">
      <alignment horizontal="left" vertical="center"/>
    </xf>
    <xf numFmtId="0" fontId="0" fillId="4" borderId="63" xfId="0" applyFont="1" applyFill="1" applyBorder="1" applyAlignment="1">
      <alignment horizontal="left" vertical="center"/>
    </xf>
    <xf numFmtId="0" fontId="0" fillId="0" borderId="4" xfId="0" applyFont="1" applyBorder="1" applyAlignment="1">
      <alignment horizontal="left" vertical="center" wrapText="1"/>
    </xf>
    <xf numFmtId="0" fontId="0" fillId="0" borderId="9" xfId="0" applyFont="1" applyBorder="1" applyAlignment="1">
      <alignment horizontal="left" vertical="center" wrapText="1"/>
    </xf>
    <xf numFmtId="0" fontId="0" fillId="0" borderId="27" xfId="0" applyFont="1" applyBorder="1" applyAlignment="1">
      <alignment horizontal="left" vertical="center" wrapText="1"/>
    </xf>
    <xf numFmtId="0" fontId="0" fillId="0" borderId="6" xfId="0" applyFont="1" applyBorder="1" applyAlignment="1">
      <alignment horizontal="left" vertical="center" wrapText="1"/>
    </xf>
    <xf numFmtId="0" fontId="0" fillId="0" borderId="0" xfId="0" applyFont="1" applyBorder="1" applyAlignment="1">
      <alignment horizontal="left" vertical="center" wrapText="1"/>
    </xf>
    <xf numFmtId="0" fontId="0" fillId="0" borderId="31" xfId="0" applyFont="1" applyBorder="1" applyAlignment="1">
      <alignment horizontal="left" vertical="center" wrapText="1"/>
    </xf>
    <xf numFmtId="0" fontId="18" fillId="0" borderId="0" xfId="0" applyFont="1" applyAlignment="1">
      <alignment horizontal="center" vertical="center"/>
    </xf>
    <xf numFmtId="0" fontId="0" fillId="4" borderId="33" xfId="0" applyFont="1" applyFill="1" applyBorder="1" applyAlignment="1">
      <alignment horizontal="left" vertical="center"/>
    </xf>
    <xf numFmtId="0" fontId="0" fillId="4" borderId="20" xfId="0" applyFont="1" applyFill="1" applyBorder="1" applyAlignment="1">
      <alignment horizontal="left" vertical="center"/>
    </xf>
    <xf numFmtId="0" fontId="0" fillId="4" borderId="21" xfId="0" applyFont="1" applyFill="1" applyBorder="1" applyAlignment="1">
      <alignment horizontal="left" vertical="center"/>
    </xf>
    <xf numFmtId="0" fontId="0" fillId="0" borderId="0" xfId="0" applyFont="1" applyBorder="1" applyAlignment="1">
      <alignment horizontal="left" vertical="top" wrapText="1" shrinkToFit="1"/>
    </xf>
    <xf numFmtId="0" fontId="0" fillId="0" borderId="31" xfId="0" applyFont="1" applyBorder="1" applyAlignment="1">
      <alignment horizontal="left" vertical="top" wrapText="1" shrinkToFit="1"/>
    </xf>
    <xf numFmtId="0" fontId="0" fillId="4" borderId="107" xfId="0" applyFont="1" applyFill="1" applyBorder="1" applyAlignment="1">
      <alignment horizontal="left" vertical="center"/>
    </xf>
    <xf numFmtId="0" fontId="0" fillId="0" borderId="4" xfId="0" applyFont="1" applyBorder="1" applyAlignment="1">
      <alignment vertical="center" wrapText="1"/>
    </xf>
    <xf numFmtId="0" fontId="0" fillId="0" borderId="9" xfId="0" applyFont="1" applyBorder="1" applyAlignment="1">
      <alignment vertical="center" wrapText="1"/>
    </xf>
    <xf numFmtId="0" fontId="0" fillId="0" borderId="27" xfId="0" applyFont="1" applyBorder="1" applyAlignment="1">
      <alignment vertical="center" wrapText="1"/>
    </xf>
    <xf numFmtId="0" fontId="0" fillId="0" borderId="6" xfId="0" applyFont="1" applyBorder="1" applyAlignment="1">
      <alignment vertical="center" wrapText="1"/>
    </xf>
    <xf numFmtId="0" fontId="0" fillId="0" borderId="0" xfId="0" applyFont="1" applyBorder="1" applyAlignment="1">
      <alignment vertical="center" wrapText="1"/>
    </xf>
    <xf numFmtId="0" fontId="0" fillId="0" borderId="31" xfId="0" applyFont="1" applyBorder="1" applyAlignment="1">
      <alignment vertical="center" wrapText="1"/>
    </xf>
    <xf numFmtId="0" fontId="0" fillId="0" borderId="7" xfId="0" applyFont="1" applyBorder="1" applyAlignment="1">
      <alignment vertical="center" wrapText="1"/>
    </xf>
    <xf numFmtId="0" fontId="0" fillId="0" borderId="2" xfId="0" applyFont="1" applyBorder="1" applyAlignment="1">
      <alignment vertical="center" wrapText="1"/>
    </xf>
    <xf numFmtId="0" fontId="0" fillId="0" borderId="61" xfId="0" applyFont="1" applyBorder="1" applyAlignment="1">
      <alignment vertical="center" wrapText="1"/>
    </xf>
    <xf numFmtId="0" fontId="11" fillId="0" borderId="2" xfId="0" applyFont="1" applyBorder="1" applyAlignment="1">
      <alignment horizontal="left" vertical="top"/>
    </xf>
    <xf numFmtId="0" fontId="11" fillId="0" borderId="61" xfId="0" applyFont="1" applyBorder="1" applyAlignment="1">
      <alignment horizontal="left" vertical="top"/>
    </xf>
    <xf numFmtId="0" fontId="11" fillId="0" borderId="9" xfId="0" applyFont="1" applyBorder="1" applyAlignment="1">
      <alignment horizontal="left" vertical="top" wrapText="1"/>
    </xf>
    <xf numFmtId="0" fontId="11" fillId="0" borderId="27" xfId="0" applyFont="1" applyBorder="1" applyAlignment="1">
      <alignment horizontal="left" vertical="top" wrapText="1"/>
    </xf>
    <xf numFmtId="0" fontId="0" fillId="0" borderId="34" xfId="0" applyFont="1" applyBorder="1" applyAlignment="1">
      <alignment horizontal="left" vertical="top" wrapText="1"/>
    </xf>
    <xf numFmtId="0" fontId="0" fillId="0" borderId="34" xfId="0" applyFont="1" applyBorder="1" applyAlignment="1">
      <alignment horizontal="center" vertical="top"/>
    </xf>
    <xf numFmtId="0" fontId="0" fillId="0" borderId="26" xfId="0" applyFont="1" applyBorder="1" applyAlignment="1">
      <alignment horizontal="center" vertical="top"/>
    </xf>
    <xf numFmtId="0" fontId="3" fillId="0" borderId="13" xfId="0" applyFont="1" applyBorder="1" applyAlignment="1">
      <alignment horizontal="center" vertical="top" wrapText="1"/>
    </xf>
    <xf numFmtId="0" fontId="3" fillId="0" borderId="14" xfId="0" applyFont="1" applyBorder="1" applyAlignment="1">
      <alignment horizontal="center" vertical="top" wrapText="1"/>
    </xf>
    <xf numFmtId="0" fontId="3" fillId="0" borderId="15" xfId="0" applyFont="1" applyBorder="1" applyAlignment="1">
      <alignment horizontal="center" vertical="top" wrapText="1"/>
    </xf>
    <xf numFmtId="0" fontId="3" fillId="0" borderId="10" xfId="0" applyFont="1" applyBorder="1" applyAlignment="1">
      <alignment horizontal="center" vertical="top" wrapText="1"/>
    </xf>
    <xf numFmtId="0" fontId="3" fillId="0" borderId="0" xfId="0" applyFont="1" applyBorder="1" applyAlignment="1">
      <alignment horizontal="center" vertical="top" wrapText="1"/>
    </xf>
    <xf numFmtId="0" fontId="3" fillId="0" borderId="16" xfId="0" applyFont="1" applyBorder="1" applyAlignment="1">
      <alignment horizontal="center" vertical="top" wrapText="1"/>
    </xf>
    <xf numFmtId="0" fontId="3" fillId="0" borderId="11" xfId="0" applyFont="1" applyBorder="1" applyAlignment="1">
      <alignment horizontal="center" vertical="top" wrapText="1"/>
    </xf>
    <xf numFmtId="0" fontId="3" fillId="0" borderId="12" xfId="0" applyFont="1" applyBorder="1" applyAlignment="1">
      <alignment horizontal="center" vertical="top" wrapText="1"/>
    </xf>
    <xf numFmtId="0" fontId="3" fillId="0" borderId="17" xfId="0" applyFont="1" applyBorder="1" applyAlignment="1">
      <alignment horizontal="center" vertical="top" wrapText="1"/>
    </xf>
    <xf numFmtId="0" fontId="3" fillId="6" borderId="39" xfId="0" applyFont="1" applyFill="1" applyBorder="1" applyAlignment="1">
      <alignment horizontal="center" vertical="center" shrinkToFit="1"/>
    </xf>
    <xf numFmtId="0" fontId="3" fillId="6" borderId="1" xfId="0" applyFont="1" applyFill="1" applyBorder="1" applyAlignment="1">
      <alignment horizontal="center" vertical="center" shrinkToFit="1"/>
    </xf>
    <xf numFmtId="38" fontId="10" fillId="2" borderId="54" xfId="0" applyNumberFormat="1" applyFont="1" applyFill="1" applyBorder="1" applyAlignment="1">
      <alignment horizontal="center" vertical="center"/>
    </xf>
    <xf numFmtId="38" fontId="10" fillId="2" borderId="25" xfId="0" applyNumberFormat="1" applyFont="1" applyFill="1" applyBorder="1" applyAlignment="1">
      <alignment horizontal="center" vertical="center"/>
    </xf>
    <xf numFmtId="0" fontId="10" fillId="2" borderId="64" xfId="0" applyFont="1" applyFill="1" applyBorder="1" applyAlignment="1">
      <alignment horizontal="center" vertical="center"/>
    </xf>
    <xf numFmtId="0" fontId="10" fillId="2" borderId="32" xfId="0" applyFont="1" applyFill="1" applyBorder="1" applyAlignment="1">
      <alignment horizontal="center" vertical="center"/>
    </xf>
    <xf numFmtId="0" fontId="3" fillId="6" borderId="55" xfId="0" applyFont="1" applyFill="1" applyBorder="1" applyAlignment="1">
      <alignment horizontal="center" vertical="center" shrinkToFit="1"/>
    </xf>
    <xf numFmtId="0" fontId="3" fillId="6" borderId="3" xfId="0" applyFont="1" applyFill="1" applyBorder="1" applyAlignment="1">
      <alignment horizontal="center" vertical="center" shrinkToFit="1"/>
    </xf>
    <xf numFmtId="0" fontId="3" fillId="6" borderId="69" xfId="0" applyFont="1" applyFill="1" applyBorder="1" applyAlignment="1">
      <alignment horizontal="center" vertical="center" shrinkToFit="1"/>
    </xf>
    <xf numFmtId="0" fontId="3" fillId="0" borderId="162" xfId="0" applyFont="1" applyFill="1" applyBorder="1" applyAlignment="1">
      <alignment horizontal="center" vertical="center" shrinkToFit="1"/>
    </xf>
    <xf numFmtId="0" fontId="3" fillId="0" borderId="164" xfId="0" applyFont="1" applyFill="1" applyBorder="1" applyAlignment="1">
      <alignment horizontal="center" vertical="center" shrinkToFit="1"/>
    </xf>
    <xf numFmtId="0" fontId="3" fillId="0" borderId="163" xfId="0" applyFont="1" applyFill="1" applyBorder="1" applyAlignment="1">
      <alignment horizontal="center" vertical="center" shrinkToFit="1"/>
    </xf>
    <xf numFmtId="0" fontId="5" fillId="2" borderId="55"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3" fillId="6" borderId="48" xfId="0" applyFont="1" applyFill="1" applyBorder="1" applyAlignment="1">
      <alignment horizontal="center" vertical="center" shrinkToFit="1"/>
    </xf>
    <xf numFmtId="0" fontId="3" fillId="0" borderId="80" xfId="0" applyFont="1" applyBorder="1" applyAlignment="1">
      <alignment horizontal="center" vertical="center" textRotation="255" shrinkToFit="1"/>
    </xf>
    <xf numFmtId="0" fontId="3" fillId="0" borderId="47" xfId="0" applyFont="1" applyBorder="1" applyAlignment="1">
      <alignment horizontal="center" vertical="center" textRotation="255" shrinkToFit="1"/>
    </xf>
    <xf numFmtId="0" fontId="3" fillId="0" borderId="57" xfId="0" applyFont="1" applyBorder="1" applyAlignment="1">
      <alignment horizontal="center" vertical="center" textRotation="255" shrinkToFit="1"/>
    </xf>
    <xf numFmtId="0" fontId="3" fillId="6" borderId="74" xfId="0" applyFont="1" applyFill="1" applyBorder="1" applyAlignment="1">
      <alignment horizontal="center" vertical="center" shrinkToFit="1"/>
    </xf>
    <xf numFmtId="0" fontId="3" fillId="0" borderId="113"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95" xfId="0" applyFont="1" applyBorder="1" applyAlignment="1">
      <alignment horizontal="center" vertical="center" wrapText="1" shrinkToFit="1"/>
    </xf>
    <xf numFmtId="0" fontId="3" fillId="0" borderId="48" xfId="0" applyFont="1" applyBorder="1" applyAlignment="1">
      <alignment horizontal="center" vertical="center" wrapText="1" shrinkToFit="1"/>
    </xf>
    <xf numFmtId="0" fontId="3" fillId="0" borderId="58" xfId="0" applyFont="1" applyBorder="1" applyAlignment="1">
      <alignment horizontal="center" vertical="center" wrapText="1" shrinkToFit="1"/>
    </xf>
    <xf numFmtId="0" fontId="3" fillId="6" borderId="58" xfId="0" applyFont="1" applyFill="1" applyBorder="1" applyAlignment="1">
      <alignment horizontal="center" vertical="center" shrinkToFit="1"/>
    </xf>
    <xf numFmtId="0" fontId="7" fillId="0" borderId="6"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45" xfId="0" applyFont="1" applyBorder="1" applyAlignment="1">
      <alignment horizontal="center" vertical="center" shrinkToFit="1"/>
    </xf>
    <xf numFmtId="0" fontId="7" fillId="0" borderId="62"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80" xfId="0" applyFont="1" applyBorder="1" applyAlignment="1">
      <alignment horizontal="center" vertical="center" textRotation="255"/>
    </xf>
    <xf numFmtId="0" fontId="3" fillId="0" borderId="47" xfId="0" applyFont="1" applyBorder="1" applyAlignment="1">
      <alignment horizontal="center" vertical="center" textRotation="255"/>
    </xf>
    <xf numFmtId="0" fontId="3" fillId="0" borderId="57" xfId="0" applyFont="1" applyBorder="1" applyAlignment="1">
      <alignment horizontal="center" vertical="center" textRotation="255"/>
    </xf>
    <xf numFmtId="0" fontId="3" fillId="6" borderId="44" xfId="0" applyFont="1" applyFill="1" applyBorder="1" applyAlignment="1">
      <alignment horizontal="center" vertical="center" shrinkToFit="1"/>
    </xf>
    <xf numFmtId="0" fontId="3" fillId="0" borderId="19" xfId="0" applyFont="1" applyBorder="1" applyAlignment="1">
      <alignment horizontal="center" vertical="center" wrapText="1" shrinkToFit="1"/>
    </xf>
    <xf numFmtId="0" fontId="0" fillId="0" borderId="39" xfId="0" applyBorder="1" applyAlignment="1">
      <alignment vertical="center" shrinkToFit="1"/>
    </xf>
    <xf numFmtId="0" fontId="0" fillId="0" borderId="1" xfId="0" applyBorder="1" applyAlignment="1">
      <alignment vertical="center" shrinkToFit="1"/>
    </xf>
    <xf numFmtId="0" fontId="0" fillId="0" borderId="44" xfId="0" applyBorder="1" applyAlignment="1">
      <alignment vertical="center" shrinkToFit="1"/>
    </xf>
    <xf numFmtId="0" fontId="3" fillId="0" borderId="140" xfId="0" applyFont="1" applyBorder="1" applyAlignment="1">
      <alignment horizontal="center" vertical="center" wrapText="1" shrinkToFit="1"/>
    </xf>
    <xf numFmtId="0" fontId="0" fillId="0" borderId="41" xfId="0" applyBorder="1" applyAlignment="1">
      <alignment horizontal="center" vertical="center" shrinkToFit="1"/>
    </xf>
    <xf numFmtId="0" fontId="0" fillId="0" borderId="5" xfId="0" applyBorder="1" applyAlignment="1">
      <alignment horizontal="center" vertical="center" shrinkToFit="1"/>
    </xf>
    <xf numFmtId="0" fontId="0" fillId="0" borderId="51" xfId="0" applyBorder="1" applyAlignment="1">
      <alignment horizontal="center" vertical="center" shrinkToFit="1"/>
    </xf>
    <xf numFmtId="0" fontId="3" fillId="0" borderId="19" xfId="0" applyFont="1" applyBorder="1" applyAlignment="1">
      <alignment horizontal="center" vertical="center" shrinkToFit="1"/>
    </xf>
    <xf numFmtId="0" fontId="0" fillId="0" borderId="39" xfId="0" applyBorder="1" applyAlignment="1">
      <alignment horizontal="center" vertical="center" shrinkToFit="1"/>
    </xf>
    <xf numFmtId="0" fontId="0" fillId="0" borderId="1" xfId="0" applyBorder="1" applyAlignment="1">
      <alignment horizontal="center" vertical="center" shrinkToFit="1"/>
    </xf>
    <xf numFmtId="0" fontId="0" fillId="0" borderId="44" xfId="0" applyBorder="1" applyAlignment="1">
      <alignment horizontal="center" vertical="center" shrinkToFit="1"/>
    </xf>
    <xf numFmtId="0" fontId="0" fillId="0" borderId="19" xfId="0" applyBorder="1" applyAlignment="1">
      <alignment vertical="center" shrinkToFit="1"/>
    </xf>
    <xf numFmtId="0" fontId="3" fillId="0" borderId="35" xfId="0" applyFont="1" applyBorder="1" applyAlignment="1">
      <alignment horizontal="center" vertical="center" wrapText="1"/>
    </xf>
    <xf numFmtId="0" fontId="3" fillId="0" borderId="36"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6" xfId="0" applyFont="1" applyBorder="1" applyAlignment="1">
      <alignment horizontal="center" vertical="center" wrapText="1" shrinkToFit="1"/>
    </xf>
    <xf numFmtId="0" fontId="3" fillId="0" borderId="3"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18" xfId="0" applyFont="1" applyBorder="1" applyAlignment="1">
      <alignment horizontal="center" vertical="center" wrapText="1" shrinkToFit="1"/>
    </xf>
    <xf numFmtId="0" fontId="0" fillId="0" borderId="38" xfId="0" applyBorder="1" applyAlignment="1">
      <alignment horizontal="center" vertical="center" shrinkToFit="1"/>
    </xf>
    <xf numFmtId="0" fontId="0" fillId="0" borderId="22" xfId="0" applyBorder="1" applyAlignment="1">
      <alignment horizontal="center" vertical="center" shrinkToFit="1"/>
    </xf>
    <xf numFmtId="0" fontId="0" fillId="0" borderId="43" xfId="0" applyBorder="1" applyAlignment="1">
      <alignment horizontal="center" vertical="center" shrinkToFit="1"/>
    </xf>
    <xf numFmtId="0" fontId="9" fillId="2" borderId="52" xfId="0" applyFont="1" applyFill="1" applyBorder="1" applyAlignment="1">
      <alignment horizontal="center" vertical="center"/>
    </xf>
    <xf numFmtId="0" fontId="9" fillId="2" borderId="53"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3" xfId="0" applyFont="1" applyFill="1" applyBorder="1" applyAlignment="1">
      <alignment vertical="center"/>
    </xf>
    <xf numFmtId="0" fontId="5" fillId="2" borderId="24" xfId="0" applyFont="1" applyFill="1" applyBorder="1" applyAlignment="1">
      <alignment vertical="center"/>
    </xf>
    <xf numFmtId="0" fontId="7" fillId="0" borderId="37"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48" xfId="0" applyFont="1" applyBorder="1" applyAlignment="1">
      <alignment horizontal="center" vertical="center" wrapText="1" shrinkToFit="1"/>
    </xf>
    <xf numFmtId="0" fontId="7" fillId="0" borderId="58" xfId="0" applyFont="1" applyBorder="1" applyAlignment="1">
      <alignment horizontal="center" vertical="center" wrapText="1" shrinkToFit="1"/>
    </xf>
    <xf numFmtId="0" fontId="7" fillId="0" borderId="48" xfId="0" applyFont="1" applyBorder="1" applyAlignment="1">
      <alignment horizontal="center" vertical="center" shrinkToFit="1"/>
    </xf>
    <xf numFmtId="0" fontId="7" fillId="0" borderId="58" xfId="0" applyFont="1" applyBorder="1" applyAlignment="1">
      <alignment horizontal="center" vertical="center" shrinkToFit="1"/>
    </xf>
    <xf numFmtId="0" fontId="7" fillId="0" borderId="6" xfId="0" applyFont="1" applyFill="1" applyBorder="1" applyAlignment="1">
      <alignment horizontal="center" vertical="center" wrapText="1" shrinkToFit="1"/>
    </xf>
    <xf numFmtId="0" fontId="7" fillId="0" borderId="31" xfId="0" applyFont="1" applyFill="1" applyBorder="1" applyAlignment="1">
      <alignment horizontal="center" vertical="center" wrapText="1" shrinkToFit="1"/>
    </xf>
    <xf numFmtId="0" fontId="7" fillId="0" borderId="45" xfId="0" applyFont="1" applyFill="1" applyBorder="1" applyAlignment="1">
      <alignment horizontal="center" vertical="center" wrapText="1" shrinkToFit="1"/>
    </xf>
    <xf numFmtId="0" fontId="7" fillId="0" borderId="62" xfId="0" applyFont="1" applyFill="1" applyBorder="1" applyAlignment="1">
      <alignment horizontal="center" vertical="center" wrapText="1" shrinkToFit="1"/>
    </xf>
    <xf numFmtId="0" fontId="7" fillId="7" borderId="30" xfId="0" applyFont="1" applyFill="1" applyBorder="1" applyAlignment="1">
      <alignment horizontal="center" vertical="center"/>
    </xf>
    <xf numFmtId="0" fontId="7" fillId="7" borderId="28" xfId="0" applyFont="1" applyFill="1" applyBorder="1" applyAlignment="1">
      <alignment horizontal="center" vertical="center"/>
    </xf>
    <xf numFmtId="0" fontId="7" fillId="7" borderId="23" xfId="0" applyFont="1" applyFill="1" applyBorder="1" applyAlignment="1">
      <alignment horizontal="center" vertical="center"/>
    </xf>
    <xf numFmtId="0" fontId="7" fillId="7" borderId="24" xfId="0" applyFont="1" applyFill="1" applyBorder="1" applyAlignment="1">
      <alignment horizontal="center" vertical="center"/>
    </xf>
    <xf numFmtId="179" fontId="7" fillId="7" borderId="28" xfId="0" applyNumberFormat="1" applyFont="1" applyFill="1" applyBorder="1" applyAlignment="1">
      <alignment horizontal="center" vertical="center"/>
    </xf>
    <xf numFmtId="179" fontId="7" fillId="7" borderId="24" xfId="0" applyNumberFormat="1" applyFont="1" applyFill="1" applyBorder="1" applyAlignment="1">
      <alignment horizontal="center" vertical="center"/>
    </xf>
    <xf numFmtId="179" fontId="7" fillId="7" borderId="29" xfId="0" applyNumberFormat="1" applyFont="1" applyFill="1" applyBorder="1" applyAlignment="1">
      <alignment horizontal="center" vertical="center"/>
    </xf>
    <xf numFmtId="179" fontId="7" fillId="7" borderId="32" xfId="0" applyNumberFormat="1" applyFont="1" applyFill="1" applyBorder="1" applyAlignment="1">
      <alignment horizontal="center" vertical="center"/>
    </xf>
    <xf numFmtId="0" fontId="7" fillId="7" borderId="30" xfId="0" applyFont="1" applyFill="1" applyBorder="1" applyAlignment="1">
      <alignment horizontal="center" vertical="center" wrapText="1"/>
    </xf>
    <xf numFmtId="0" fontId="17" fillId="0" borderId="111" xfId="0" applyFont="1" applyBorder="1" applyAlignment="1" applyProtection="1">
      <alignment horizontal="center" vertical="center" textRotation="255"/>
    </xf>
    <xf numFmtId="0" fontId="17" fillId="0" borderId="110" xfId="0" applyFont="1" applyBorder="1" applyAlignment="1" applyProtection="1">
      <alignment horizontal="center" vertical="center" textRotation="255"/>
    </xf>
    <xf numFmtId="0" fontId="17" fillId="0" borderId="112" xfId="0" applyFont="1" applyBorder="1" applyAlignment="1" applyProtection="1">
      <alignment horizontal="center" vertical="center" textRotation="255"/>
    </xf>
    <xf numFmtId="0" fontId="17" fillId="0" borderId="174" xfId="0" applyFont="1" applyBorder="1" applyAlignment="1" applyProtection="1">
      <alignment horizontal="center" vertical="center" textRotation="255"/>
    </xf>
    <xf numFmtId="0" fontId="17" fillId="0" borderId="175" xfId="0" applyFont="1" applyBorder="1" applyAlignment="1" applyProtection="1">
      <alignment horizontal="center" vertical="center" textRotation="255"/>
    </xf>
    <xf numFmtId="0" fontId="17" fillId="0" borderId="176" xfId="0" applyFont="1" applyBorder="1" applyAlignment="1" applyProtection="1">
      <alignment horizontal="center" vertical="center" textRotation="255"/>
    </xf>
    <xf numFmtId="0" fontId="7" fillId="0" borderId="35" xfId="0" applyFont="1" applyBorder="1" applyAlignment="1">
      <alignment horizontal="center" vertical="center" shrinkToFit="1"/>
    </xf>
    <xf numFmtId="0" fontId="7" fillId="0" borderId="36" xfId="0" applyFont="1" applyBorder="1" applyAlignment="1">
      <alignment horizontal="center" vertical="center" shrinkToFit="1"/>
    </xf>
    <xf numFmtId="0" fontId="7" fillId="0" borderId="130" xfId="0" applyFont="1" applyFill="1" applyBorder="1" applyAlignment="1" applyProtection="1">
      <alignment horizontal="left" vertical="center" indent="1"/>
    </xf>
    <xf numFmtId="0" fontId="7" fillId="0" borderId="124" xfId="0" applyFont="1" applyFill="1" applyBorder="1" applyAlignment="1" applyProtection="1">
      <alignment horizontal="left" vertical="center" indent="1"/>
    </xf>
    <xf numFmtId="0" fontId="7" fillId="5" borderId="130" xfId="0" applyFont="1" applyFill="1" applyBorder="1" applyAlignment="1" applyProtection="1">
      <alignment horizontal="left" vertical="center" indent="1"/>
    </xf>
    <xf numFmtId="0" fontId="7" fillId="5" borderId="124" xfId="0" applyFont="1" applyFill="1" applyBorder="1" applyAlignment="1" applyProtection="1">
      <alignment horizontal="left" vertical="center" indent="1"/>
    </xf>
    <xf numFmtId="0" fontId="7" fillId="3" borderId="130" xfId="0" applyFont="1" applyFill="1" applyBorder="1" applyAlignment="1" applyProtection="1">
      <alignment horizontal="left" vertical="center" indent="1"/>
    </xf>
    <xf numFmtId="0" fontId="7" fillId="3" borderId="124" xfId="0" applyFont="1" applyFill="1" applyBorder="1" applyAlignment="1" applyProtection="1">
      <alignment horizontal="left" vertical="center" indent="1"/>
    </xf>
    <xf numFmtId="0" fontId="7" fillId="0" borderId="127" xfId="0" applyFont="1" applyBorder="1" applyAlignment="1" applyProtection="1">
      <alignment horizontal="center" vertical="center"/>
    </xf>
    <xf numFmtId="0" fontId="7" fillId="0" borderId="36" xfId="0" applyFont="1" applyBorder="1" applyAlignment="1" applyProtection="1">
      <alignment horizontal="center" vertical="center"/>
    </xf>
    <xf numFmtId="0" fontId="7" fillId="0" borderId="128" xfId="0" applyFont="1" applyBorder="1" applyAlignment="1" applyProtection="1">
      <alignment horizontal="center" vertical="center"/>
    </xf>
    <xf numFmtId="0" fontId="7" fillId="0" borderId="46" xfId="0" applyFont="1" applyBorder="1" applyAlignment="1" applyProtection="1">
      <alignment horizontal="center" vertical="center"/>
    </xf>
    <xf numFmtId="0" fontId="7" fillId="0" borderId="129" xfId="0" applyFont="1" applyFill="1" applyBorder="1" applyAlignment="1" applyProtection="1">
      <alignment horizontal="left" vertical="center" indent="1"/>
    </xf>
    <xf numFmtId="0" fontId="7" fillId="0" borderId="126" xfId="0" applyFont="1" applyFill="1" applyBorder="1" applyAlignment="1" applyProtection="1">
      <alignment horizontal="left" vertical="center" indent="1"/>
    </xf>
    <xf numFmtId="0" fontId="7" fillId="5" borderId="131" xfId="0" applyFont="1" applyFill="1" applyBorder="1" applyAlignment="1" applyProtection="1">
      <alignment horizontal="left" vertical="center" indent="1"/>
    </xf>
    <xf numFmtId="0" fontId="7" fillId="5" borderId="125" xfId="0" applyFont="1" applyFill="1" applyBorder="1" applyAlignment="1" applyProtection="1">
      <alignment horizontal="left" vertical="center" indent="1"/>
    </xf>
    <xf numFmtId="0" fontId="7" fillId="3" borderId="132" xfId="0" applyFont="1" applyFill="1" applyBorder="1" applyAlignment="1" applyProtection="1">
      <alignment horizontal="left" vertical="center" indent="1"/>
    </xf>
    <xf numFmtId="0" fontId="7" fillId="3" borderId="51" xfId="0" applyFont="1" applyFill="1" applyBorder="1" applyAlignment="1" applyProtection="1">
      <alignment horizontal="left" vertical="center" indent="1"/>
    </xf>
    <xf numFmtId="0" fontId="7" fillId="3" borderId="129" xfId="0" applyFont="1" applyFill="1" applyBorder="1" applyAlignment="1" applyProtection="1">
      <alignment horizontal="left" vertical="center" indent="1"/>
    </xf>
    <xf numFmtId="0" fontId="7" fillId="3" borderId="126" xfId="0" applyFont="1" applyFill="1" applyBorder="1" applyAlignment="1" applyProtection="1">
      <alignment horizontal="left" vertical="center" indent="1"/>
    </xf>
    <xf numFmtId="0" fontId="7" fillId="0" borderId="131" xfId="0" applyFont="1" applyBorder="1" applyAlignment="1" applyProtection="1">
      <alignment horizontal="left" vertical="center" indent="1"/>
    </xf>
    <xf numFmtId="0" fontId="7" fillId="0" borderId="125" xfId="0" applyFont="1" applyBorder="1" applyAlignment="1" applyProtection="1">
      <alignment horizontal="left" vertical="center" indent="1"/>
    </xf>
    <xf numFmtId="0" fontId="7" fillId="3" borderId="134" xfId="0" applyFont="1" applyFill="1" applyBorder="1" applyAlignment="1" applyProtection="1">
      <alignment horizontal="left" vertical="center" indent="1"/>
    </xf>
    <xf numFmtId="0" fontId="7" fillId="3" borderId="5" xfId="0" applyFont="1" applyFill="1" applyBorder="1" applyAlignment="1" applyProtection="1">
      <alignment horizontal="left" vertical="center" indent="1"/>
    </xf>
    <xf numFmtId="0" fontId="7" fillId="5" borderId="130" xfId="0" applyFont="1" applyFill="1" applyBorder="1" applyAlignment="1" applyProtection="1">
      <alignment horizontal="left" vertical="center" wrapText="1" indent="1"/>
    </xf>
    <xf numFmtId="0" fontId="7" fillId="5" borderId="124" xfId="0" applyFont="1" applyFill="1" applyBorder="1" applyAlignment="1" applyProtection="1">
      <alignment horizontal="left" vertical="center" wrapText="1" indent="1"/>
    </xf>
    <xf numFmtId="0" fontId="7" fillId="0" borderId="59" xfId="0" applyFont="1" applyBorder="1" applyAlignment="1" applyProtection="1">
      <alignment horizontal="left" vertical="center"/>
    </xf>
    <xf numFmtId="0" fontId="7" fillId="0" borderId="60" xfId="0" applyFont="1" applyBorder="1" applyAlignment="1" applyProtection="1">
      <alignment horizontal="left" vertical="center"/>
    </xf>
    <xf numFmtId="0" fontId="7" fillId="0" borderId="51" xfId="0" applyFont="1" applyBorder="1" applyAlignment="1" applyProtection="1">
      <alignment horizontal="left" vertical="center"/>
    </xf>
    <xf numFmtId="0" fontId="7" fillId="0" borderId="80" xfId="0" applyFont="1" applyBorder="1" applyAlignment="1" applyProtection="1">
      <alignment horizontal="center" vertical="center" textRotation="255"/>
    </xf>
    <xf numFmtId="0" fontId="7" fillId="0" borderId="47" xfId="0" applyFont="1" applyBorder="1" applyAlignment="1" applyProtection="1">
      <alignment horizontal="center" vertical="center" textRotation="255"/>
    </xf>
    <xf numFmtId="0" fontId="7" fillId="0" borderId="57" xfId="0" applyFont="1" applyBorder="1" applyAlignment="1" applyProtection="1">
      <alignment horizontal="center" vertical="center" textRotation="255"/>
    </xf>
    <xf numFmtId="0" fontId="7" fillId="0" borderId="52" xfId="0" applyFont="1" applyBorder="1" applyAlignment="1" applyProtection="1">
      <alignment horizontal="center" vertical="center" textRotation="255"/>
    </xf>
    <xf numFmtId="0" fontId="7" fillId="0" borderId="26" xfId="0" applyFont="1" applyBorder="1" applyAlignment="1" applyProtection="1">
      <alignment horizontal="center" vertical="center" textRotation="255"/>
    </xf>
    <xf numFmtId="0" fontId="7" fillId="0" borderId="172" xfId="0" applyFont="1" applyBorder="1" applyAlignment="1" applyProtection="1">
      <alignment horizontal="center" vertical="center" textRotation="255"/>
    </xf>
    <xf numFmtId="0" fontId="7" fillId="0" borderId="78" xfId="0" applyFont="1" applyBorder="1" applyAlignment="1" applyProtection="1">
      <alignment horizontal="center" vertical="center"/>
    </xf>
    <xf numFmtId="0" fontId="7" fillId="0" borderId="79" xfId="0" applyFont="1" applyBorder="1" applyAlignment="1" applyProtection="1">
      <alignment horizontal="center" vertical="center"/>
    </xf>
    <xf numFmtId="0" fontId="7" fillId="0" borderId="138" xfId="0" applyFont="1" applyBorder="1" applyAlignment="1" applyProtection="1">
      <alignment horizontal="center" vertical="center"/>
    </xf>
    <xf numFmtId="0" fontId="7" fillId="3" borderId="131" xfId="0" applyFont="1" applyFill="1" applyBorder="1" applyAlignment="1" applyProtection="1">
      <alignment horizontal="left" vertical="center" indent="1"/>
    </xf>
    <xf numFmtId="0" fontId="7" fillId="3" borderId="125" xfId="0" applyFont="1" applyFill="1" applyBorder="1" applyAlignment="1" applyProtection="1">
      <alignment horizontal="left" vertical="center" indent="1"/>
    </xf>
    <xf numFmtId="0" fontId="2" fillId="0" borderId="30"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3"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37" xfId="0" applyFont="1" applyBorder="1" applyAlignment="1">
      <alignment horizontal="center" vertical="center"/>
    </xf>
    <xf numFmtId="0" fontId="2" fillId="0" borderId="75" xfId="0" applyFont="1" applyBorder="1" applyAlignment="1">
      <alignment horizontal="center" vertical="center"/>
    </xf>
    <xf numFmtId="0" fontId="2" fillId="0" borderId="90" xfId="0" applyFont="1" applyBorder="1" applyAlignment="1">
      <alignment horizontal="center" vertical="center"/>
    </xf>
    <xf numFmtId="0" fontId="2" fillId="0" borderId="91" xfId="0" applyFont="1" applyBorder="1" applyAlignment="1">
      <alignment horizontal="center" vertical="center"/>
    </xf>
    <xf numFmtId="0" fontId="7" fillId="6" borderId="96" xfId="0" applyFont="1" applyFill="1" applyBorder="1" applyProtection="1">
      <alignment vertical="center"/>
      <protection locked="0"/>
    </xf>
    <xf numFmtId="179" fontId="7" fillId="6" borderId="96" xfId="0" applyNumberFormat="1" applyFont="1" applyFill="1" applyBorder="1" applyAlignment="1" applyProtection="1">
      <alignment horizontal="right" vertical="center"/>
      <protection locked="0"/>
    </xf>
    <xf numFmtId="0" fontId="7" fillId="6" borderId="98" xfId="0" applyFont="1" applyFill="1" applyBorder="1" applyProtection="1">
      <alignment vertical="center"/>
      <protection locked="0"/>
    </xf>
    <xf numFmtId="179" fontId="7" fillId="6" borderId="98" xfId="0" applyNumberFormat="1" applyFont="1" applyFill="1" applyBorder="1" applyAlignment="1" applyProtection="1">
      <alignment horizontal="right" vertical="center"/>
      <protection locked="0"/>
    </xf>
    <xf numFmtId="0" fontId="7" fillId="6" borderId="74" xfId="0" applyFont="1" applyFill="1" applyBorder="1" applyProtection="1">
      <alignment vertical="center"/>
      <protection locked="0"/>
    </xf>
    <xf numFmtId="0" fontId="3" fillId="6" borderId="86" xfId="0" applyFont="1" applyFill="1" applyBorder="1" applyAlignment="1" applyProtection="1">
      <alignment horizontal="center" vertical="center" shrinkToFit="1"/>
      <protection locked="0"/>
    </xf>
    <xf numFmtId="0" fontId="3" fillId="6" borderId="74" xfId="0" applyFont="1" applyFill="1" applyBorder="1" applyAlignment="1" applyProtection="1">
      <alignment horizontal="center" vertical="center" shrinkToFit="1"/>
      <protection locked="0"/>
    </xf>
    <xf numFmtId="0" fontId="3" fillId="6" borderId="69" xfId="0" applyFont="1" applyFill="1" applyBorder="1" applyAlignment="1" applyProtection="1">
      <alignment horizontal="center" vertical="center" shrinkToFit="1"/>
      <protection locked="0"/>
    </xf>
    <xf numFmtId="0" fontId="3" fillId="6" borderId="49" xfId="0" applyFont="1" applyFill="1" applyBorder="1" applyAlignment="1" applyProtection="1">
      <alignment vertical="center" shrinkToFit="1"/>
      <protection locked="0"/>
    </xf>
    <xf numFmtId="38" fontId="3" fillId="6" borderId="7" xfId="1" applyFont="1" applyFill="1" applyBorder="1" applyAlignment="1" applyProtection="1">
      <alignment vertical="center" shrinkToFit="1"/>
      <protection locked="0"/>
    </xf>
    <xf numFmtId="0" fontId="3" fillId="0" borderId="8" xfId="0" applyFont="1" applyBorder="1" applyAlignment="1" applyProtection="1">
      <alignment horizontal="left" vertical="center" shrinkToFit="1"/>
      <protection locked="0"/>
    </xf>
    <xf numFmtId="38" fontId="3" fillId="6" borderId="49" xfId="1" applyFont="1" applyFill="1" applyBorder="1" applyAlignment="1" applyProtection="1">
      <alignment vertical="center" shrinkToFit="1"/>
      <protection locked="0"/>
    </xf>
    <xf numFmtId="0" fontId="7" fillId="6" borderId="8" xfId="0" applyFont="1" applyFill="1" applyBorder="1" applyAlignment="1" applyProtection="1">
      <alignment horizontal="center" vertical="center" shrinkToFit="1"/>
      <protection locked="0"/>
    </xf>
    <xf numFmtId="0" fontId="7" fillId="6" borderId="49" xfId="0" applyFont="1" applyFill="1" applyBorder="1" applyAlignment="1" applyProtection="1">
      <alignment vertical="center" shrinkToFit="1"/>
      <protection locked="0"/>
    </xf>
    <xf numFmtId="0" fontId="3" fillId="6" borderId="38" xfId="0" applyFont="1" applyFill="1" applyBorder="1" applyAlignment="1" applyProtection="1">
      <alignment horizontal="center" vertical="center" shrinkToFit="1"/>
      <protection locked="0"/>
    </xf>
    <xf numFmtId="0" fontId="3" fillId="6" borderId="48" xfId="0" applyFont="1" applyFill="1" applyBorder="1" applyAlignment="1" applyProtection="1">
      <alignment horizontal="center" vertical="center" shrinkToFit="1"/>
      <protection locked="0"/>
    </xf>
    <xf numFmtId="0" fontId="3" fillId="6" borderId="39" xfId="0" applyFont="1" applyFill="1" applyBorder="1" applyAlignment="1" applyProtection="1">
      <alignment horizontal="center" vertical="center" shrinkToFit="1"/>
      <protection locked="0"/>
    </xf>
    <xf numFmtId="0" fontId="3" fillId="6" borderId="39" xfId="0" applyFont="1" applyFill="1" applyBorder="1" applyAlignment="1" applyProtection="1">
      <alignment vertical="center" shrinkToFit="1"/>
      <protection locked="0"/>
    </xf>
    <xf numFmtId="38" fontId="3" fillId="6" borderId="40" xfId="1" applyFont="1" applyFill="1" applyBorder="1" applyAlignment="1" applyProtection="1">
      <alignment vertical="center" shrinkToFit="1"/>
      <protection locked="0"/>
    </xf>
    <xf numFmtId="0" fontId="3" fillId="0" borderId="41" xfId="0" applyFont="1" applyBorder="1" applyAlignment="1" applyProtection="1">
      <alignment horizontal="left" vertical="center" shrinkToFit="1"/>
      <protection locked="0"/>
    </xf>
    <xf numFmtId="38" fontId="3" fillId="6" borderId="39" xfId="1" applyFont="1" applyFill="1" applyBorder="1" applyAlignment="1" applyProtection="1">
      <alignment vertical="center" shrinkToFit="1"/>
      <protection locked="0"/>
    </xf>
    <xf numFmtId="0" fontId="7" fillId="6" borderId="41" xfId="0" applyFont="1" applyFill="1" applyBorder="1" applyAlignment="1" applyProtection="1">
      <alignment horizontal="center" vertical="center" shrinkToFit="1"/>
      <protection locked="0"/>
    </xf>
    <xf numFmtId="0" fontId="7" fillId="6" borderId="39" xfId="0" applyFont="1" applyFill="1" applyBorder="1" applyAlignment="1" applyProtection="1">
      <alignment vertical="center" shrinkToFit="1"/>
      <protection locked="0"/>
    </xf>
    <xf numFmtId="0" fontId="3" fillId="6" borderId="49" xfId="0" applyFont="1" applyFill="1" applyBorder="1" applyAlignment="1" applyProtection="1">
      <alignment horizontal="center" vertical="center" shrinkToFit="1"/>
      <protection locked="0"/>
    </xf>
    <xf numFmtId="0" fontId="3" fillId="6" borderId="1" xfId="0" applyFont="1" applyFill="1" applyBorder="1" applyAlignment="1" applyProtection="1">
      <alignment horizontal="center" vertical="center" shrinkToFit="1"/>
      <protection locked="0"/>
    </xf>
    <xf numFmtId="0" fontId="3" fillId="6" borderId="22" xfId="0" applyFont="1" applyFill="1" applyBorder="1" applyAlignment="1" applyProtection="1">
      <alignment horizontal="center" vertical="center" shrinkToFit="1"/>
      <protection locked="0"/>
    </xf>
    <xf numFmtId="0" fontId="3" fillId="6" borderId="58" xfId="0" applyFont="1" applyFill="1" applyBorder="1" applyAlignment="1" applyProtection="1">
      <alignment horizontal="center" vertical="center" shrinkToFit="1"/>
      <protection locked="0"/>
    </xf>
    <xf numFmtId="0" fontId="3" fillId="6" borderId="1" xfId="0" applyFont="1" applyFill="1" applyBorder="1" applyAlignment="1" applyProtection="1">
      <alignment vertical="center" shrinkToFit="1"/>
      <protection locked="0"/>
    </xf>
    <xf numFmtId="38" fontId="3" fillId="6" borderId="4" xfId="1" applyFont="1" applyFill="1" applyBorder="1" applyAlignment="1" applyProtection="1">
      <alignment horizontal="right" vertical="center" shrinkToFit="1"/>
      <protection locked="0"/>
    </xf>
    <xf numFmtId="0" fontId="3" fillId="0" borderId="5" xfId="0" applyFont="1" applyBorder="1" applyAlignment="1" applyProtection="1">
      <alignment horizontal="left" vertical="center" shrinkToFit="1"/>
      <protection locked="0"/>
    </xf>
    <xf numFmtId="38" fontId="3" fillId="6" borderId="1" xfId="1" applyFont="1" applyFill="1" applyBorder="1" applyAlignment="1" applyProtection="1">
      <alignment horizontal="right" vertical="center" shrinkToFit="1"/>
      <protection locked="0"/>
    </xf>
    <xf numFmtId="0" fontId="7" fillId="6" borderId="5" xfId="0" applyFont="1" applyFill="1" applyBorder="1" applyAlignment="1" applyProtection="1">
      <alignment horizontal="center" vertical="center" shrinkToFit="1"/>
      <protection locked="0"/>
    </xf>
    <xf numFmtId="0" fontId="7" fillId="6" borderId="1" xfId="0" applyFont="1" applyFill="1" applyBorder="1" applyAlignment="1" applyProtection="1">
      <alignment vertical="center" shrinkToFit="1"/>
      <protection locked="0"/>
    </xf>
    <xf numFmtId="0" fontId="3" fillId="6" borderId="69" xfId="0" applyFont="1" applyFill="1" applyBorder="1" applyAlignment="1" applyProtection="1">
      <alignment vertical="center" shrinkToFit="1"/>
      <protection locked="0"/>
    </xf>
    <xf numFmtId="38" fontId="3" fillId="6" borderId="88" xfId="1" applyFont="1" applyFill="1" applyBorder="1" applyAlignment="1" applyProtection="1">
      <alignment vertical="center" shrinkToFit="1"/>
      <protection locked="0"/>
    </xf>
    <xf numFmtId="0" fontId="3" fillId="0" borderId="50" xfId="0" applyFont="1" applyBorder="1" applyAlignment="1" applyProtection="1">
      <alignment horizontal="left" vertical="center" shrinkToFit="1"/>
      <protection locked="0"/>
    </xf>
    <xf numFmtId="38" fontId="3" fillId="6" borderId="69" xfId="1" applyFont="1" applyFill="1" applyBorder="1" applyAlignment="1" applyProtection="1">
      <alignment vertical="center" shrinkToFit="1"/>
      <protection locked="0"/>
    </xf>
    <xf numFmtId="0" fontId="7" fillId="6" borderId="50" xfId="0" applyFont="1" applyFill="1" applyBorder="1" applyAlignment="1" applyProtection="1">
      <alignment horizontal="center" vertical="center" shrinkToFit="1"/>
      <protection locked="0"/>
    </xf>
    <xf numFmtId="0" fontId="7" fillId="6" borderId="69" xfId="0" applyFont="1" applyFill="1" applyBorder="1" applyAlignment="1" applyProtection="1">
      <alignment vertical="center" shrinkToFit="1"/>
      <protection locked="0"/>
    </xf>
    <xf numFmtId="0" fontId="3" fillId="6" borderId="43" xfId="0" applyFont="1" applyFill="1" applyBorder="1" applyAlignment="1" applyProtection="1">
      <alignment horizontal="center" vertical="center" shrinkToFit="1"/>
      <protection locked="0"/>
    </xf>
    <xf numFmtId="0" fontId="3" fillId="6" borderId="44" xfId="0" applyFont="1" applyFill="1" applyBorder="1" applyAlignment="1" applyProtection="1">
      <alignment horizontal="center" vertical="center" shrinkToFit="1"/>
      <protection locked="0"/>
    </xf>
    <xf numFmtId="0" fontId="3" fillId="6" borderId="44" xfId="0" applyFont="1" applyFill="1" applyBorder="1" applyAlignment="1" applyProtection="1">
      <alignment vertical="center" shrinkToFit="1"/>
      <protection locked="0"/>
    </xf>
    <xf numFmtId="38" fontId="3" fillId="6" borderId="59" xfId="1" applyFont="1" applyFill="1" applyBorder="1" applyAlignment="1" applyProtection="1">
      <alignment horizontal="right" vertical="center" shrinkToFit="1"/>
      <protection locked="0"/>
    </xf>
    <xf numFmtId="0" fontId="3" fillId="0" borderId="51" xfId="0" applyFont="1" applyBorder="1" applyAlignment="1" applyProtection="1">
      <alignment horizontal="left" vertical="center" shrinkToFit="1"/>
      <protection locked="0"/>
    </xf>
    <xf numFmtId="38" fontId="3" fillId="6" borderId="44" xfId="1" applyFont="1" applyFill="1" applyBorder="1" applyAlignment="1" applyProtection="1">
      <alignment horizontal="right" vertical="center" shrinkToFit="1"/>
      <protection locked="0"/>
    </xf>
    <xf numFmtId="0" fontId="7" fillId="6" borderId="51" xfId="0" applyFont="1" applyFill="1" applyBorder="1" applyAlignment="1" applyProtection="1">
      <alignment horizontal="center" vertical="center" shrinkToFit="1"/>
      <protection locked="0"/>
    </xf>
    <xf numFmtId="0" fontId="7" fillId="6" borderId="44" xfId="0" applyFont="1" applyFill="1" applyBorder="1" applyAlignment="1" applyProtection="1">
      <alignment vertical="center" shrinkToFit="1"/>
      <protection locked="0"/>
    </xf>
    <xf numFmtId="0" fontId="3" fillId="6" borderId="87" xfId="0" applyFont="1" applyFill="1" applyBorder="1" applyAlignment="1" applyProtection="1">
      <alignment horizontal="center" vertical="center" shrinkToFit="1"/>
      <protection locked="0"/>
    </xf>
    <xf numFmtId="38" fontId="10" fillId="6" borderId="75" xfId="0" applyNumberFormat="1" applyFont="1" applyFill="1" applyBorder="1" applyAlignment="1" applyProtection="1">
      <alignment horizontal="right" vertical="center"/>
      <protection locked="0"/>
    </xf>
    <xf numFmtId="38" fontId="10" fillId="6" borderId="4" xfId="0" applyNumberFormat="1" applyFont="1" applyFill="1" applyBorder="1" applyAlignment="1" applyProtection="1">
      <alignment horizontal="right" vertical="center"/>
      <protection locked="0"/>
    </xf>
    <xf numFmtId="38" fontId="10" fillId="6" borderId="54" xfId="0" applyNumberFormat="1" applyFont="1" applyFill="1" applyBorder="1" applyAlignment="1" applyProtection="1">
      <alignment horizontal="right" vertical="center"/>
      <protection locked="0"/>
    </xf>
    <xf numFmtId="0" fontId="2" fillId="0" borderId="0" xfId="0" applyFont="1" applyAlignment="1" applyProtection="1">
      <alignment vertical="center"/>
      <protection locked="0"/>
    </xf>
    <xf numFmtId="0" fontId="0" fillId="0" borderId="0" xfId="0" applyProtection="1">
      <alignment vertical="center"/>
      <protection locked="0"/>
    </xf>
    <xf numFmtId="0" fontId="2" fillId="0" borderId="0" xfId="0" applyFont="1" applyProtection="1">
      <alignment vertical="center"/>
      <protection locked="0"/>
    </xf>
    <xf numFmtId="0" fontId="2" fillId="0" borderId="0" xfId="0" applyFont="1" applyAlignment="1" applyProtection="1">
      <alignment horizontal="right" vertical="center"/>
      <protection locked="0"/>
    </xf>
    <xf numFmtId="0" fontId="2" fillId="0" borderId="155" xfId="0" applyFont="1" applyBorder="1" applyAlignment="1" applyProtection="1">
      <alignment horizontal="center" vertical="center"/>
      <protection locked="0"/>
    </xf>
    <xf numFmtId="0" fontId="2" fillId="0" borderId="156" xfId="0" applyFont="1" applyBorder="1" applyAlignment="1" applyProtection="1">
      <alignment horizontal="center" vertical="center" wrapText="1"/>
      <protection locked="0"/>
    </xf>
    <xf numFmtId="0" fontId="2" fillId="0" borderId="156" xfId="0" applyFont="1" applyBorder="1" applyAlignment="1" applyProtection="1">
      <alignment horizontal="center" vertical="center"/>
      <protection locked="0"/>
    </xf>
    <xf numFmtId="0" fontId="2" fillId="0" borderId="157" xfId="0" applyFont="1" applyBorder="1" applyAlignment="1" applyProtection="1">
      <alignment horizontal="center" vertical="center"/>
      <protection locked="0"/>
    </xf>
    <xf numFmtId="0" fontId="2" fillId="0" borderId="158" xfId="0" applyFont="1" applyBorder="1" applyAlignment="1" applyProtection="1">
      <alignment horizontal="center" vertical="center"/>
      <protection locked="0"/>
    </xf>
    <xf numFmtId="0" fontId="2" fillId="0" borderId="39" xfId="0" applyFont="1" applyBorder="1" applyAlignment="1" applyProtection="1">
      <alignment horizontal="center" vertical="center" wrapText="1"/>
      <protection locked="0"/>
    </xf>
    <xf numFmtId="0" fontId="2" fillId="0" borderId="39" xfId="0" applyFont="1" applyBorder="1" applyAlignment="1" applyProtection="1">
      <alignment horizontal="center" vertical="center"/>
      <protection locked="0"/>
    </xf>
    <xf numFmtId="0" fontId="2" fillId="0" borderId="68" xfId="0" applyFont="1" applyBorder="1" applyAlignment="1" applyProtection="1">
      <alignment horizontal="center" vertical="center"/>
      <protection locked="0"/>
    </xf>
    <xf numFmtId="0" fontId="2" fillId="0" borderId="4"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19" fillId="0" borderId="4" xfId="0" applyFont="1" applyBorder="1" applyAlignment="1" applyProtection="1">
      <alignment horizontal="center" vertical="center" shrinkToFit="1"/>
      <protection locked="0"/>
    </xf>
    <xf numFmtId="0" fontId="19" fillId="0" borderId="9" xfId="0" applyFont="1" applyBorder="1" applyAlignment="1" applyProtection="1">
      <alignment horizontal="center" vertical="center" shrinkToFit="1"/>
      <protection locked="0"/>
    </xf>
    <xf numFmtId="0" fontId="19" fillId="0" borderId="154"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7" fillId="0" borderId="159"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wrapText="1"/>
      <protection locked="0"/>
    </xf>
    <xf numFmtId="0" fontId="2" fillId="6" borderId="48" xfId="0" applyFont="1" applyFill="1" applyBorder="1" applyAlignment="1" applyProtection="1">
      <alignment horizontal="center" vertical="center"/>
      <protection locked="0"/>
    </xf>
    <xf numFmtId="0" fontId="2" fillId="6" borderId="0" xfId="0" applyFont="1" applyFill="1" applyBorder="1" applyAlignment="1" applyProtection="1">
      <alignment horizontal="center" vertical="center"/>
      <protection locked="0"/>
    </xf>
    <xf numFmtId="0" fontId="2" fillId="6" borderId="3" xfId="0" applyFont="1" applyFill="1" applyBorder="1" applyAlignment="1" applyProtection="1">
      <alignment horizontal="center" vertical="center"/>
      <protection locked="0"/>
    </xf>
    <xf numFmtId="177" fontId="2" fillId="0" borderId="144" xfId="0" applyNumberFormat="1" applyFont="1" applyBorder="1" applyAlignment="1" applyProtection="1">
      <alignment horizontal="center" vertical="center"/>
      <protection locked="0"/>
    </xf>
    <xf numFmtId="177" fontId="2" fillId="0" borderId="145" xfId="0" applyNumberFormat="1" applyFont="1" applyBorder="1" applyAlignment="1" applyProtection="1">
      <alignment horizontal="center" vertical="center"/>
      <protection locked="0"/>
    </xf>
    <xf numFmtId="177" fontId="2" fillId="0" borderId="3" xfId="0" applyNumberFormat="1" applyFont="1" applyBorder="1" applyAlignment="1" applyProtection="1">
      <alignment horizontal="center" vertical="center"/>
      <protection locked="0"/>
    </xf>
    <xf numFmtId="0" fontId="2" fillId="0" borderId="142" xfId="0" applyFont="1" applyBorder="1" applyAlignment="1" applyProtection="1">
      <alignment vertical="center"/>
      <protection locked="0"/>
    </xf>
    <xf numFmtId="0" fontId="2" fillId="0" borderId="143" xfId="0" applyFont="1" applyBorder="1" applyAlignment="1" applyProtection="1">
      <alignment vertical="center"/>
      <protection locked="0"/>
    </xf>
    <xf numFmtId="0" fontId="2" fillId="0" borderId="49" xfId="0" applyFont="1" applyBorder="1" applyAlignment="1" applyProtection="1">
      <alignment horizontal="center" vertical="center"/>
      <protection locked="0"/>
    </xf>
    <xf numFmtId="0" fontId="2" fillId="0" borderId="49" xfId="0" applyFont="1" applyBorder="1" applyAlignment="1" applyProtection="1">
      <alignment horizontal="center" vertical="center"/>
      <protection locked="0"/>
    </xf>
    <xf numFmtId="38" fontId="2" fillId="6" borderId="7" xfId="1" applyFont="1" applyFill="1" applyBorder="1" applyAlignment="1" applyProtection="1">
      <alignment vertical="center"/>
      <protection locked="0"/>
    </xf>
    <xf numFmtId="38" fontId="2" fillId="6" borderId="8" xfId="1" applyFont="1" applyFill="1" applyBorder="1" applyAlignment="1" applyProtection="1">
      <alignment vertical="center"/>
      <protection locked="0"/>
    </xf>
    <xf numFmtId="0" fontId="2" fillId="0" borderId="73" xfId="0" applyFont="1" applyBorder="1" applyAlignment="1" applyProtection="1">
      <alignment horizontal="center" vertical="center"/>
      <protection locked="0"/>
    </xf>
    <xf numFmtId="177" fontId="2" fillId="0" borderId="151" xfId="0" applyNumberFormat="1" applyFont="1" applyBorder="1" applyAlignment="1" applyProtection="1">
      <alignment horizontal="center" vertical="center"/>
      <protection locked="0"/>
    </xf>
    <xf numFmtId="177" fontId="2" fillId="0" borderId="152" xfId="0" applyNumberFormat="1"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38" fontId="2" fillId="6" borderId="40" xfId="1" applyFont="1" applyFill="1" applyBorder="1" applyAlignment="1" applyProtection="1">
      <alignment vertical="center"/>
      <protection locked="0"/>
    </xf>
    <xf numFmtId="38" fontId="2" fillId="6" borderId="41" xfId="1" applyFont="1" applyFill="1" applyBorder="1" applyAlignment="1" applyProtection="1">
      <alignment vertical="center"/>
      <protection locked="0"/>
    </xf>
    <xf numFmtId="0" fontId="2" fillId="0" borderId="68" xfId="0" applyFont="1" applyBorder="1" applyAlignment="1" applyProtection="1">
      <alignment horizontal="center" vertical="center"/>
      <protection locked="0"/>
    </xf>
    <xf numFmtId="0" fontId="2" fillId="6" borderId="1" xfId="0" applyFont="1" applyFill="1" applyBorder="1" applyAlignment="1" applyProtection="1">
      <alignment horizontal="center" vertical="center"/>
      <protection locked="0"/>
    </xf>
    <xf numFmtId="0" fontId="2" fillId="6" borderId="9" xfId="0" applyFont="1" applyFill="1" applyBorder="1" applyAlignment="1" applyProtection="1">
      <alignment horizontal="center" vertical="center"/>
      <protection locked="0"/>
    </xf>
    <xf numFmtId="0" fontId="2" fillId="6" borderId="5" xfId="0" applyFont="1" applyFill="1" applyBorder="1" applyAlignment="1" applyProtection="1">
      <alignment horizontal="center" vertical="center"/>
      <protection locked="0"/>
    </xf>
    <xf numFmtId="177" fontId="2" fillId="0" borderId="1" xfId="0" applyNumberFormat="1" applyFont="1" applyBorder="1" applyAlignment="1" applyProtection="1">
      <alignment horizontal="center" vertical="center"/>
      <protection locked="0"/>
    </xf>
    <xf numFmtId="0" fontId="2" fillId="0" borderId="146" xfId="0" applyFont="1" applyBorder="1" applyAlignment="1" applyProtection="1">
      <alignment vertical="center"/>
      <protection locked="0"/>
    </xf>
    <xf numFmtId="0" fontId="2" fillId="0" borderId="147" xfId="0" applyFont="1" applyBorder="1" applyAlignment="1" applyProtection="1">
      <alignment vertical="center"/>
      <protection locked="0"/>
    </xf>
    <xf numFmtId="177" fontId="2" fillId="0" borderId="49" xfId="0" applyNumberFormat="1" applyFont="1" applyBorder="1" applyAlignment="1" applyProtection="1">
      <alignment horizontal="center" vertical="center"/>
      <protection locked="0"/>
    </xf>
    <xf numFmtId="0" fontId="2" fillId="0" borderId="72" xfId="0" applyFont="1" applyBorder="1" applyAlignment="1" applyProtection="1">
      <alignment horizontal="center" vertical="center" wrapText="1"/>
      <protection locked="0"/>
    </xf>
    <xf numFmtId="3" fontId="2" fillId="6" borderId="40" xfId="0" applyNumberFormat="1" applyFont="1" applyFill="1" applyBorder="1" applyAlignment="1" applyProtection="1">
      <alignment vertical="center"/>
      <protection locked="0"/>
    </xf>
    <xf numFmtId="3" fontId="2" fillId="6" borderId="41" xfId="0" applyNumberFormat="1" applyFont="1" applyFill="1" applyBorder="1" applyAlignment="1" applyProtection="1">
      <alignment vertical="center"/>
      <protection locked="0"/>
    </xf>
    <xf numFmtId="38" fontId="2" fillId="6" borderId="1" xfId="1" applyFont="1" applyFill="1" applyBorder="1" applyAlignment="1" applyProtection="1">
      <alignment vertical="center"/>
      <protection locked="0"/>
    </xf>
    <xf numFmtId="0" fontId="2" fillId="0" borderId="1" xfId="0" applyFont="1" applyBorder="1" applyAlignment="1" applyProtection="1">
      <alignment horizontal="center" vertical="center"/>
      <protection locked="0"/>
    </xf>
    <xf numFmtId="38" fontId="2" fillId="6" borderId="4" xfId="1" applyFont="1" applyFill="1" applyBorder="1" applyAlignment="1" applyProtection="1">
      <alignment vertical="center"/>
      <protection locked="0"/>
    </xf>
    <xf numFmtId="38" fontId="2" fillId="6" borderId="5" xfId="1" applyFont="1" applyFill="1" applyBorder="1" applyAlignment="1" applyProtection="1">
      <alignment vertical="center"/>
      <protection locked="0"/>
    </xf>
    <xf numFmtId="0" fontId="2" fillId="0" borderId="71"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6" borderId="49" xfId="0" applyFont="1" applyFill="1" applyBorder="1" applyAlignment="1" applyProtection="1">
      <alignment horizontal="center" vertical="center"/>
      <protection locked="0"/>
    </xf>
    <xf numFmtId="0" fontId="2" fillId="6" borderId="2" xfId="0" applyFont="1" applyFill="1" applyBorder="1" applyAlignment="1" applyProtection="1">
      <alignment horizontal="center" vertical="center"/>
      <protection locked="0"/>
    </xf>
    <xf numFmtId="0" fontId="2" fillId="6" borderId="8" xfId="0" applyFont="1" applyFill="1" applyBorder="1" applyAlignment="1" applyProtection="1">
      <alignment horizontal="center" vertical="center"/>
      <protection locked="0"/>
    </xf>
    <xf numFmtId="38" fontId="2" fillId="6" borderId="49" xfId="1" applyFont="1" applyFill="1" applyBorder="1" applyAlignment="1" applyProtection="1">
      <alignment vertical="center"/>
      <protection locked="0"/>
    </xf>
    <xf numFmtId="0" fontId="2" fillId="0" borderId="73" xfId="0" applyFont="1" applyBorder="1" applyAlignment="1" applyProtection="1">
      <alignment horizontal="center" vertical="center"/>
      <protection locked="0"/>
    </xf>
    <xf numFmtId="0" fontId="2" fillId="0" borderId="108" xfId="0" applyFont="1" applyBorder="1" applyAlignment="1" applyProtection="1">
      <alignment horizontal="center" vertical="center"/>
      <protection locked="0"/>
    </xf>
    <xf numFmtId="0" fontId="2" fillId="6" borderId="58" xfId="0" applyFont="1" applyFill="1" applyBorder="1" applyAlignment="1" applyProtection="1">
      <alignment horizontal="center" vertical="center"/>
      <protection locked="0"/>
    </xf>
    <xf numFmtId="3" fontId="2" fillId="6" borderId="59" xfId="0" applyNumberFormat="1" applyFont="1" applyFill="1" applyBorder="1" applyAlignment="1" applyProtection="1">
      <alignment vertical="center"/>
      <protection locked="0"/>
    </xf>
    <xf numFmtId="3" fontId="2" fillId="6" borderId="51" xfId="0" applyNumberFormat="1" applyFont="1" applyFill="1" applyBorder="1" applyAlignment="1" applyProtection="1">
      <alignment vertical="center"/>
      <protection locked="0"/>
    </xf>
    <xf numFmtId="177" fontId="2" fillId="0" borderId="58" xfId="0" applyNumberFormat="1" applyFont="1" applyBorder="1" applyAlignment="1" applyProtection="1">
      <alignment horizontal="center" vertical="center"/>
      <protection locked="0"/>
    </xf>
    <xf numFmtId="38" fontId="2" fillId="6" borderId="58" xfId="1" applyFont="1" applyFill="1" applyBorder="1" applyAlignment="1" applyProtection="1">
      <alignment vertical="center"/>
      <protection locked="0"/>
    </xf>
    <xf numFmtId="0" fontId="2" fillId="0" borderId="58" xfId="0" applyFont="1" applyBorder="1" applyAlignment="1" applyProtection="1">
      <alignment horizontal="center" vertical="center"/>
      <protection locked="0"/>
    </xf>
    <xf numFmtId="38" fontId="2" fillId="6" borderId="45" xfId="1" applyFont="1" applyFill="1" applyBorder="1" applyAlignment="1" applyProtection="1">
      <alignment vertical="center"/>
      <protection locked="0"/>
    </xf>
    <xf numFmtId="38" fontId="2" fillId="6" borderId="46" xfId="1" applyFont="1" applyFill="1" applyBorder="1" applyAlignment="1" applyProtection="1">
      <alignment vertical="center"/>
      <protection locked="0"/>
    </xf>
    <xf numFmtId="0" fontId="2" fillId="0" borderId="148" xfId="0" applyFont="1" applyBorder="1" applyAlignment="1" applyProtection="1">
      <alignment horizontal="center" vertical="center"/>
      <protection locked="0"/>
    </xf>
    <xf numFmtId="0" fontId="14" fillId="0" borderId="0" xfId="0" applyFont="1" applyProtection="1">
      <alignment vertical="center"/>
      <protection locked="0"/>
    </xf>
    <xf numFmtId="0" fontId="2" fillId="0" borderId="70" xfId="0" applyFont="1" applyBorder="1" applyAlignment="1" applyProtection="1">
      <alignment horizontal="center" vertical="center"/>
      <protection locked="0"/>
    </xf>
    <xf numFmtId="0" fontId="2" fillId="0" borderId="53" xfId="0" applyFont="1" applyBorder="1" applyAlignment="1" applyProtection="1">
      <alignment horizontal="center" vertical="center"/>
      <protection locked="0"/>
    </xf>
    <xf numFmtId="38" fontId="2" fillId="0" borderId="54" xfId="1" applyFont="1" applyFill="1" applyBorder="1" applyAlignment="1" applyProtection="1">
      <alignment vertical="center"/>
      <protection locked="0"/>
    </xf>
    <xf numFmtId="38" fontId="2" fillId="0" borderId="55" xfId="1" applyFont="1" applyFill="1" applyBorder="1" applyAlignment="1" applyProtection="1">
      <alignment vertical="center"/>
      <protection locked="0"/>
    </xf>
    <xf numFmtId="0" fontId="2" fillId="0" borderId="55" xfId="0" applyFont="1" applyBorder="1" applyAlignment="1" applyProtection="1">
      <alignment horizontal="center" vertical="center"/>
      <protection locked="0"/>
    </xf>
    <xf numFmtId="0" fontId="2" fillId="0" borderId="69" xfId="0" applyFont="1" applyFill="1" applyBorder="1" applyAlignment="1" applyProtection="1">
      <alignment horizontal="center" vertical="center"/>
      <protection locked="0"/>
    </xf>
    <xf numFmtId="0" fontId="2" fillId="0" borderId="81" xfId="0" applyFont="1" applyFill="1" applyBorder="1" applyAlignment="1" applyProtection="1">
      <alignment horizontal="center" vertical="center"/>
      <protection locked="0"/>
    </xf>
    <xf numFmtId="0" fontId="2" fillId="0" borderId="83" xfId="0" applyFont="1" applyBorder="1" applyAlignment="1" applyProtection="1">
      <alignment horizontal="center" vertical="center"/>
      <protection locked="0"/>
    </xf>
    <xf numFmtId="0" fontId="16" fillId="0" borderId="0" xfId="0" applyFont="1" applyProtection="1">
      <alignment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38" fontId="2" fillId="0" borderId="67" xfId="1" applyFont="1" applyFill="1" applyBorder="1" applyAlignment="1" applyProtection="1">
      <alignment vertical="center"/>
      <protection locked="0"/>
    </xf>
    <xf numFmtId="38" fontId="2" fillId="0" borderId="66" xfId="1" applyFont="1" applyFill="1" applyBorder="1" applyAlignment="1" applyProtection="1">
      <alignment vertical="center"/>
      <protection locked="0"/>
    </xf>
    <xf numFmtId="0" fontId="2" fillId="0" borderId="66" xfId="0" applyFont="1" applyBorder="1" applyAlignment="1" applyProtection="1">
      <alignment horizontal="center" vertical="center"/>
      <protection locked="0"/>
    </xf>
    <xf numFmtId="0" fontId="2" fillId="0" borderId="65" xfId="0" applyFont="1" applyFill="1" applyBorder="1" applyAlignment="1" applyProtection="1">
      <alignment horizontal="center" vertical="center"/>
      <protection locked="0"/>
    </xf>
    <xf numFmtId="0" fontId="2" fillId="0" borderId="82" xfId="0" applyFont="1" applyFill="1" applyBorder="1" applyAlignment="1" applyProtection="1">
      <alignment horizontal="center" vertical="center"/>
      <protection locked="0"/>
    </xf>
    <xf numFmtId="0" fontId="2" fillId="0" borderId="84"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3" fontId="2" fillId="0" borderId="0" xfId="0" applyNumberFormat="1" applyFont="1" applyFill="1" applyBorder="1" applyAlignment="1" applyProtection="1">
      <alignment vertical="center"/>
      <protection locked="0"/>
    </xf>
    <xf numFmtId="38" fontId="2" fillId="0" borderId="0" xfId="1" applyFont="1" applyFill="1" applyBorder="1" applyAlignment="1" applyProtection="1">
      <alignment vertical="center"/>
      <protection locked="0"/>
    </xf>
    <xf numFmtId="0" fontId="2" fillId="0" borderId="0" xfId="0" applyFont="1" applyFill="1" applyBorder="1" applyAlignment="1" applyProtection="1">
      <alignment horizontal="center" vertical="center"/>
      <protection locked="0"/>
    </xf>
    <xf numFmtId="0" fontId="15" fillId="0" borderId="0" xfId="0" applyFont="1" applyProtection="1">
      <alignment vertical="center"/>
      <protection locked="0"/>
    </xf>
    <xf numFmtId="0" fontId="2" fillId="0" borderId="0" xfId="0" applyFont="1" applyFill="1" applyBorder="1" applyAlignment="1" applyProtection="1">
      <alignment vertical="center"/>
      <protection locked="0"/>
    </xf>
    <xf numFmtId="0" fontId="2" fillId="0" borderId="0" xfId="0" applyFont="1" applyBorder="1" applyAlignment="1" applyProtection="1">
      <alignment horizontal="left" vertical="center"/>
      <protection locked="0"/>
    </xf>
    <xf numFmtId="0" fontId="2" fillId="0" borderId="155" xfId="0" applyFont="1" applyBorder="1" applyAlignment="1" applyProtection="1">
      <alignment horizontal="center" vertical="center" wrapText="1"/>
      <protection locked="0"/>
    </xf>
    <xf numFmtId="0" fontId="2" fillId="0" borderId="141"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3" xfId="0" applyFont="1" applyBorder="1" applyAlignment="1" applyProtection="1">
      <alignment horizontal="center" vertical="center" wrapText="1"/>
      <protection locked="0"/>
    </xf>
    <xf numFmtId="0" fontId="21" fillId="0" borderId="141" xfId="0" applyFont="1" applyBorder="1" applyAlignment="1" applyProtection="1">
      <alignment horizontal="center"/>
      <protection locked="0"/>
    </xf>
    <xf numFmtId="0" fontId="21" fillId="0" borderId="153" xfId="0" applyFont="1" applyBorder="1" applyAlignment="1" applyProtection="1">
      <alignment horizontal="center"/>
      <protection locked="0"/>
    </xf>
    <xf numFmtId="0" fontId="2" fillId="0" borderId="158"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1" fillId="0" borderId="6" xfId="0" applyFont="1" applyBorder="1" applyAlignment="1" applyProtection="1">
      <alignment horizontal="center"/>
      <protection locked="0"/>
    </xf>
    <xf numFmtId="0" fontId="21" fillId="0" borderId="3" xfId="0" applyFont="1" applyBorder="1" applyAlignment="1" applyProtection="1">
      <alignment horizontal="center"/>
      <protection locked="0"/>
    </xf>
    <xf numFmtId="179" fontId="2" fillId="6" borderId="4" xfId="0" applyNumberFormat="1" applyFont="1" applyFill="1" applyBorder="1" applyAlignment="1" applyProtection="1">
      <alignment horizontal="center" vertical="center"/>
      <protection locked="0"/>
    </xf>
    <xf numFmtId="179" fontId="2" fillId="6" borderId="9" xfId="0" applyNumberFormat="1" applyFont="1" applyFill="1" applyBorder="1" applyAlignment="1" applyProtection="1">
      <alignment horizontal="center" vertical="center"/>
      <protection locked="0"/>
    </xf>
    <xf numFmtId="0" fontId="2" fillId="0" borderId="160" xfId="0" applyFont="1" applyBorder="1" applyAlignment="1" applyProtection="1">
      <alignment horizontal="center" vertical="center"/>
      <protection locked="0"/>
    </xf>
    <xf numFmtId="179" fontId="2" fillId="6" borderId="67" xfId="0" applyNumberFormat="1" applyFont="1" applyFill="1" applyBorder="1" applyAlignment="1" applyProtection="1">
      <alignment horizontal="center" vertical="center"/>
      <protection locked="0"/>
    </xf>
    <xf numFmtId="179" fontId="2" fillId="6" borderId="12" xfId="0" applyNumberFormat="1" applyFont="1" applyFill="1" applyBorder="1" applyAlignment="1" applyProtection="1">
      <alignment horizontal="center" vertical="center"/>
      <protection locked="0"/>
    </xf>
    <xf numFmtId="0" fontId="21" fillId="0" borderId="67" xfId="0" applyFont="1" applyBorder="1" applyAlignment="1" applyProtection="1">
      <alignment horizontal="center"/>
      <protection locked="0"/>
    </xf>
    <xf numFmtId="0" fontId="21" fillId="0" borderId="66" xfId="0" applyFont="1" applyBorder="1" applyAlignment="1" applyProtection="1">
      <alignment horizontal="center"/>
      <protection locked="0"/>
    </xf>
    <xf numFmtId="0" fontId="19" fillId="0" borderId="0" xfId="0" applyFont="1" applyProtection="1">
      <alignment vertical="center"/>
      <protection locked="0"/>
    </xf>
    <xf numFmtId="0" fontId="2" fillId="0" borderId="166" xfId="0" applyFont="1" applyBorder="1" applyAlignment="1" applyProtection="1">
      <alignment horizontal="center" vertical="center" wrapText="1"/>
    </xf>
    <xf numFmtId="0" fontId="2" fillId="0" borderId="167" xfId="0" applyFont="1" applyBorder="1" applyAlignment="1" applyProtection="1">
      <alignment horizontal="center" vertical="center" wrapText="1"/>
    </xf>
    <xf numFmtId="0" fontId="2" fillId="0" borderId="168" xfId="0" applyFont="1" applyBorder="1" applyAlignment="1" applyProtection="1">
      <alignment horizontal="center" vertical="center" wrapText="1"/>
    </xf>
    <xf numFmtId="0" fontId="2" fillId="0" borderId="141"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40" xfId="0" applyFont="1" applyBorder="1" applyAlignment="1" applyProtection="1">
      <alignment horizontal="center" vertical="center" wrapText="1"/>
    </xf>
    <xf numFmtId="0" fontId="2" fillId="0" borderId="42"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2" fillId="0" borderId="7"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159" xfId="0" applyFont="1" applyFill="1" applyBorder="1" applyAlignment="1" applyProtection="1">
      <alignment horizontal="center" vertical="center"/>
    </xf>
    <xf numFmtId="179" fontId="2" fillId="0" borderId="40" xfId="0" applyNumberFormat="1" applyFont="1" applyBorder="1" applyAlignment="1" applyProtection="1">
      <alignment horizontal="center" vertical="center"/>
    </xf>
    <xf numFmtId="179" fontId="2" fillId="0" borderId="42" xfId="0" applyNumberFormat="1" applyFont="1" applyBorder="1" applyAlignment="1" applyProtection="1">
      <alignment horizontal="center" vertical="center"/>
    </xf>
    <xf numFmtId="179" fontId="2" fillId="0" borderId="41" xfId="0" applyNumberFormat="1" applyFont="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154" xfId="0" applyFont="1" applyFill="1" applyBorder="1" applyAlignment="1" applyProtection="1">
      <alignment horizontal="center" vertical="center"/>
    </xf>
    <xf numFmtId="179" fontId="2" fillId="0" borderId="169" xfId="0" applyNumberFormat="1" applyFont="1" applyBorder="1" applyAlignment="1" applyProtection="1">
      <alignment horizontal="center" vertical="center"/>
    </xf>
    <xf numFmtId="179" fontId="2" fillId="0" borderId="170" xfId="0" applyNumberFormat="1" applyFont="1" applyBorder="1" applyAlignment="1" applyProtection="1">
      <alignment horizontal="center" vertical="center"/>
    </xf>
    <xf numFmtId="179" fontId="2" fillId="0" borderId="171" xfId="0" applyNumberFormat="1" applyFont="1" applyBorder="1" applyAlignment="1" applyProtection="1">
      <alignment horizontal="center" vertical="center"/>
    </xf>
    <xf numFmtId="0" fontId="2" fillId="0" borderId="67"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179" fontId="7" fillId="0" borderId="177" xfId="0" applyNumberFormat="1"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aredStrings" Target="sharedStrings.xml" />
  <Relationship Id="rId5" Type="http://schemas.openxmlformats.org/officeDocument/2006/relationships/worksheet" Target="worksheets/sheet5.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1</xdr:col>
      <xdr:colOff>112183</xdr:colOff>
      <xdr:row>63</xdr:row>
      <xdr:rowOff>69850</xdr:rowOff>
    </xdr:from>
    <xdr:to>
      <xdr:col>10</xdr:col>
      <xdr:colOff>717550</xdr:colOff>
      <xdr:row>68</xdr:row>
      <xdr:rowOff>165100</xdr:rowOff>
    </xdr:to>
    <xdr:sp macro="" textlink="">
      <xdr:nvSpPr>
        <xdr:cNvPr id="2" name="テキスト ボックス 3">
          <a:extLst>
            <a:ext uri="{FF2B5EF4-FFF2-40B4-BE49-F238E27FC236}">
              <a16:creationId xmlns:a16="http://schemas.microsoft.com/office/drawing/2014/main" id="{79384C98-6BB2-4456-ACE4-F25AED3B0FD2}"/>
            </a:ext>
          </a:extLst>
        </xdr:cNvPr>
        <xdr:cNvSpPr txBox="1"/>
      </xdr:nvSpPr>
      <xdr:spPr>
        <a:xfrm>
          <a:off x="296333" y="16179800"/>
          <a:ext cx="6548967" cy="1428750"/>
        </a:xfrm>
        <a:prstGeom prst="rect">
          <a:avLst/>
        </a:prstGeom>
        <a:solidFill>
          <a:schemeClr val="lt1"/>
        </a:solidFill>
        <a:ln w="6350">
          <a:solidFill>
            <a:prstClr val="black"/>
          </a:solidFill>
          <a:prstDash val="dash"/>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266700" indent="-266700" algn="just">
            <a:spcAft>
              <a:spcPts val="0"/>
            </a:spcAft>
          </a:pPr>
          <a:r>
            <a:rPr lang="ja-JP" sz="1050" kern="100">
              <a:effectLst/>
              <a:latin typeface="+mn-ea"/>
              <a:ea typeface="+mn-ea"/>
              <a:cs typeface="Times New Roman" panose="02020603050405020304" pitchFamily="18" charset="0"/>
            </a:rPr>
            <a:t>以下の事項については、ＳＴＲの面積から除いてください。</a:t>
          </a:r>
        </a:p>
        <a:p>
          <a:pPr marL="342900" lvl="0" indent="-342900" algn="just">
            <a:spcAft>
              <a:spcPts val="0"/>
            </a:spcAft>
            <a:buFont typeface="Wingdings" panose="05000000000000000000" pitchFamily="2" charset="2"/>
            <a:buChar char=""/>
          </a:pPr>
          <a:r>
            <a:rPr lang="ja-JP" sz="1050" kern="100">
              <a:effectLst/>
              <a:latin typeface="+mn-ea"/>
              <a:ea typeface="+mn-ea"/>
              <a:cs typeface="Times New Roman" panose="02020603050405020304" pitchFamily="18" charset="0"/>
            </a:rPr>
            <a:t>幅が２０ｍ未満の敷地</a:t>
          </a:r>
        </a:p>
        <a:p>
          <a:pPr marL="342900" lvl="0" indent="-342900" algn="just">
            <a:spcAft>
              <a:spcPts val="0"/>
            </a:spcAft>
            <a:buFont typeface="Wingdings" panose="05000000000000000000" pitchFamily="2" charset="2"/>
            <a:buChar char=""/>
          </a:pPr>
          <a:r>
            <a:rPr lang="ja-JP" sz="1050" kern="100">
              <a:effectLst/>
              <a:latin typeface="+mn-ea"/>
              <a:ea typeface="+mn-ea"/>
              <a:cs typeface="Times New Roman" panose="02020603050405020304" pitchFamily="18" charset="0"/>
            </a:rPr>
            <a:t>後利用施設①及びその周囲１０ｍ、</a:t>
          </a:r>
          <a:r>
            <a:rPr lang="ja-JP" altLang="en-US" sz="1050" kern="100">
              <a:effectLst/>
              <a:latin typeface="+mn-ea"/>
              <a:ea typeface="+mn-ea"/>
              <a:cs typeface="Times New Roman" panose="02020603050405020304" pitchFamily="18" charset="0"/>
            </a:rPr>
            <a:t>公園を除く都市</a:t>
          </a:r>
          <a:r>
            <a:rPr lang="ja-JP" sz="1050" kern="100">
              <a:effectLst/>
              <a:latin typeface="+mn-ea"/>
              <a:ea typeface="+mn-ea"/>
              <a:cs typeface="Times New Roman" panose="02020603050405020304" pitchFamily="18" charset="0"/>
            </a:rPr>
            <a:t>基盤（骨格道路、自転車歩行者道）</a:t>
          </a:r>
          <a:r>
            <a:rPr lang="ja-JP" altLang="ja-JP" sz="1100">
              <a:solidFill>
                <a:schemeClr val="tx1"/>
              </a:solidFill>
              <a:effectLst/>
              <a:latin typeface="+mn-lt"/>
              <a:ea typeface="+mn-ea"/>
              <a:cs typeface="+mn-cs"/>
            </a:rPr>
            <a:t>及びその周囲５ｍ</a:t>
          </a:r>
          <a:r>
            <a:rPr lang="ja-JP" sz="1050" kern="100">
              <a:solidFill>
                <a:schemeClr val="tx1"/>
              </a:solidFill>
              <a:effectLst/>
              <a:latin typeface="+mn-ea"/>
              <a:ea typeface="+mn-ea"/>
              <a:cs typeface="Times New Roman" panose="02020603050405020304" pitchFamily="18" charset="0"/>
            </a:rPr>
            <a:t>、屋外施設及びその周囲５ｍ、周辺道路の道路境界線から５ｍの範囲</a:t>
          </a:r>
        </a:p>
        <a:p>
          <a:pPr marL="342900" lvl="0" indent="-342900" algn="just">
            <a:spcAft>
              <a:spcPts val="0"/>
            </a:spcAft>
            <a:buFont typeface="Wingdings" panose="05000000000000000000" pitchFamily="2" charset="2"/>
            <a:buChar char=""/>
          </a:pPr>
          <a:r>
            <a:rPr lang="ja-JP" sz="1050" kern="100">
              <a:effectLst/>
              <a:latin typeface="+mn-ea"/>
              <a:ea typeface="+mn-ea"/>
              <a:cs typeface="Times New Roman" panose="02020603050405020304" pitchFamily="18" charset="0"/>
            </a:rPr>
            <a:t>平坦な敷地に仮設</a:t>
          </a:r>
          <a:r>
            <a:rPr lang="ja-JP" altLang="en-US" sz="1050" kern="100">
              <a:effectLst/>
              <a:latin typeface="+mn-ea"/>
              <a:ea typeface="+mn-ea"/>
              <a:cs typeface="Times New Roman" panose="02020603050405020304" pitchFamily="18" charset="0"/>
            </a:rPr>
            <a:t>施設</a:t>
          </a:r>
          <a:r>
            <a:rPr lang="ja-JP" sz="1050" kern="100">
              <a:effectLst/>
              <a:latin typeface="+mn-ea"/>
              <a:ea typeface="+mn-ea"/>
              <a:cs typeface="Times New Roman" panose="02020603050405020304" pitchFamily="18" charset="0"/>
            </a:rPr>
            <a:t>を建設する場合に比べてコストアップする（</a:t>
          </a:r>
          <a:r>
            <a:rPr lang="en-US" sz="1050" kern="100">
              <a:effectLst/>
              <a:latin typeface="+mn-ea"/>
              <a:ea typeface="+mn-ea"/>
              <a:cs typeface="Times New Roman" panose="02020603050405020304" pitchFamily="18" charset="0"/>
            </a:rPr>
            <a:t>ex.</a:t>
          </a:r>
          <a:r>
            <a:rPr lang="ja-JP" sz="1050" kern="100">
              <a:effectLst/>
              <a:latin typeface="+mn-ea"/>
              <a:ea typeface="+mn-ea"/>
              <a:cs typeface="Times New Roman" panose="02020603050405020304" pitchFamily="18" charset="0"/>
            </a:rPr>
            <a:t>高基礎とする等）土地形状や土地勾配となる場合</a:t>
          </a:r>
        </a:p>
      </xdr:txBody>
    </xdr:sp>
    <xdr:clientData/>
  </xdr:twoCellAnchor>
  <xdr:twoCellAnchor>
    <xdr:from>
      <xdr:col>1</xdr:col>
      <xdr:colOff>152400</xdr:colOff>
      <xdr:row>70</xdr:row>
      <xdr:rowOff>27516</xdr:rowOff>
    </xdr:from>
    <xdr:to>
      <xdr:col>10</xdr:col>
      <xdr:colOff>717550</xdr:colOff>
      <xdr:row>70</xdr:row>
      <xdr:rowOff>351366</xdr:rowOff>
    </xdr:to>
    <xdr:sp macro="" textlink="">
      <xdr:nvSpPr>
        <xdr:cNvPr id="4" name="テキスト ボックス 3">
          <a:extLst>
            <a:ext uri="{FF2B5EF4-FFF2-40B4-BE49-F238E27FC236}">
              <a16:creationId xmlns:a16="http://schemas.microsoft.com/office/drawing/2014/main" id="{A516A17C-017C-452C-82A6-86FDD3875FCE}"/>
            </a:ext>
          </a:extLst>
        </xdr:cNvPr>
        <xdr:cNvSpPr txBox="1"/>
      </xdr:nvSpPr>
      <xdr:spPr>
        <a:xfrm>
          <a:off x="336550" y="18004366"/>
          <a:ext cx="6508750" cy="323850"/>
        </a:xfrm>
        <a:prstGeom prst="rect">
          <a:avLst/>
        </a:prstGeom>
        <a:solidFill>
          <a:schemeClr val="lt1"/>
        </a:solidFill>
        <a:ln w="6350">
          <a:solidFill>
            <a:prstClr val="black"/>
          </a:solidFill>
          <a:prstDash val="dash"/>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266700" indent="-266700" algn="just">
            <a:spcAft>
              <a:spcPts val="0"/>
            </a:spcAft>
          </a:pPr>
          <a:r>
            <a:rPr lang="ja-JP" altLang="en-US" sz="1050" kern="100">
              <a:effectLst/>
              <a:latin typeface="+mn-ea"/>
              <a:ea typeface="+mn-ea"/>
              <a:cs typeface="Times New Roman" panose="02020603050405020304" pitchFamily="18" charset="0"/>
            </a:rPr>
            <a:t>　　必要ＳＴＲ面積＝</a:t>
          </a:r>
          <a:r>
            <a:rPr lang="en-US" altLang="ja-JP" sz="1050" kern="100">
              <a:effectLst/>
              <a:latin typeface="+mn-ea"/>
              <a:ea typeface="+mn-ea"/>
              <a:cs typeface="Times New Roman" panose="02020603050405020304" pitchFamily="18" charset="0"/>
            </a:rPr>
            <a:t>105,000㎡</a:t>
          </a:r>
          <a:r>
            <a:rPr lang="ja-JP" altLang="en-US" sz="1050" kern="100">
              <a:effectLst/>
              <a:latin typeface="+mn-ea"/>
              <a:ea typeface="+mn-ea"/>
              <a:cs typeface="Times New Roman" panose="02020603050405020304" pitchFamily="18" charset="0"/>
            </a:rPr>
            <a:t>－</a:t>
          </a:r>
          <a:r>
            <a:rPr lang="en-US" altLang="ja-JP" sz="1050" kern="100">
              <a:effectLst/>
              <a:latin typeface="+mn-ea"/>
              <a:ea typeface="+mn-ea"/>
              <a:cs typeface="Times New Roman" panose="02020603050405020304" pitchFamily="18" charset="0"/>
            </a:rPr>
            <a:t>12.4×</a:t>
          </a:r>
          <a:r>
            <a:rPr lang="ja-JP" altLang="en-US" sz="1050" kern="100">
              <a:effectLst/>
              <a:latin typeface="+mn-ea"/>
              <a:ea typeface="+mn-ea"/>
              <a:cs typeface="Times New Roman" panose="02020603050405020304" pitchFamily="18" charset="0"/>
            </a:rPr>
            <a:t>Ａ－</a:t>
          </a:r>
          <a:r>
            <a:rPr lang="en-US" altLang="ja-JP" sz="1050" kern="100">
              <a:effectLst/>
              <a:latin typeface="+mn-ea"/>
              <a:ea typeface="+mn-ea"/>
              <a:cs typeface="Times New Roman" panose="02020603050405020304" pitchFamily="18" charset="0"/>
            </a:rPr>
            <a:t>1.11×</a:t>
          </a:r>
          <a:r>
            <a:rPr lang="ja-JP" altLang="en-US" sz="1050" kern="100">
              <a:effectLst/>
              <a:latin typeface="+mn-ea"/>
              <a:ea typeface="+mn-ea"/>
              <a:cs typeface="Times New Roman" panose="02020603050405020304" pitchFamily="18" charset="0"/>
            </a:rPr>
            <a:t>Ｂ　　</a:t>
          </a:r>
          <a:r>
            <a:rPr lang="en-US" altLang="ja-JP" sz="1050" kern="100">
              <a:effectLst/>
              <a:latin typeface="+mn-ea"/>
              <a:ea typeface="+mn-ea"/>
              <a:cs typeface="Times New Roman" panose="02020603050405020304" pitchFamily="18" charset="0"/>
            </a:rPr>
            <a:t>※</a:t>
          </a:r>
          <a:r>
            <a:rPr lang="ja-JP" altLang="ja-JP" sz="1100">
              <a:effectLst/>
              <a:latin typeface="+mn-lt"/>
              <a:ea typeface="+mn-ea"/>
              <a:cs typeface="+mn-cs"/>
            </a:rPr>
            <a:t>必要ＳＴＲ面積</a:t>
          </a:r>
          <a:r>
            <a:rPr lang="ja-JP" altLang="en-US" sz="1100">
              <a:effectLst/>
              <a:latin typeface="+mn-lt"/>
              <a:ea typeface="+mn-ea"/>
              <a:cs typeface="+mn-cs"/>
            </a:rPr>
            <a:t>は</a:t>
          </a:r>
          <a:r>
            <a:rPr lang="ja-JP" altLang="en-US" sz="1050" kern="100">
              <a:effectLst/>
              <a:latin typeface="+mn-ea"/>
              <a:ea typeface="+mn-ea"/>
              <a:cs typeface="Times New Roman" panose="02020603050405020304" pitchFamily="18" charset="0"/>
            </a:rPr>
            <a:t>少数</a:t>
          </a:r>
          <a:r>
            <a:rPr lang="ja-JP" altLang="en-US" sz="1050" kern="100">
              <a:solidFill>
                <a:schemeClr val="tx1"/>
              </a:solidFill>
              <a:effectLst/>
              <a:latin typeface="+mn-ea"/>
              <a:ea typeface="+mn-ea"/>
              <a:cs typeface="Times New Roman" panose="02020603050405020304" pitchFamily="18" charset="0"/>
            </a:rPr>
            <a:t>点</a:t>
          </a:r>
          <a:r>
            <a:rPr lang="ja-JP" altLang="en-US" sz="1050" kern="100">
              <a:effectLst/>
              <a:latin typeface="+mn-ea"/>
              <a:ea typeface="+mn-ea"/>
              <a:cs typeface="Times New Roman" panose="02020603050405020304" pitchFamily="18" charset="0"/>
            </a:rPr>
            <a:t>第１位切り上げ</a:t>
          </a:r>
          <a:endParaRPr lang="ja-JP" sz="1050" kern="100">
            <a:effectLst/>
            <a:latin typeface="+mn-ea"/>
            <a:ea typeface="+mn-ea"/>
            <a:cs typeface="Times New Roman" panose="02020603050405020304" pitchFamily="18" charset="0"/>
          </a:endParaRPr>
        </a:p>
      </xdr:txBody>
    </xdr:sp>
    <xdr:clientData/>
  </xdr:twoCellAnchor>
  <xdr:twoCellAnchor>
    <xdr:from>
      <xdr:col>0</xdr:col>
      <xdr:colOff>171450</xdr:colOff>
      <xdr:row>61</xdr:row>
      <xdr:rowOff>260350</xdr:rowOff>
    </xdr:from>
    <xdr:to>
      <xdr:col>10</xdr:col>
      <xdr:colOff>768350</xdr:colOff>
      <xdr:row>77</xdr:row>
      <xdr:rowOff>6350</xdr:rowOff>
    </xdr:to>
    <xdr:sp macro="" textlink="">
      <xdr:nvSpPr>
        <xdr:cNvPr id="3" name="大かっこ 2">
          <a:extLst>
            <a:ext uri="{FF2B5EF4-FFF2-40B4-BE49-F238E27FC236}">
              <a16:creationId xmlns:a16="http://schemas.microsoft.com/office/drawing/2014/main" id="{2BCEF3B0-D66B-4185-9D5C-AED037D00A9E}"/>
            </a:ext>
          </a:extLst>
        </xdr:cNvPr>
        <xdr:cNvSpPr/>
      </xdr:nvSpPr>
      <xdr:spPr>
        <a:xfrm>
          <a:off x="171450" y="15836900"/>
          <a:ext cx="6724650" cy="4127500"/>
        </a:xfrm>
        <a:prstGeom prst="bracketPair">
          <a:avLst>
            <a:gd name="adj" fmla="val 2817"/>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121022</xdr:colOff>
      <xdr:row>2</xdr:row>
      <xdr:rowOff>124011</xdr:rowOff>
    </xdr:from>
    <xdr:to>
      <xdr:col>19</xdr:col>
      <xdr:colOff>558800</xdr:colOff>
      <xdr:row>7</xdr:row>
      <xdr:rowOff>222250</xdr:rowOff>
    </xdr:to>
    <xdr:sp macro="" textlink="">
      <xdr:nvSpPr>
        <xdr:cNvPr id="3" name="テキスト ボックス 2">
          <a:extLst>
            <a:ext uri="{FF2B5EF4-FFF2-40B4-BE49-F238E27FC236}">
              <a16:creationId xmlns:a16="http://schemas.microsoft.com/office/drawing/2014/main" id="{79B7191A-A35B-4D0F-BC9F-D0D56EBE2A50}"/>
            </a:ext>
          </a:extLst>
        </xdr:cNvPr>
        <xdr:cNvSpPr txBox="1"/>
      </xdr:nvSpPr>
      <xdr:spPr>
        <a:xfrm>
          <a:off x="121022" y="587561"/>
          <a:ext cx="12985378" cy="13047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ja-JP" altLang="ja-JP" sz="900" u="sng">
              <a:solidFill>
                <a:schemeClr val="dk1"/>
              </a:solidFill>
              <a:effectLst/>
              <a:latin typeface="+mn-lt"/>
              <a:ea typeface="+mn-ea"/>
              <a:cs typeface="+mn-cs"/>
            </a:rPr>
            <a:t>効果的・効率的な選手村整備・運営に期待したい事項の例</a:t>
          </a:r>
          <a:endParaRPr lang="ja-JP" altLang="ja-JP" sz="900">
            <a:solidFill>
              <a:schemeClr val="dk1"/>
            </a:solidFill>
            <a:effectLst/>
            <a:latin typeface="+mn-lt"/>
            <a:ea typeface="+mn-ea"/>
            <a:cs typeface="+mn-cs"/>
          </a:endParaRPr>
        </a:p>
        <a:p>
          <a:pPr lvl="0"/>
          <a:r>
            <a:rPr lang="ja-JP" altLang="en-US" sz="900">
              <a:solidFill>
                <a:schemeClr val="dk1"/>
              </a:solidFill>
              <a:effectLst/>
              <a:latin typeface="+mn-lt"/>
              <a:ea typeface="+mn-ea"/>
              <a:cs typeface="+mn-cs"/>
            </a:rPr>
            <a:t>・</a:t>
          </a:r>
          <a:r>
            <a:rPr lang="ja-JP" altLang="ja-JP" sz="900">
              <a:solidFill>
                <a:schemeClr val="dk1"/>
              </a:solidFill>
              <a:effectLst/>
              <a:latin typeface="+mn-lt"/>
              <a:ea typeface="+mn-ea"/>
              <a:cs typeface="+mn-cs"/>
            </a:rPr>
            <a:t>複層化された後利用施設①を選手村施設として一時使用することにより、限られた敷地の中で、仮設施設を含めより多くの床面積が確保できること</a:t>
          </a:r>
        </a:p>
        <a:p>
          <a:pPr lvl="0"/>
          <a:r>
            <a:rPr lang="ja-JP" altLang="en-US" sz="900">
              <a:solidFill>
                <a:schemeClr val="dk1"/>
              </a:solidFill>
              <a:effectLst/>
              <a:latin typeface="+mn-lt"/>
              <a:ea typeface="+mn-ea"/>
              <a:cs typeface="+mn-cs"/>
            </a:rPr>
            <a:t>・</a:t>
          </a:r>
          <a:r>
            <a:rPr lang="ja-JP" altLang="ja-JP" sz="900">
              <a:solidFill>
                <a:schemeClr val="dk1"/>
              </a:solidFill>
              <a:effectLst/>
              <a:latin typeface="+mn-lt"/>
              <a:ea typeface="+mn-ea"/>
              <a:cs typeface="+mn-cs"/>
            </a:rPr>
            <a:t>大規模な空間を確保できる建物配置・形状の後利用施設①を選手村施設として一時使用することにより、選手村機能を集約化できること</a:t>
          </a:r>
        </a:p>
        <a:p>
          <a:pPr lvl="0"/>
          <a:r>
            <a:rPr lang="ja-JP" altLang="en-US" sz="900">
              <a:solidFill>
                <a:schemeClr val="dk1"/>
              </a:solidFill>
              <a:effectLst/>
              <a:latin typeface="+mn-lt"/>
              <a:ea typeface="+mn-ea"/>
              <a:cs typeface="+mn-cs"/>
            </a:rPr>
            <a:t>・</a:t>
          </a:r>
          <a:r>
            <a:rPr lang="ja-JP" altLang="ja-JP" sz="900">
              <a:solidFill>
                <a:schemeClr val="dk1"/>
              </a:solidFill>
              <a:effectLst/>
              <a:latin typeface="+mn-lt"/>
              <a:ea typeface="+mn-ea"/>
              <a:cs typeface="+mn-cs"/>
            </a:rPr>
            <a:t>後利用施設①を</a:t>
          </a:r>
          <a:r>
            <a:rPr lang="ja-JP" altLang="en-US" sz="900">
              <a:solidFill>
                <a:schemeClr val="dk1"/>
              </a:solidFill>
              <a:effectLst/>
              <a:latin typeface="+mn-lt"/>
              <a:ea typeface="+mn-ea"/>
              <a:cs typeface="+mn-cs"/>
            </a:rPr>
            <a:t>でき</a:t>
          </a:r>
          <a:r>
            <a:rPr lang="ja-JP" altLang="ja-JP" sz="900">
              <a:solidFill>
                <a:schemeClr val="dk1"/>
              </a:solidFill>
              <a:effectLst/>
              <a:latin typeface="+mn-lt"/>
              <a:ea typeface="+mn-ea"/>
              <a:cs typeface="+mn-cs"/>
            </a:rPr>
            <a:t>る限り改修を行わず活用できるものとすることで、選手村の整備コストや工期の削減ができること</a:t>
          </a:r>
        </a:p>
        <a:p>
          <a:pPr lvl="0"/>
          <a:r>
            <a:rPr lang="ja-JP" altLang="en-US" sz="900">
              <a:solidFill>
                <a:schemeClr val="dk1"/>
              </a:solidFill>
              <a:effectLst/>
              <a:latin typeface="+mn-lt"/>
              <a:ea typeface="+mn-ea"/>
              <a:cs typeface="+mn-cs"/>
            </a:rPr>
            <a:t>・</a:t>
          </a:r>
          <a:r>
            <a:rPr lang="ja-JP" altLang="ja-JP" sz="900">
              <a:solidFill>
                <a:schemeClr val="dk1"/>
              </a:solidFill>
              <a:effectLst/>
              <a:latin typeface="+mn-lt"/>
              <a:ea typeface="+mn-ea"/>
              <a:cs typeface="+mn-cs"/>
            </a:rPr>
            <a:t>後利用施設①で整備する設備機器等を</a:t>
          </a:r>
          <a:r>
            <a:rPr lang="ja-JP" altLang="en-US" sz="900">
              <a:solidFill>
                <a:schemeClr val="dk1"/>
              </a:solidFill>
              <a:effectLst/>
              <a:latin typeface="+mn-lt"/>
              <a:ea typeface="+mn-ea"/>
              <a:cs typeface="+mn-cs"/>
            </a:rPr>
            <a:t>でき</a:t>
          </a:r>
          <a:r>
            <a:rPr lang="ja-JP" altLang="ja-JP" sz="900">
              <a:solidFill>
                <a:schemeClr val="dk1"/>
              </a:solidFill>
              <a:effectLst/>
              <a:latin typeface="+mn-lt"/>
              <a:ea typeface="+mn-ea"/>
              <a:cs typeface="+mn-cs"/>
            </a:rPr>
            <a:t>る限り活用できるものとすることで、選手村の整備コストや光熱費等を削減できること</a:t>
          </a:r>
        </a:p>
        <a:p>
          <a:r>
            <a:rPr lang="ja-JP" altLang="en-US" sz="900">
              <a:solidFill>
                <a:schemeClr val="dk1"/>
              </a:solidFill>
              <a:effectLst/>
              <a:latin typeface="+mn-lt"/>
              <a:ea typeface="+mn-ea"/>
              <a:cs typeface="+mn-cs"/>
            </a:rPr>
            <a:t>・</a:t>
          </a:r>
          <a:r>
            <a:rPr lang="ja-JP" altLang="ja-JP" sz="900">
              <a:solidFill>
                <a:schemeClr val="dk1"/>
              </a:solidFill>
              <a:effectLst/>
              <a:latin typeface="+mn-lt"/>
              <a:ea typeface="+mn-ea"/>
              <a:cs typeface="+mn-cs"/>
            </a:rPr>
            <a:t>組織委員会と定期的に協議・調整する体制を整えるなど、選手村整備への協力体制が確立されていること</a:t>
          </a:r>
          <a:endParaRPr kumimoji="1" lang="ja-JP" altLang="en-US" sz="9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9"/>
  <sheetViews>
    <sheetView tabSelected="1" view="pageBreakPreview" topLeftCell="A22" zoomScaleNormal="100" zoomScaleSheetLayoutView="100" workbookViewId="0">
      <selection activeCell="B75" sqref="B75:K76"/>
    </sheetView>
  </sheetViews>
  <sheetFormatPr defaultRowHeight="21" customHeight="1" x14ac:dyDescent="0.55000000000000004"/>
  <cols>
    <col min="1" max="1" width="2.33203125" style="18" customWidth="1"/>
    <col min="2" max="10" width="8.6640625" style="18"/>
    <col min="11" max="11" width="10.58203125" style="18" customWidth="1"/>
    <col min="12" max="16384" width="8.6640625" style="18"/>
  </cols>
  <sheetData>
    <row r="1" spans="1:11" ht="28.5" customHeight="1" thickBot="1" x14ac:dyDescent="0.6">
      <c r="A1" s="245" t="s">
        <v>74</v>
      </c>
      <c r="B1" s="245"/>
      <c r="C1" s="245"/>
      <c r="D1" s="245"/>
      <c r="E1" s="245"/>
      <c r="F1" s="245"/>
      <c r="G1" s="245"/>
      <c r="H1" s="245"/>
      <c r="I1" s="245"/>
      <c r="J1" s="245"/>
      <c r="K1" s="245"/>
    </row>
    <row r="2" spans="1:11" ht="21" customHeight="1" x14ac:dyDescent="0.55000000000000004">
      <c r="A2" s="246" t="s">
        <v>162</v>
      </c>
      <c r="B2" s="247"/>
      <c r="C2" s="247"/>
      <c r="D2" s="247"/>
      <c r="E2" s="247"/>
      <c r="F2" s="247"/>
      <c r="G2" s="247"/>
      <c r="H2" s="247"/>
      <c r="I2" s="247"/>
      <c r="J2" s="247"/>
      <c r="K2" s="248"/>
    </row>
    <row r="3" spans="1:11" ht="21" customHeight="1" x14ac:dyDescent="0.55000000000000004">
      <c r="A3" s="210" t="s">
        <v>171</v>
      </c>
      <c r="B3" s="249" t="s">
        <v>79</v>
      </c>
      <c r="C3" s="249"/>
      <c r="D3" s="249"/>
      <c r="E3" s="249"/>
      <c r="F3" s="249"/>
      <c r="G3" s="249"/>
      <c r="H3" s="249"/>
      <c r="I3" s="249"/>
      <c r="J3" s="249"/>
      <c r="K3" s="250"/>
    </row>
    <row r="4" spans="1:11" ht="21" customHeight="1" x14ac:dyDescent="0.55000000000000004">
      <c r="A4" s="211"/>
      <c r="B4" s="249"/>
      <c r="C4" s="249"/>
      <c r="D4" s="249"/>
      <c r="E4" s="249"/>
      <c r="F4" s="249"/>
      <c r="G4" s="249"/>
      <c r="H4" s="249"/>
      <c r="I4" s="249"/>
      <c r="J4" s="249"/>
      <c r="K4" s="250"/>
    </row>
    <row r="5" spans="1:11" ht="20.149999999999999" customHeight="1" x14ac:dyDescent="0.55000000000000004">
      <c r="A5" s="179" t="s">
        <v>142</v>
      </c>
      <c r="B5" s="224" t="s">
        <v>192</v>
      </c>
      <c r="C5" s="225"/>
      <c r="D5" s="225"/>
      <c r="E5" s="225"/>
      <c r="F5" s="225"/>
      <c r="G5" s="225"/>
      <c r="H5" s="225"/>
      <c r="I5" s="225"/>
      <c r="J5" s="225"/>
      <c r="K5" s="226"/>
    </row>
    <row r="6" spans="1:11" ht="21" customHeight="1" x14ac:dyDescent="0.55000000000000004">
      <c r="A6" s="251" t="s">
        <v>70</v>
      </c>
      <c r="B6" s="237"/>
      <c r="C6" s="237"/>
      <c r="D6" s="237"/>
      <c r="E6" s="237"/>
      <c r="F6" s="237"/>
      <c r="G6" s="237"/>
      <c r="H6" s="237"/>
      <c r="I6" s="237"/>
      <c r="J6" s="237"/>
      <c r="K6" s="238"/>
    </row>
    <row r="7" spans="1:11" ht="20.149999999999999" customHeight="1" x14ac:dyDescent="0.55000000000000004">
      <c r="A7" s="188" t="s">
        <v>69</v>
      </c>
      <c r="B7" s="234" t="s">
        <v>71</v>
      </c>
      <c r="C7" s="234"/>
      <c r="D7" s="234"/>
      <c r="E7" s="234"/>
      <c r="F7" s="234"/>
      <c r="G7" s="234"/>
      <c r="H7" s="234"/>
      <c r="I7" s="234"/>
      <c r="J7" s="234"/>
      <c r="K7" s="235"/>
    </row>
    <row r="8" spans="1:11" ht="20.149999999999999" customHeight="1" x14ac:dyDescent="0.55000000000000004">
      <c r="A8" s="188" t="s">
        <v>69</v>
      </c>
      <c r="B8" s="234" t="s">
        <v>73</v>
      </c>
      <c r="C8" s="234"/>
      <c r="D8" s="234"/>
      <c r="E8" s="234"/>
      <c r="F8" s="234"/>
      <c r="G8" s="234"/>
      <c r="H8" s="234"/>
      <c r="I8" s="234"/>
      <c r="J8" s="234"/>
      <c r="K8" s="235"/>
    </row>
    <row r="9" spans="1:11" ht="20.149999999999999" customHeight="1" x14ac:dyDescent="0.55000000000000004">
      <c r="A9" s="188" t="s">
        <v>176</v>
      </c>
      <c r="B9" s="261" t="s">
        <v>177</v>
      </c>
      <c r="C9" s="261"/>
      <c r="D9" s="261"/>
      <c r="E9" s="261"/>
      <c r="F9" s="261"/>
      <c r="G9" s="261"/>
      <c r="H9" s="261"/>
      <c r="I9" s="261"/>
      <c r="J9" s="261"/>
      <c r="K9" s="262"/>
    </row>
    <row r="10" spans="1:11" ht="21" customHeight="1" x14ac:dyDescent="0.55000000000000004">
      <c r="A10" s="102"/>
      <c r="B10" s="236" t="s">
        <v>193</v>
      </c>
      <c r="C10" s="237"/>
      <c r="D10" s="237"/>
      <c r="E10" s="237"/>
      <c r="F10" s="237"/>
      <c r="G10" s="237"/>
      <c r="H10" s="237"/>
      <c r="I10" s="237"/>
      <c r="J10" s="237"/>
      <c r="K10" s="238"/>
    </row>
    <row r="11" spans="1:11" ht="19" customHeight="1" x14ac:dyDescent="0.55000000000000004">
      <c r="A11" s="102"/>
      <c r="B11" s="239" t="s">
        <v>178</v>
      </c>
      <c r="C11" s="240"/>
      <c r="D11" s="240"/>
      <c r="E11" s="240"/>
      <c r="F11" s="240"/>
      <c r="G11" s="240"/>
      <c r="H11" s="240"/>
      <c r="I11" s="240"/>
      <c r="J11" s="240"/>
      <c r="K11" s="241"/>
    </row>
    <row r="12" spans="1:11" ht="19" customHeight="1" x14ac:dyDescent="0.55000000000000004">
      <c r="A12" s="102"/>
      <c r="B12" s="242"/>
      <c r="C12" s="243"/>
      <c r="D12" s="243"/>
      <c r="E12" s="243"/>
      <c r="F12" s="243"/>
      <c r="G12" s="243"/>
      <c r="H12" s="243"/>
      <c r="I12" s="243"/>
      <c r="J12" s="243"/>
      <c r="K12" s="244"/>
    </row>
    <row r="13" spans="1:11" ht="19" customHeight="1" x14ac:dyDescent="0.55000000000000004">
      <c r="A13" s="102"/>
      <c r="B13" s="242"/>
      <c r="C13" s="243"/>
      <c r="D13" s="243"/>
      <c r="E13" s="243"/>
      <c r="F13" s="243"/>
      <c r="G13" s="243"/>
      <c r="H13" s="243"/>
      <c r="I13" s="243"/>
      <c r="J13" s="243"/>
      <c r="K13" s="244"/>
    </row>
    <row r="14" spans="1:11" ht="19" customHeight="1" x14ac:dyDescent="0.55000000000000004">
      <c r="A14" s="102"/>
      <c r="B14" s="242"/>
      <c r="C14" s="243"/>
      <c r="D14" s="243"/>
      <c r="E14" s="243"/>
      <c r="F14" s="243"/>
      <c r="G14" s="243"/>
      <c r="H14" s="243"/>
      <c r="I14" s="243"/>
      <c r="J14" s="243"/>
      <c r="K14" s="244"/>
    </row>
    <row r="15" spans="1:11" ht="21" customHeight="1" x14ac:dyDescent="0.55000000000000004">
      <c r="A15" s="102"/>
      <c r="B15" s="236" t="s">
        <v>139</v>
      </c>
      <c r="C15" s="237"/>
      <c r="D15" s="237"/>
      <c r="E15" s="237"/>
      <c r="F15" s="237"/>
      <c r="G15" s="237"/>
      <c r="H15" s="237"/>
      <c r="I15" s="237"/>
      <c r="J15" s="237"/>
      <c r="K15" s="238"/>
    </row>
    <row r="16" spans="1:11" ht="19" customHeight="1" x14ac:dyDescent="0.55000000000000004">
      <c r="A16" s="102"/>
      <c r="B16" s="252" t="s">
        <v>179</v>
      </c>
      <c r="C16" s="253"/>
      <c r="D16" s="253"/>
      <c r="E16" s="253"/>
      <c r="F16" s="253"/>
      <c r="G16" s="253"/>
      <c r="H16" s="253"/>
      <c r="I16" s="253"/>
      <c r="J16" s="253"/>
      <c r="K16" s="254"/>
    </row>
    <row r="17" spans="1:11" ht="19" customHeight="1" x14ac:dyDescent="0.55000000000000004">
      <c r="A17" s="102"/>
      <c r="B17" s="255"/>
      <c r="C17" s="256"/>
      <c r="D17" s="256"/>
      <c r="E17" s="256"/>
      <c r="F17" s="256"/>
      <c r="G17" s="256"/>
      <c r="H17" s="256"/>
      <c r="I17" s="256"/>
      <c r="J17" s="256"/>
      <c r="K17" s="257"/>
    </row>
    <row r="18" spans="1:11" ht="19" customHeight="1" x14ac:dyDescent="0.55000000000000004">
      <c r="A18" s="102"/>
      <c r="B18" s="258"/>
      <c r="C18" s="259"/>
      <c r="D18" s="259"/>
      <c r="E18" s="259"/>
      <c r="F18" s="259"/>
      <c r="G18" s="259"/>
      <c r="H18" s="259"/>
      <c r="I18" s="259"/>
      <c r="J18" s="259"/>
      <c r="K18" s="260"/>
    </row>
    <row r="19" spans="1:11" ht="21" customHeight="1" x14ac:dyDescent="0.55000000000000004">
      <c r="A19" s="102"/>
      <c r="B19" s="236" t="s">
        <v>194</v>
      </c>
      <c r="C19" s="237"/>
      <c r="D19" s="237"/>
      <c r="E19" s="237"/>
      <c r="F19" s="237"/>
      <c r="G19" s="237"/>
      <c r="H19" s="237"/>
      <c r="I19" s="237"/>
      <c r="J19" s="237"/>
      <c r="K19" s="238"/>
    </row>
    <row r="20" spans="1:11" ht="19" customHeight="1" x14ac:dyDescent="0.55000000000000004">
      <c r="A20" s="102"/>
      <c r="B20" s="218" t="s">
        <v>168</v>
      </c>
      <c r="C20" s="219"/>
      <c r="D20" s="219"/>
      <c r="E20" s="219"/>
      <c r="F20" s="219"/>
      <c r="G20" s="219"/>
      <c r="H20" s="219"/>
      <c r="I20" s="219"/>
      <c r="J20" s="219"/>
      <c r="K20" s="220"/>
    </row>
    <row r="21" spans="1:11" ht="19" customHeight="1" x14ac:dyDescent="0.55000000000000004">
      <c r="A21" s="102"/>
      <c r="B21" s="221"/>
      <c r="C21" s="222"/>
      <c r="D21" s="222"/>
      <c r="E21" s="222"/>
      <c r="F21" s="222"/>
      <c r="G21" s="222"/>
      <c r="H21" s="222"/>
      <c r="I21" s="222"/>
      <c r="J21" s="222"/>
      <c r="K21" s="223"/>
    </row>
    <row r="22" spans="1:11" ht="19" customHeight="1" x14ac:dyDescent="0.55000000000000004">
      <c r="A22" s="102"/>
      <c r="B22" s="221"/>
      <c r="C22" s="222"/>
      <c r="D22" s="222"/>
      <c r="E22" s="222"/>
      <c r="F22" s="222"/>
      <c r="G22" s="222"/>
      <c r="H22" s="222"/>
      <c r="I22" s="222"/>
      <c r="J22" s="222"/>
      <c r="K22" s="223"/>
    </row>
    <row r="23" spans="1:11" ht="21" customHeight="1" x14ac:dyDescent="0.55000000000000004">
      <c r="A23" s="102"/>
      <c r="B23" s="236" t="s">
        <v>140</v>
      </c>
      <c r="C23" s="237"/>
      <c r="D23" s="237"/>
      <c r="E23" s="237"/>
      <c r="F23" s="237"/>
      <c r="G23" s="237"/>
      <c r="H23" s="237"/>
      <c r="I23" s="237"/>
      <c r="J23" s="237"/>
      <c r="K23" s="238"/>
    </row>
    <row r="24" spans="1:11" ht="21" customHeight="1" x14ac:dyDescent="0.55000000000000004">
      <c r="A24" s="102"/>
      <c r="B24" s="239" t="s">
        <v>195</v>
      </c>
      <c r="C24" s="240"/>
      <c r="D24" s="240"/>
      <c r="E24" s="240"/>
      <c r="F24" s="240"/>
      <c r="G24" s="240"/>
      <c r="H24" s="240"/>
      <c r="I24" s="240"/>
      <c r="J24" s="240"/>
      <c r="K24" s="241"/>
    </row>
    <row r="25" spans="1:11" ht="21" customHeight="1" x14ac:dyDescent="0.55000000000000004">
      <c r="A25" s="102"/>
      <c r="B25" s="242"/>
      <c r="C25" s="243"/>
      <c r="D25" s="243"/>
      <c r="E25" s="243"/>
      <c r="F25" s="243"/>
      <c r="G25" s="243"/>
      <c r="H25" s="243"/>
      <c r="I25" s="243"/>
      <c r="J25" s="243"/>
      <c r="K25" s="244"/>
    </row>
    <row r="26" spans="1:11" ht="21" customHeight="1" x14ac:dyDescent="0.55000000000000004">
      <c r="A26" s="102"/>
      <c r="B26" s="242"/>
      <c r="C26" s="243"/>
      <c r="D26" s="243"/>
      <c r="E26" s="243"/>
      <c r="F26" s="243"/>
      <c r="G26" s="243"/>
      <c r="H26" s="243"/>
      <c r="I26" s="243"/>
      <c r="J26" s="243"/>
      <c r="K26" s="244"/>
    </row>
    <row r="27" spans="1:11" ht="21" customHeight="1" x14ac:dyDescent="0.55000000000000004">
      <c r="A27" s="102"/>
      <c r="B27" s="242"/>
      <c r="C27" s="243"/>
      <c r="D27" s="243"/>
      <c r="E27" s="243"/>
      <c r="F27" s="243"/>
      <c r="G27" s="243"/>
      <c r="H27" s="243"/>
      <c r="I27" s="243"/>
      <c r="J27" s="243"/>
      <c r="K27" s="244"/>
    </row>
    <row r="28" spans="1:11" ht="21" customHeight="1" x14ac:dyDescent="0.55000000000000004">
      <c r="A28" s="102"/>
      <c r="B28" s="242"/>
      <c r="C28" s="243"/>
      <c r="D28" s="243"/>
      <c r="E28" s="243"/>
      <c r="F28" s="243"/>
      <c r="G28" s="243"/>
      <c r="H28" s="243"/>
      <c r="I28" s="243"/>
      <c r="J28" s="243"/>
      <c r="K28" s="244"/>
    </row>
    <row r="29" spans="1:11" ht="21" customHeight="1" x14ac:dyDescent="0.55000000000000004">
      <c r="A29" s="102"/>
      <c r="B29" s="242"/>
      <c r="C29" s="243"/>
      <c r="D29" s="243"/>
      <c r="E29" s="243"/>
      <c r="F29" s="243"/>
      <c r="G29" s="243"/>
      <c r="H29" s="243"/>
      <c r="I29" s="243"/>
      <c r="J29" s="243"/>
      <c r="K29" s="244"/>
    </row>
    <row r="30" spans="1:11" ht="21" customHeight="1" x14ac:dyDescent="0.55000000000000004">
      <c r="A30" s="102"/>
      <c r="B30" s="242"/>
      <c r="C30" s="243"/>
      <c r="D30" s="243"/>
      <c r="E30" s="243"/>
      <c r="F30" s="243"/>
      <c r="G30" s="243"/>
      <c r="H30" s="243"/>
      <c r="I30" s="243"/>
      <c r="J30" s="243"/>
      <c r="K30" s="244"/>
    </row>
    <row r="31" spans="1:11" ht="21" customHeight="1" x14ac:dyDescent="0.55000000000000004">
      <c r="A31" s="251" t="s">
        <v>81</v>
      </c>
      <c r="B31" s="237"/>
      <c r="C31" s="237"/>
      <c r="D31" s="237"/>
      <c r="E31" s="237"/>
      <c r="F31" s="237"/>
      <c r="G31" s="237"/>
      <c r="H31" s="237"/>
      <c r="I31" s="237"/>
      <c r="J31" s="237"/>
      <c r="K31" s="238"/>
    </row>
    <row r="32" spans="1:11" ht="21" customHeight="1" x14ac:dyDescent="0.55000000000000004">
      <c r="A32" s="265" t="s">
        <v>76</v>
      </c>
      <c r="B32" s="263" t="s">
        <v>163</v>
      </c>
      <c r="C32" s="263"/>
      <c r="D32" s="263"/>
      <c r="E32" s="263"/>
      <c r="F32" s="263"/>
      <c r="G32" s="263"/>
      <c r="H32" s="263"/>
      <c r="I32" s="263"/>
      <c r="J32" s="263"/>
      <c r="K32" s="264"/>
    </row>
    <row r="33" spans="1:11" ht="21" customHeight="1" x14ac:dyDescent="0.55000000000000004">
      <c r="A33" s="211"/>
      <c r="B33" s="214"/>
      <c r="C33" s="214"/>
      <c r="D33" s="214"/>
      <c r="E33" s="214"/>
      <c r="F33" s="214"/>
      <c r="G33" s="214"/>
      <c r="H33" s="214"/>
      <c r="I33" s="214"/>
      <c r="J33" s="214"/>
      <c r="K33" s="215"/>
    </row>
    <row r="34" spans="1:11" ht="21" customHeight="1" x14ac:dyDescent="0.55000000000000004">
      <c r="A34" s="190" t="s">
        <v>142</v>
      </c>
      <c r="B34" s="216" t="s">
        <v>196</v>
      </c>
      <c r="C34" s="216"/>
      <c r="D34" s="216"/>
      <c r="E34" s="216"/>
      <c r="F34" s="216"/>
      <c r="G34" s="216"/>
      <c r="H34" s="216"/>
      <c r="I34" s="216"/>
      <c r="J34" s="216"/>
      <c r="K34" s="217"/>
    </row>
    <row r="35" spans="1:11" ht="21" customHeight="1" x14ac:dyDescent="0.55000000000000004">
      <c r="A35" s="189" t="s">
        <v>69</v>
      </c>
      <c r="B35" s="214" t="s">
        <v>197</v>
      </c>
      <c r="C35" s="214"/>
      <c r="D35" s="214"/>
      <c r="E35" s="214"/>
      <c r="F35" s="214"/>
      <c r="G35" s="214"/>
      <c r="H35" s="214"/>
      <c r="I35" s="214"/>
      <c r="J35" s="214"/>
      <c r="K35" s="215"/>
    </row>
    <row r="36" spans="1:11" ht="19" customHeight="1" x14ac:dyDescent="0.55000000000000004">
      <c r="A36" s="210" t="s">
        <v>77</v>
      </c>
      <c r="B36" s="214" t="s">
        <v>198</v>
      </c>
      <c r="C36" s="214"/>
      <c r="D36" s="214"/>
      <c r="E36" s="214"/>
      <c r="F36" s="214"/>
      <c r="G36" s="214"/>
      <c r="H36" s="214"/>
      <c r="I36" s="214"/>
      <c r="J36" s="214"/>
      <c r="K36" s="215"/>
    </row>
    <row r="37" spans="1:11" ht="19" customHeight="1" x14ac:dyDescent="0.55000000000000004">
      <c r="A37" s="210"/>
      <c r="B37" s="214"/>
      <c r="C37" s="214"/>
      <c r="D37" s="214"/>
      <c r="E37" s="214"/>
      <c r="F37" s="214"/>
      <c r="G37" s="214"/>
      <c r="H37" s="214"/>
      <c r="I37" s="214"/>
      <c r="J37" s="214"/>
      <c r="K37" s="215"/>
    </row>
    <row r="38" spans="1:11" ht="19" customHeight="1" x14ac:dyDescent="0.55000000000000004">
      <c r="A38" s="210"/>
      <c r="B38" s="214"/>
      <c r="C38" s="214"/>
      <c r="D38" s="214"/>
      <c r="E38" s="214"/>
      <c r="F38" s="214"/>
      <c r="G38" s="214"/>
      <c r="H38" s="214"/>
      <c r="I38" s="214"/>
      <c r="J38" s="214"/>
      <c r="K38" s="215"/>
    </row>
    <row r="39" spans="1:11" ht="19" customHeight="1" x14ac:dyDescent="0.55000000000000004">
      <c r="A39" s="210"/>
      <c r="B39" s="214"/>
      <c r="C39" s="214"/>
      <c r="D39" s="214"/>
      <c r="E39" s="214"/>
      <c r="F39" s="214"/>
      <c r="G39" s="214"/>
      <c r="H39" s="214"/>
      <c r="I39" s="214"/>
      <c r="J39" s="214"/>
      <c r="K39" s="215"/>
    </row>
    <row r="40" spans="1:11" ht="20.149999999999999" customHeight="1" x14ac:dyDescent="0.55000000000000004">
      <c r="A40" s="177" t="s">
        <v>69</v>
      </c>
      <c r="B40" s="214" t="s">
        <v>72</v>
      </c>
      <c r="C40" s="214"/>
      <c r="D40" s="214"/>
      <c r="E40" s="214"/>
      <c r="F40" s="214"/>
      <c r="G40" s="214"/>
      <c r="H40" s="214"/>
      <c r="I40" s="214"/>
      <c r="J40" s="214"/>
      <c r="K40" s="215"/>
    </row>
    <row r="41" spans="1:11" ht="20.149999999999999" customHeight="1" thickBot="1" x14ac:dyDescent="0.6">
      <c r="A41" s="178" t="s">
        <v>69</v>
      </c>
      <c r="B41" s="227" t="s">
        <v>141</v>
      </c>
      <c r="C41" s="227"/>
      <c r="D41" s="227"/>
      <c r="E41" s="227"/>
      <c r="F41" s="227"/>
      <c r="G41" s="227"/>
      <c r="H41" s="227"/>
      <c r="I41" s="227"/>
      <c r="J41" s="227"/>
      <c r="K41" s="228"/>
    </row>
    <row r="42" spans="1:11" ht="21" customHeight="1" x14ac:dyDescent="0.55000000000000004">
      <c r="A42" s="246" t="s">
        <v>82</v>
      </c>
      <c r="B42" s="247"/>
      <c r="C42" s="247"/>
      <c r="D42" s="247"/>
      <c r="E42" s="247"/>
      <c r="F42" s="247"/>
      <c r="G42" s="247"/>
      <c r="H42" s="247"/>
      <c r="I42" s="247"/>
      <c r="J42" s="247"/>
      <c r="K42" s="248"/>
    </row>
    <row r="43" spans="1:11" ht="21" customHeight="1" x14ac:dyDescent="0.55000000000000004">
      <c r="A43" s="266" t="s">
        <v>69</v>
      </c>
      <c r="B43" s="263" t="s">
        <v>169</v>
      </c>
      <c r="C43" s="263"/>
      <c r="D43" s="263"/>
      <c r="E43" s="263"/>
      <c r="F43" s="263"/>
      <c r="G43" s="263"/>
      <c r="H43" s="263"/>
      <c r="I43" s="263"/>
      <c r="J43" s="263"/>
      <c r="K43" s="264"/>
    </row>
    <row r="44" spans="1:11" ht="21" customHeight="1" x14ac:dyDescent="0.55000000000000004">
      <c r="A44" s="267"/>
      <c r="B44" s="214"/>
      <c r="C44" s="214"/>
      <c r="D44" s="214"/>
      <c r="E44" s="214"/>
      <c r="F44" s="214"/>
      <c r="G44" s="214"/>
      <c r="H44" s="214"/>
      <c r="I44" s="214"/>
      <c r="J44" s="214"/>
      <c r="K44" s="215"/>
    </row>
    <row r="45" spans="1:11" ht="21" customHeight="1" x14ac:dyDescent="0.55000000000000004">
      <c r="A45" s="210" t="s">
        <v>78</v>
      </c>
      <c r="B45" s="214" t="s">
        <v>199</v>
      </c>
      <c r="C45" s="214"/>
      <c r="D45" s="214"/>
      <c r="E45" s="214"/>
      <c r="F45" s="214"/>
      <c r="G45" s="214"/>
      <c r="H45" s="214"/>
      <c r="I45" s="214"/>
      <c r="J45" s="214"/>
      <c r="K45" s="215"/>
    </row>
    <row r="46" spans="1:11" ht="21" customHeight="1" x14ac:dyDescent="0.55000000000000004">
      <c r="A46" s="210"/>
      <c r="B46" s="214"/>
      <c r="C46" s="214"/>
      <c r="D46" s="214"/>
      <c r="E46" s="214"/>
      <c r="F46" s="214"/>
      <c r="G46" s="214"/>
      <c r="H46" s="214"/>
      <c r="I46" s="214"/>
      <c r="J46" s="214"/>
      <c r="K46" s="215"/>
    </row>
    <row r="47" spans="1:11" ht="21" customHeight="1" x14ac:dyDescent="0.55000000000000004">
      <c r="A47" s="210"/>
      <c r="B47" s="214"/>
      <c r="C47" s="214"/>
      <c r="D47" s="214"/>
      <c r="E47" s="214"/>
      <c r="F47" s="214"/>
      <c r="G47" s="214"/>
      <c r="H47" s="214"/>
      <c r="I47" s="214"/>
      <c r="J47" s="214"/>
      <c r="K47" s="215"/>
    </row>
    <row r="48" spans="1:11" ht="21" customHeight="1" x14ac:dyDescent="0.55000000000000004">
      <c r="A48" s="210"/>
      <c r="B48" s="214"/>
      <c r="C48" s="214"/>
      <c r="D48" s="214"/>
      <c r="E48" s="214"/>
      <c r="F48" s="214"/>
      <c r="G48" s="214"/>
      <c r="H48" s="214"/>
      <c r="I48" s="214"/>
      <c r="J48" s="214"/>
      <c r="K48" s="215"/>
    </row>
    <row r="49" spans="1:11" ht="21" customHeight="1" x14ac:dyDescent="0.55000000000000004">
      <c r="A49" s="210"/>
      <c r="B49" s="214"/>
      <c r="C49" s="214"/>
      <c r="D49" s="214"/>
      <c r="E49" s="214"/>
      <c r="F49" s="214"/>
      <c r="G49" s="214"/>
      <c r="H49" s="214"/>
      <c r="I49" s="214"/>
      <c r="J49" s="214"/>
      <c r="K49" s="215"/>
    </row>
    <row r="50" spans="1:11" ht="21" customHeight="1" x14ac:dyDescent="0.55000000000000004">
      <c r="A50" s="210" t="s">
        <v>77</v>
      </c>
      <c r="B50" s="214" t="s">
        <v>200</v>
      </c>
      <c r="C50" s="214"/>
      <c r="D50" s="214"/>
      <c r="E50" s="214"/>
      <c r="F50" s="214"/>
      <c r="G50" s="214"/>
      <c r="H50" s="214"/>
      <c r="I50" s="214"/>
      <c r="J50" s="214"/>
      <c r="K50" s="215"/>
    </row>
    <row r="51" spans="1:11" ht="21" customHeight="1" x14ac:dyDescent="0.55000000000000004">
      <c r="A51" s="210"/>
      <c r="B51" s="214"/>
      <c r="C51" s="214"/>
      <c r="D51" s="214"/>
      <c r="E51" s="214"/>
      <c r="F51" s="214"/>
      <c r="G51" s="214"/>
      <c r="H51" s="214"/>
      <c r="I51" s="214"/>
      <c r="J51" s="214"/>
      <c r="K51" s="215"/>
    </row>
    <row r="52" spans="1:11" ht="21" customHeight="1" x14ac:dyDescent="0.55000000000000004">
      <c r="A52" s="210"/>
      <c r="B52" s="214"/>
      <c r="C52" s="214"/>
      <c r="D52" s="214"/>
      <c r="E52" s="214"/>
      <c r="F52" s="214"/>
      <c r="G52" s="214"/>
      <c r="H52" s="214"/>
      <c r="I52" s="214"/>
      <c r="J52" s="214"/>
      <c r="K52" s="215"/>
    </row>
    <row r="53" spans="1:11" ht="21" customHeight="1" x14ac:dyDescent="0.55000000000000004">
      <c r="A53" s="210" t="s">
        <v>76</v>
      </c>
      <c r="B53" s="214" t="s">
        <v>201</v>
      </c>
      <c r="C53" s="214"/>
      <c r="D53" s="214"/>
      <c r="E53" s="214"/>
      <c r="F53" s="214"/>
      <c r="G53" s="214"/>
      <c r="H53" s="214"/>
      <c r="I53" s="214"/>
      <c r="J53" s="214"/>
      <c r="K53" s="215"/>
    </row>
    <row r="54" spans="1:11" ht="21" customHeight="1" x14ac:dyDescent="0.55000000000000004">
      <c r="A54" s="211"/>
      <c r="B54" s="214"/>
      <c r="C54" s="214"/>
      <c r="D54" s="214"/>
      <c r="E54" s="214"/>
      <c r="F54" s="214"/>
      <c r="G54" s="214"/>
      <c r="H54" s="214"/>
      <c r="I54" s="214"/>
      <c r="J54" s="214"/>
      <c r="K54" s="215"/>
    </row>
    <row r="55" spans="1:11" ht="21" customHeight="1" x14ac:dyDescent="0.55000000000000004">
      <c r="A55" s="210" t="s">
        <v>143</v>
      </c>
      <c r="B55" s="216" t="s">
        <v>202</v>
      </c>
      <c r="C55" s="216"/>
      <c r="D55" s="216"/>
      <c r="E55" s="216"/>
      <c r="F55" s="216"/>
      <c r="G55" s="216"/>
      <c r="H55" s="216"/>
      <c r="I55" s="216"/>
      <c r="J55" s="216"/>
      <c r="K55" s="217"/>
    </row>
    <row r="56" spans="1:11" ht="21" customHeight="1" x14ac:dyDescent="0.55000000000000004">
      <c r="A56" s="210"/>
      <c r="B56" s="216"/>
      <c r="C56" s="216"/>
      <c r="D56" s="216"/>
      <c r="E56" s="216"/>
      <c r="F56" s="216"/>
      <c r="G56" s="216"/>
      <c r="H56" s="216"/>
      <c r="I56" s="216"/>
      <c r="J56" s="216"/>
      <c r="K56" s="217"/>
    </row>
    <row r="57" spans="1:11" ht="21" customHeight="1" x14ac:dyDescent="0.55000000000000004">
      <c r="A57" s="211"/>
      <c r="B57" s="216"/>
      <c r="C57" s="216"/>
      <c r="D57" s="216"/>
      <c r="E57" s="216"/>
      <c r="F57" s="216"/>
      <c r="G57" s="216"/>
      <c r="H57" s="216"/>
      <c r="I57" s="216"/>
      <c r="J57" s="216"/>
      <c r="K57" s="217"/>
    </row>
    <row r="58" spans="1:11" ht="21" customHeight="1" x14ac:dyDescent="0.55000000000000004">
      <c r="A58" s="211"/>
      <c r="B58" s="216"/>
      <c r="C58" s="216"/>
      <c r="D58" s="216"/>
      <c r="E58" s="216"/>
      <c r="F58" s="216"/>
      <c r="G58" s="216"/>
      <c r="H58" s="216"/>
      <c r="I58" s="216"/>
      <c r="J58" s="216"/>
      <c r="K58" s="217"/>
    </row>
    <row r="59" spans="1:11" ht="21" customHeight="1" x14ac:dyDescent="0.55000000000000004">
      <c r="A59" s="211"/>
      <c r="B59" s="216"/>
      <c r="C59" s="216"/>
      <c r="D59" s="216"/>
      <c r="E59" s="216"/>
      <c r="F59" s="216"/>
      <c r="G59" s="216"/>
      <c r="H59" s="216"/>
      <c r="I59" s="216"/>
      <c r="J59" s="216"/>
      <c r="K59" s="217"/>
    </row>
    <row r="60" spans="1:11" ht="21" customHeight="1" x14ac:dyDescent="0.55000000000000004">
      <c r="A60" s="210" t="s">
        <v>147</v>
      </c>
      <c r="B60" s="214" t="s">
        <v>170</v>
      </c>
      <c r="C60" s="214"/>
      <c r="D60" s="214"/>
      <c r="E60" s="214"/>
      <c r="F60" s="214"/>
      <c r="G60" s="214"/>
      <c r="H60" s="214"/>
      <c r="I60" s="214"/>
      <c r="J60" s="214"/>
      <c r="K60" s="215"/>
    </row>
    <row r="61" spans="1:11" ht="21" customHeight="1" x14ac:dyDescent="0.55000000000000004">
      <c r="A61" s="210"/>
      <c r="B61" s="214"/>
      <c r="C61" s="214"/>
      <c r="D61" s="214"/>
      <c r="E61" s="214"/>
      <c r="F61" s="214"/>
      <c r="G61" s="214"/>
      <c r="H61" s="214"/>
      <c r="I61" s="214"/>
      <c r="J61" s="214"/>
      <c r="K61" s="215"/>
    </row>
    <row r="62" spans="1:11" ht="21" customHeight="1" x14ac:dyDescent="0.55000000000000004">
      <c r="A62" s="210"/>
      <c r="B62" s="214"/>
      <c r="C62" s="214"/>
      <c r="D62" s="214"/>
      <c r="E62" s="214"/>
      <c r="F62" s="214"/>
      <c r="G62" s="214"/>
      <c r="H62" s="214"/>
      <c r="I62" s="214"/>
      <c r="J62" s="214"/>
      <c r="K62" s="215"/>
    </row>
    <row r="63" spans="1:11" ht="21" customHeight="1" x14ac:dyDescent="0.55000000000000004">
      <c r="A63" s="210"/>
      <c r="B63" s="234" t="s">
        <v>144</v>
      </c>
      <c r="C63" s="234"/>
      <c r="D63" s="234"/>
      <c r="E63" s="234"/>
      <c r="F63" s="234"/>
      <c r="G63" s="234"/>
      <c r="H63" s="234"/>
      <c r="I63" s="234"/>
      <c r="J63" s="234"/>
      <c r="K63" s="235"/>
    </row>
    <row r="64" spans="1:11" ht="21" customHeight="1" x14ac:dyDescent="0.55000000000000004">
      <c r="A64" s="210"/>
      <c r="B64" s="232"/>
      <c r="C64" s="232"/>
      <c r="D64" s="232"/>
      <c r="E64" s="232"/>
      <c r="F64" s="232"/>
      <c r="G64" s="232"/>
      <c r="H64" s="232"/>
      <c r="I64" s="232"/>
      <c r="J64" s="232"/>
      <c r="K64" s="233"/>
    </row>
    <row r="65" spans="1:11" ht="21" customHeight="1" x14ac:dyDescent="0.55000000000000004">
      <c r="A65" s="210"/>
      <c r="B65" s="34"/>
      <c r="C65" s="34"/>
      <c r="D65" s="34"/>
      <c r="E65" s="34"/>
      <c r="F65" s="34"/>
      <c r="G65" s="34"/>
      <c r="H65" s="34"/>
      <c r="I65" s="34"/>
      <c r="J65" s="34"/>
      <c r="K65" s="103"/>
    </row>
    <row r="66" spans="1:11" ht="21" customHeight="1" x14ac:dyDescent="0.55000000000000004">
      <c r="A66" s="210"/>
      <c r="B66" s="34"/>
      <c r="C66" s="34"/>
      <c r="D66" s="34"/>
      <c r="E66" s="34"/>
      <c r="F66" s="34"/>
      <c r="G66" s="34"/>
      <c r="H66" s="34"/>
      <c r="I66" s="34"/>
      <c r="J66" s="34"/>
      <c r="K66" s="103"/>
    </row>
    <row r="67" spans="1:11" ht="21" customHeight="1" x14ac:dyDescent="0.55000000000000004">
      <c r="A67" s="210"/>
      <c r="B67" s="34"/>
      <c r="C67" s="34"/>
      <c r="D67" s="34"/>
      <c r="E67" s="34"/>
      <c r="F67" s="34"/>
      <c r="G67" s="34"/>
      <c r="H67" s="34"/>
      <c r="I67" s="34"/>
      <c r="J67" s="34"/>
      <c r="K67" s="103"/>
    </row>
    <row r="68" spans="1:11" ht="21" customHeight="1" x14ac:dyDescent="0.55000000000000004">
      <c r="A68" s="210"/>
      <c r="B68" s="34"/>
      <c r="C68" s="34"/>
      <c r="D68" s="34"/>
      <c r="E68" s="34"/>
      <c r="F68" s="34"/>
      <c r="G68" s="34"/>
      <c r="H68" s="34"/>
      <c r="I68" s="34"/>
      <c r="J68" s="34"/>
      <c r="K68" s="103"/>
    </row>
    <row r="69" spans="1:11" ht="21" customHeight="1" x14ac:dyDescent="0.55000000000000004">
      <c r="A69" s="210"/>
      <c r="B69" s="34"/>
      <c r="C69" s="34"/>
      <c r="D69" s="34"/>
      <c r="E69" s="34"/>
      <c r="F69" s="34"/>
      <c r="G69" s="34"/>
      <c r="H69" s="34"/>
      <c r="I69" s="34"/>
      <c r="J69" s="34"/>
      <c r="K69" s="103"/>
    </row>
    <row r="70" spans="1:11" ht="21" customHeight="1" x14ac:dyDescent="0.55000000000000004">
      <c r="A70" s="210"/>
      <c r="B70" s="212" t="s">
        <v>80</v>
      </c>
      <c r="C70" s="212"/>
      <c r="D70" s="212"/>
      <c r="E70" s="212"/>
      <c r="F70" s="212"/>
      <c r="G70" s="212"/>
      <c r="H70" s="212"/>
      <c r="I70" s="212"/>
      <c r="J70" s="212"/>
      <c r="K70" s="213"/>
    </row>
    <row r="71" spans="1:11" ht="30" customHeight="1" x14ac:dyDescent="0.55000000000000004">
      <c r="A71" s="210"/>
      <c r="B71" s="229"/>
      <c r="C71" s="229"/>
      <c r="D71" s="229"/>
      <c r="E71" s="229"/>
      <c r="F71" s="229"/>
      <c r="G71" s="229"/>
      <c r="H71" s="229"/>
      <c r="I71" s="229"/>
      <c r="J71" s="229"/>
      <c r="K71" s="104"/>
    </row>
    <row r="72" spans="1:11" ht="21" customHeight="1" x14ac:dyDescent="0.55000000000000004">
      <c r="A72" s="210"/>
      <c r="B72" s="212" t="s">
        <v>75</v>
      </c>
      <c r="C72" s="212"/>
      <c r="D72" s="212"/>
      <c r="E72" s="212"/>
      <c r="F72" s="212"/>
      <c r="G72" s="212"/>
      <c r="H72" s="212"/>
      <c r="I72" s="212"/>
      <c r="J72" s="212"/>
      <c r="K72" s="213"/>
    </row>
    <row r="73" spans="1:11" ht="21" customHeight="1" x14ac:dyDescent="0.55000000000000004">
      <c r="A73" s="210"/>
      <c r="B73" s="212" t="s">
        <v>167</v>
      </c>
      <c r="C73" s="212"/>
      <c r="D73" s="212"/>
      <c r="E73" s="212"/>
      <c r="F73" s="212"/>
      <c r="G73" s="212"/>
      <c r="H73" s="212"/>
      <c r="I73" s="212"/>
      <c r="J73" s="212"/>
      <c r="K73" s="213"/>
    </row>
    <row r="74" spans="1:11" ht="21" customHeight="1" x14ac:dyDescent="0.55000000000000004">
      <c r="A74" s="210"/>
      <c r="B74" s="212" t="s">
        <v>166</v>
      </c>
      <c r="C74" s="212"/>
      <c r="D74" s="212"/>
      <c r="E74" s="212"/>
      <c r="F74" s="212"/>
      <c r="G74" s="212"/>
      <c r="H74" s="212"/>
      <c r="I74" s="212"/>
      <c r="J74" s="212"/>
      <c r="K74" s="213"/>
    </row>
    <row r="75" spans="1:11" ht="21" customHeight="1" x14ac:dyDescent="0.55000000000000004">
      <c r="A75" s="210"/>
      <c r="B75" s="230" t="s">
        <v>203</v>
      </c>
      <c r="C75" s="230"/>
      <c r="D75" s="230"/>
      <c r="E75" s="230"/>
      <c r="F75" s="230"/>
      <c r="G75" s="230"/>
      <c r="H75" s="230"/>
      <c r="I75" s="230"/>
      <c r="J75" s="230"/>
      <c r="K75" s="231"/>
    </row>
    <row r="76" spans="1:11" ht="21" customHeight="1" x14ac:dyDescent="0.55000000000000004">
      <c r="A76" s="210"/>
      <c r="B76" s="230"/>
      <c r="C76" s="230"/>
      <c r="D76" s="230"/>
      <c r="E76" s="230"/>
      <c r="F76" s="230"/>
      <c r="G76" s="230"/>
      <c r="H76" s="230"/>
      <c r="I76" s="230"/>
      <c r="J76" s="230"/>
      <c r="K76" s="231"/>
    </row>
    <row r="77" spans="1:11" ht="21" customHeight="1" x14ac:dyDescent="0.55000000000000004">
      <c r="A77" s="210"/>
      <c r="B77" s="191" t="s">
        <v>145</v>
      </c>
      <c r="C77" s="191"/>
      <c r="D77" s="191"/>
      <c r="E77" s="191"/>
      <c r="F77" s="191"/>
      <c r="G77" s="191"/>
      <c r="H77" s="191"/>
      <c r="I77" s="191"/>
      <c r="J77" s="191"/>
      <c r="K77" s="192"/>
    </row>
    <row r="78" spans="1:11" ht="21" customHeight="1" x14ac:dyDescent="0.55000000000000004">
      <c r="A78" s="177" t="s">
        <v>69</v>
      </c>
      <c r="B78" s="214" t="s">
        <v>72</v>
      </c>
      <c r="C78" s="214"/>
      <c r="D78" s="214"/>
      <c r="E78" s="214"/>
      <c r="F78" s="214"/>
      <c r="G78" s="214"/>
      <c r="H78" s="214"/>
      <c r="I78" s="214"/>
      <c r="J78" s="214"/>
      <c r="K78" s="215"/>
    </row>
    <row r="79" spans="1:11" ht="21" customHeight="1" thickBot="1" x14ac:dyDescent="0.6">
      <c r="A79" s="178" t="s">
        <v>69</v>
      </c>
      <c r="B79" s="227" t="s">
        <v>146</v>
      </c>
      <c r="C79" s="227"/>
      <c r="D79" s="227"/>
      <c r="E79" s="227"/>
      <c r="F79" s="227"/>
      <c r="G79" s="227"/>
      <c r="H79" s="227"/>
      <c r="I79" s="227"/>
      <c r="J79" s="227"/>
      <c r="K79" s="228"/>
    </row>
  </sheetData>
  <mergeCells count="49">
    <mergeCell ref="B50:K52"/>
    <mergeCell ref="B36:K39"/>
    <mergeCell ref="B40:K40"/>
    <mergeCell ref="B41:K41"/>
    <mergeCell ref="A31:K31"/>
    <mergeCell ref="B32:K33"/>
    <mergeCell ref="B35:K35"/>
    <mergeCell ref="A32:A33"/>
    <mergeCell ref="A45:A49"/>
    <mergeCell ref="A50:A52"/>
    <mergeCell ref="A36:A39"/>
    <mergeCell ref="A42:K42"/>
    <mergeCell ref="B43:K44"/>
    <mergeCell ref="A43:A44"/>
    <mergeCell ref="A1:K1"/>
    <mergeCell ref="A2:K2"/>
    <mergeCell ref="B19:K19"/>
    <mergeCell ref="B7:K7"/>
    <mergeCell ref="B8:K8"/>
    <mergeCell ref="B3:K4"/>
    <mergeCell ref="A6:K6"/>
    <mergeCell ref="B10:K10"/>
    <mergeCell ref="B15:K15"/>
    <mergeCell ref="A3:A4"/>
    <mergeCell ref="B11:K14"/>
    <mergeCell ref="B16:K18"/>
    <mergeCell ref="B9:K9"/>
    <mergeCell ref="B20:K22"/>
    <mergeCell ref="B34:K34"/>
    <mergeCell ref="B5:K5"/>
    <mergeCell ref="B79:K79"/>
    <mergeCell ref="B74:K74"/>
    <mergeCell ref="B72:K72"/>
    <mergeCell ref="B73:K73"/>
    <mergeCell ref="B71:J71"/>
    <mergeCell ref="B78:K78"/>
    <mergeCell ref="B75:K76"/>
    <mergeCell ref="B64:K64"/>
    <mergeCell ref="B63:K63"/>
    <mergeCell ref="B45:K49"/>
    <mergeCell ref="B60:K62"/>
    <mergeCell ref="B23:K23"/>
    <mergeCell ref="B24:K30"/>
    <mergeCell ref="A53:A54"/>
    <mergeCell ref="A55:A59"/>
    <mergeCell ref="A60:A77"/>
    <mergeCell ref="B70:K70"/>
    <mergeCell ref="B53:K54"/>
    <mergeCell ref="B55:K59"/>
  </mergeCells>
  <phoneticPr fontId="1"/>
  <pageMargins left="0.51181102362204722" right="0.31496062992125984" top="0.35433070866141736" bottom="0.15748031496062992" header="0.31496062992125984" footer="0.31496062992125984"/>
  <pageSetup paperSize="9" scale="95" fitToHeight="0" orientation="portrait" r:id="rId1"/>
  <rowBreaks count="1" manualBreakCount="1">
    <brk id="41"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9"/>
  <sheetViews>
    <sheetView view="pageBreakPreview" zoomScaleNormal="70" zoomScaleSheetLayoutView="100" zoomScalePageLayoutView="60" workbookViewId="0">
      <selection activeCell="A3" sqref="A3:T38"/>
    </sheetView>
  </sheetViews>
  <sheetFormatPr defaultRowHeight="18" x14ac:dyDescent="0.55000000000000004"/>
  <sheetData>
    <row r="1" spans="1:20" x14ac:dyDescent="0.55000000000000004">
      <c r="A1" s="6" t="s">
        <v>155</v>
      </c>
      <c r="B1" s="18"/>
      <c r="C1" s="18"/>
      <c r="D1" s="18"/>
      <c r="E1" s="18"/>
      <c r="F1" s="18"/>
      <c r="G1" s="18"/>
      <c r="H1" s="18"/>
      <c r="I1" s="18"/>
    </row>
    <row r="2" spans="1:20" ht="18.5" thickBot="1" x14ac:dyDescent="0.6">
      <c r="A2" s="6" t="s">
        <v>83</v>
      </c>
      <c r="B2" s="6"/>
      <c r="C2" s="6"/>
      <c r="D2" s="6"/>
      <c r="E2" s="6"/>
      <c r="F2" s="6"/>
      <c r="G2" s="6"/>
      <c r="H2" s="6"/>
      <c r="I2" s="35"/>
    </row>
    <row r="3" spans="1:20" ht="23.15" customHeight="1" thickTop="1" x14ac:dyDescent="0.55000000000000004">
      <c r="A3" s="268"/>
      <c r="B3" s="269"/>
      <c r="C3" s="269"/>
      <c r="D3" s="269"/>
      <c r="E3" s="269"/>
      <c r="F3" s="269"/>
      <c r="G3" s="269"/>
      <c r="H3" s="269"/>
      <c r="I3" s="269"/>
      <c r="J3" s="269"/>
      <c r="K3" s="269"/>
      <c r="L3" s="269"/>
      <c r="M3" s="269"/>
      <c r="N3" s="269"/>
      <c r="O3" s="269"/>
      <c r="P3" s="269"/>
      <c r="Q3" s="269"/>
      <c r="R3" s="269"/>
      <c r="S3" s="269"/>
      <c r="T3" s="270"/>
    </row>
    <row r="4" spans="1:20" ht="18" customHeight="1" x14ac:dyDescent="0.55000000000000004">
      <c r="A4" s="271"/>
      <c r="B4" s="272"/>
      <c r="C4" s="272"/>
      <c r="D4" s="272"/>
      <c r="E4" s="272"/>
      <c r="F4" s="272"/>
      <c r="G4" s="272"/>
      <c r="H4" s="272"/>
      <c r="I4" s="272"/>
      <c r="J4" s="272"/>
      <c r="K4" s="272"/>
      <c r="L4" s="272"/>
      <c r="M4" s="272"/>
      <c r="N4" s="272"/>
      <c r="O4" s="272"/>
      <c r="P4" s="272"/>
      <c r="Q4" s="272"/>
      <c r="R4" s="272"/>
      <c r="S4" s="272"/>
      <c r="T4" s="273"/>
    </row>
    <row r="5" spans="1:20" ht="18" customHeight="1" x14ac:dyDescent="0.55000000000000004">
      <c r="A5" s="271"/>
      <c r="B5" s="272"/>
      <c r="C5" s="272"/>
      <c r="D5" s="272"/>
      <c r="E5" s="272"/>
      <c r="F5" s="272"/>
      <c r="G5" s="272"/>
      <c r="H5" s="272"/>
      <c r="I5" s="272"/>
      <c r="J5" s="272"/>
      <c r="K5" s="272"/>
      <c r="L5" s="272"/>
      <c r="M5" s="272"/>
      <c r="N5" s="272"/>
      <c r="O5" s="272"/>
      <c r="P5" s="272"/>
      <c r="Q5" s="272"/>
      <c r="R5" s="272"/>
      <c r="S5" s="272"/>
      <c r="T5" s="273"/>
    </row>
    <row r="6" spans="1:20" ht="18" customHeight="1" x14ac:dyDescent="0.55000000000000004">
      <c r="A6" s="271"/>
      <c r="B6" s="272"/>
      <c r="C6" s="272"/>
      <c r="D6" s="272"/>
      <c r="E6" s="272"/>
      <c r="F6" s="272"/>
      <c r="G6" s="272"/>
      <c r="H6" s="272"/>
      <c r="I6" s="272"/>
      <c r="J6" s="272"/>
      <c r="K6" s="272"/>
      <c r="L6" s="272"/>
      <c r="M6" s="272"/>
      <c r="N6" s="272"/>
      <c r="O6" s="272"/>
      <c r="P6" s="272"/>
      <c r="Q6" s="272"/>
      <c r="R6" s="272"/>
      <c r="S6" s="272"/>
      <c r="T6" s="273"/>
    </row>
    <row r="7" spans="1:20" ht="18" customHeight="1" x14ac:dyDescent="0.55000000000000004">
      <c r="A7" s="271"/>
      <c r="B7" s="272"/>
      <c r="C7" s="272"/>
      <c r="D7" s="272"/>
      <c r="E7" s="272"/>
      <c r="F7" s="272"/>
      <c r="G7" s="272"/>
      <c r="H7" s="272"/>
      <c r="I7" s="272"/>
      <c r="J7" s="272"/>
      <c r="K7" s="272"/>
      <c r="L7" s="272"/>
      <c r="M7" s="272"/>
      <c r="N7" s="272"/>
      <c r="O7" s="272"/>
      <c r="P7" s="272"/>
      <c r="Q7" s="272"/>
      <c r="R7" s="272"/>
      <c r="S7" s="272"/>
      <c r="T7" s="273"/>
    </row>
    <row r="8" spans="1:20" ht="18" customHeight="1" x14ac:dyDescent="0.55000000000000004">
      <c r="A8" s="271"/>
      <c r="B8" s="272"/>
      <c r="C8" s="272"/>
      <c r="D8" s="272"/>
      <c r="E8" s="272"/>
      <c r="F8" s="272"/>
      <c r="G8" s="272"/>
      <c r="H8" s="272"/>
      <c r="I8" s="272"/>
      <c r="J8" s="272"/>
      <c r="K8" s="272"/>
      <c r="L8" s="272"/>
      <c r="M8" s="272"/>
      <c r="N8" s="272"/>
      <c r="O8" s="272"/>
      <c r="P8" s="272"/>
      <c r="Q8" s="272"/>
      <c r="R8" s="272"/>
      <c r="S8" s="272"/>
      <c r="T8" s="273"/>
    </row>
    <row r="9" spans="1:20" ht="18" customHeight="1" x14ac:dyDescent="0.55000000000000004">
      <c r="A9" s="271"/>
      <c r="B9" s="272"/>
      <c r="C9" s="272"/>
      <c r="D9" s="272"/>
      <c r="E9" s="272"/>
      <c r="F9" s="272"/>
      <c r="G9" s="272"/>
      <c r="H9" s="272"/>
      <c r="I9" s="272"/>
      <c r="J9" s="272"/>
      <c r="K9" s="272"/>
      <c r="L9" s="272"/>
      <c r="M9" s="272"/>
      <c r="N9" s="272"/>
      <c r="O9" s="272"/>
      <c r="P9" s="272"/>
      <c r="Q9" s="272"/>
      <c r="R9" s="272"/>
      <c r="S9" s="272"/>
      <c r="T9" s="273"/>
    </row>
    <row r="10" spans="1:20" ht="18" customHeight="1" x14ac:dyDescent="0.55000000000000004">
      <c r="A10" s="271"/>
      <c r="B10" s="272"/>
      <c r="C10" s="272"/>
      <c r="D10" s="272"/>
      <c r="E10" s="272"/>
      <c r="F10" s="272"/>
      <c r="G10" s="272"/>
      <c r="H10" s="272"/>
      <c r="I10" s="272"/>
      <c r="J10" s="272"/>
      <c r="K10" s="272"/>
      <c r="L10" s="272"/>
      <c r="M10" s="272"/>
      <c r="N10" s="272"/>
      <c r="O10" s="272"/>
      <c r="P10" s="272"/>
      <c r="Q10" s="272"/>
      <c r="R10" s="272"/>
      <c r="S10" s="272"/>
      <c r="T10" s="273"/>
    </row>
    <row r="11" spans="1:20" ht="18" customHeight="1" x14ac:dyDescent="0.55000000000000004">
      <c r="A11" s="271"/>
      <c r="B11" s="272"/>
      <c r="C11" s="272"/>
      <c r="D11" s="272"/>
      <c r="E11" s="272"/>
      <c r="F11" s="272"/>
      <c r="G11" s="272"/>
      <c r="H11" s="272"/>
      <c r="I11" s="272"/>
      <c r="J11" s="272"/>
      <c r="K11" s="272"/>
      <c r="L11" s="272"/>
      <c r="M11" s="272"/>
      <c r="N11" s="272"/>
      <c r="O11" s="272"/>
      <c r="P11" s="272"/>
      <c r="Q11" s="272"/>
      <c r="R11" s="272"/>
      <c r="S11" s="272"/>
      <c r="T11" s="273"/>
    </row>
    <row r="12" spans="1:20" ht="18" customHeight="1" x14ac:dyDescent="0.55000000000000004">
      <c r="A12" s="271"/>
      <c r="B12" s="272"/>
      <c r="C12" s="272"/>
      <c r="D12" s="272"/>
      <c r="E12" s="272"/>
      <c r="F12" s="272"/>
      <c r="G12" s="272"/>
      <c r="H12" s="272"/>
      <c r="I12" s="272"/>
      <c r="J12" s="272"/>
      <c r="K12" s="272"/>
      <c r="L12" s="272"/>
      <c r="M12" s="272"/>
      <c r="N12" s="272"/>
      <c r="O12" s="272"/>
      <c r="P12" s="272"/>
      <c r="Q12" s="272"/>
      <c r="R12" s="272"/>
      <c r="S12" s="272"/>
      <c r="T12" s="273"/>
    </row>
    <row r="13" spans="1:20" ht="18" customHeight="1" x14ac:dyDescent="0.55000000000000004">
      <c r="A13" s="271"/>
      <c r="B13" s="272"/>
      <c r="C13" s="272"/>
      <c r="D13" s="272"/>
      <c r="E13" s="272"/>
      <c r="F13" s="272"/>
      <c r="G13" s="272"/>
      <c r="H13" s="272"/>
      <c r="I13" s="272"/>
      <c r="J13" s="272"/>
      <c r="K13" s="272"/>
      <c r="L13" s="272"/>
      <c r="M13" s="272"/>
      <c r="N13" s="272"/>
      <c r="O13" s="272"/>
      <c r="P13" s="272"/>
      <c r="Q13" s="272"/>
      <c r="R13" s="272"/>
      <c r="S13" s="272"/>
      <c r="T13" s="273"/>
    </row>
    <row r="14" spans="1:20" ht="18" customHeight="1" x14ac:dyDescent="0.55000000000000004">
      <c r="A14" s="271"/>
      <c r="B14" s="272"/>
      <c r="C14" s="272"/>
      <c r="D14" s="272"/>
      <c r="E14" s="272"/>
      <c r="F14" s="272"/>
      <c r="G14" s="272"/>
      <c r="H14" s="272"/>
      <c r="I14" s="272"/>
      <c r="J14" s="272"/>
      <c r="K14" s="272"/>
      <c r="L14" s="272"/>
      <c r="M14" s="272"/>
      <c r="N14" s="272"/>
      <c r="O14" s="272"/>
      <c r="P14" s="272"/>
      <c r="Q14" s="272"/>
      <c r="R14" s="272"/>
      <c r="S14" s="272"/>
      <c r="T14" s="273"/>
    </row>
    <row r="15" spans="1:20" ht="18" customHeight="1" x14ac:dyDescent="0.55000000000000004">
      <c r="A15" s="271"/>
      <c r="B15" s="272"/>
      <c r="C15" s="272"/>
      <c r="D15" s="272"/>
      <c r="E15" s="272"/>
      <c r="F15" s="272"/>
      <c r="G15" s="272"/>
      <c r="H15" s="272"/>
      <c r="I15" s="272"/>
      <c r="J15" s="272"/>
      <c r="K15" s="272"/>
      <c r="L15" s="272"/>
      <c r="M15" s="272"/>
      <c r="N15" s="272"/>
      <c r="O15" s="272"/>
      <c r="P15" s="272"/>
      <c r="Q15" s="272"/>
      <c r="R15" s="272"/>
      <c r="S15" s="272"/>
      <c r="T15" s="273"/>
    </row>
    <row r="16" spans="1:20" ht="18" customHeight="1" x14ac:dyDescent="0.55000000000000004">
      <c r="A16" s="271"/>
      <c r="B16" s="272"/>
      <c r="C16" s="272"/>
      <c r="D16" s="272"/>
      <c r="E16" s="272"/>
      <c r="F16" s="272"/>
      <c r="G16" s="272"/>
      <c r="H16" s="272"/>
      <c r="I16" s="272"/>
      <c r="J16" s="272"/>
      <c r="K16" s="272"/>
      <c r="L16" s="272"/>
      <c r="M16" s="272"/>
      <c r="N16" s="272"/>
      <c r="O16" s="272"/>
      <c r="P16" s="272"/>
      <c r="Q16" s="272"/>
      <c r="R16" s="272"/>
      <c r="S16" s="272"/>
      <c r="T16" s="273"/>
    </row>
    <row r="17" spans="1:20" ht="18" customHeight="1" x14ac:dyDescent="0.55000000000000004">
      <c r="A17" s="271"/>
      <c r="B17" s="272"/>
      <c r="C17" s="272"/>
      <c r="D17" s="272"/>
      <c r="E17" s="272"/>
      <c r="F17" s="272"/>
      <c r="G17" s="272"/>
      <c r="H17" s="272"/>
      <c r="I17" s="272"/>
      <c r="J17" s="272"/>
      <c r="K17" s="272"/>
      <c r="L17" s="272"/>
      <c r="M17" s="272"/>
      <c r="N17" s="272"/>
      <c r="O17" s="272"/>
      <c r="P17" s="272"/>
      <c r="Q17" s="272"/>
      <c r="R17" s="272"/>
      <c r="S17" s="272"/>
      <c r="T17" s="273"/>
    </row>
    <row r="18" spans="1:20" ht="18" customHeight="1" x14ac:dyDescent="0.55000000000000004">
      <c r="A18" s="271"/>
      <c r="B18" s="272"/>
      <c r="C18" s="272"/>
      <c r="D18" s="272"/>
      <c r="E18" s="272"/>
      <c r="F18" s="272"/>
      <c r="G18" s="272"/>
      <c r="H18" s="272"/>
      <c r="I18" s="272"/>
      <c r="J18" s="272"/>
      <c r="K18" s="272"/>
      <c r="L18" s="272"/>
      <c r="M18" s="272"/>
      <c r="N18" s="272"/>
      <c r="O18" s="272"/>
      <c r="P18" s="272"/>
      <c r="Q18" s="272"/>
      <c r="R18" s="272"/>
      <c r="S18" s="272"/>
      <c r="T18" s="273"/>
    </row>
    <row r="19" spans="1:20" ht="18" customHeight="1" x14ac:dyDescent="0.55000000000000004">
      <c r="A19" s="271"/>
      <c r="B19" s="272"/>
      <c r="C19" s="272"/>
      <c r="D19" s="272"/>
      <c r="E19" s="272"/>
      <c r="F19" s="272"/>
      <c r="G19" s="272"/>
      <c r="H19" s="272"/>
      <c r="I19" s="272"/>
      <c r="J19" s="272"/>
      <c r="K19" s="272"/>
      <c r="L19" s="272"/>
      <c r="M19" s="272"/>
      <c r="N19" s="272"/>
      <c r="O19" s="272"/>
      <c r="P19" s="272"/>
      <c r="Q19" s="272"/>
      <c r="R19" s="272"/>
      <c r="S19" s="272"/>
      <c r="T19" s="273"/>
    </row>
    <row r="20" spans="1:20" ht="18" customHeight="1" x14ac:dyDescent="0.55000000000000004">
      <c r="A20" s="271"/>
      <c r="B20" s="272"/>
      <c r="C20" s="272"/>
      <c r="D20" s="272"/>
      <c r="E20" s="272"/>
      <c r="F20" s="272"/>
      <c r="G20" s="272"/>
      <c r="H20" s="272"/>
      <c r="I20" s="272"/>
      <c r="J20" s="272"/>
      <c r="K20" s="272"/>
      <c r="L20" s="272"/>
      <c r="M20" s="272"/>
      <c r="N20" s="272"/>
      <c r="O20" s="272"/>
      <c r="P20" s="272"/>
      <c r="Q20" s="272"/>
      <c r="R20" s="272"/>
      <c r="S20" s="272"/>
      <c r="T20" s="273"/>
    </row>
    <row r="21" spans="1:20" ht="18" customHeight="1" x14ac:dyDescent="0.55000000000000004">
      <c r="A21" s="271"/>
      <c r="B21" s="272"/>
      <c r="C21" s="272"/>
      <c r="D21" s="272"/>
      <c r="E21" s="272"/>
      <c r="F21" s="272"/>
      <c r="G21" s="272"/>
      <c r="H21" s="272"/>
      <c r="I21" s="272"/>
      <c r="J21" s="272"/>
      <c r="K21" s="272"/>
      <c r="L21" s="272"/>
      <c r="M21" s="272"/>
      <c r="N21" s="272"/>
      <c r="O21" s="272"/>
      <c r="P21" s="272"/>
      <c r="Q21" s="272"/>
      <c r="R21" s="272"/>
      <c r="S21" s="272"/>
      <c r="T21" s="273"/>
    </row>
    <row r="22" spans="1:20" ht="18" customHeight="1" x14ac:dyDescent="0.55000000000000004">
      <c r="A22" s="271"/>
      <c r="B22" s="272"/>
      <c r="C22" s="272"/>
      <c r="D22" s="272"/>
      <c r="E22" s="272"/>
      <c r="F22" s="272"/>
      <c r="G22" s="272"/>
      <c r="H22" s="272"/>
      <c r="I22" s="272"/>
      <c r="J22" s="272"/>
      <c r="K22" s="272"/>
      <c r="L22" s="272"/>
      <c r="M22" s="272"/>
      <c r="N22" s="272"/>
      <c r="O22" s="272"/>
      <c r="P22" s="272"/>
      <c r="Q22" s="272"/>
      <c r="R22" s="272"/>
      <c r="S22" s="272"/>
      <c r="T22" s="273"/>
    </row>
    <row r="23" spans="1:20" ht="18" customHeight="1" x14ac:dyDescent="0.55000000000000004">
      <c r="A23" s="271"/>
      <c r="B23" s="272"/>
      <c r="C23" s="272"/>
      <c r="D23" s="272"/>
      <c r="E23" s="272"/>
      <c r="F23" s="272"/>
      <c r="G23" s="272"/>
      <c r="H23" s="272"/>
      <c r="I23" s="272"/>
      <c r="J23" s="272"/>
      <c r="K23" s="272"/>
      <c r="L23" s="272"/>
      <c r="M23" s="272"/>
      <c r="N23" s="272"/>
      <c r="O23" s="272"/>
      <c r="P23" s="272"/>
      <c r="Q23" s="272"/>
      <c r="R23" s="272"/>
      <c r="S23" s="272"/>
      <c r="T23" s="273"/>
    </row>
    <row r="24" spans="1:20" ht="18" customHeight="1" x14ac:dyDescent="0.55000000000000004">
      <c r="A24" s="271"/>
      <c r="B24" s="272"/>
      <c r="C24" s="272"/>
      <c r="D24" s="272"/>
      <c r="E24" s="272"/>
      <c r="F24" s="272"/>
      <c r="G24" s="272"/>
      <c r="H24" s="272"/>
      <c r="I24" s="272"/>
      <c r="J24" s="272"/>
      <c r="K24" s="272"/>
      <c r="L24" s="272"/>
      <c r="M24" s="272"/>
      <c r="N24" s="272"/>
      <c r="O24" s="272"/>
      <c r="P24" s="272"/>
      <c r="Q24" s="272"/>
      <c r="R24" s="272"/>
      <c r="S24" s="272"/>
      <c r="T24" s="273"/>
    </row>
    <row r="25" spans="1:20" ht="18" customHeight="1" x14ac:dyDescent="0.55000000000000004">
      <c r="A25" s="271"/>
      <c r="B25" s="272"/>
      <c r="C25" s="272"/>
      <c r="D25" s="272"/>
      <c r="E25" s="272"/>
      <c r="F25" s="272"/>
      <c r="G25" s="272"/>
      <c r="H25" s="272"/>
      <c r="I25" s="272"/>
      <c r="J25" s="272"/>
      <c r="K25" s="272"/>
      <c r="L25" s="272"/>
      <c r="M25" s="272"/>
      <c r="N25" s="272"/>
      <c r="O25" s="272"/>
      <c r="P25" s="272"/>
      <c r="Q25" s="272"/>
      <c r="R25" s="272"/>
      <c r="S25" s="272"/>
      <c r="T25" s="273"/>
    </row>
    <row r="26" spans="1:20" ht="18" customHeight="1" x14ac:dyDescent="0.55000000000000004">
      <c r="A26" s="271"/>
      <c r="B26" s="272"/>
      <c r="C26" s="272"/>
      <c r="D26" s="272"/>
      <c r="E26" s="272"/>
      <c r="F26" s="272"/>
      <c r="G26" s="272"/>
      <c r="H26" s="272"/>
      <c r="I26" s="272"/>
      <c r="J26" s="272"/>
      <c r="K26" s="272"/>
      <c r="L26" s="272"/>
      <c r="M26" s="272"/>
      <c r="N26" s="272"/>
      <c r="O26" s="272"/>
      <c r="P26" s="272"/>
      <c r="Q26" s="272"/>
      <c r="R26" s="272"/>
      <c r="S26" s="272"/>
      <c r="T26" s="273"/>
    </row>
    <row r="27" spans="1:20" ht="18" customHeight="1" x14ac:dyDescent="0.55000000000000004">
      <c r="A27" s="271"/>
      <c r="B27" s="272"/>
      <c r="C27" s="272"/>
      <c r="D27" s="272"/>
      <c r="E27" s="272"/>
      <c r="F27" s="272"/>
      <c r="G27" s="272"/>
      <c r="H27" s="272"/>
      <c r="I27" s="272"/>
      <c r="J27" s="272"/>
      <c r="K27" s="272"/>
      <c r="L27" s="272"/>
      <c r="M27" s="272"/>
      <c r="N27" s="272"/>
      <c r="O27" s="272"/>
      <c r="P27" s="272"/>
      <c r="Q27" s="272"/>
      <c r="R27" s="272"/>
      <c r="S27" s="272"/>
      <c r="T27" s="273"/>
    </row>
    <row r="28" spans="1:20" ht="18" customHeight="1" x14ac:dyDescent="0.55000000000000004">
      <c r="A28" s="271"/>
      <c r="B28" s="272"/>
      <c r="C28" s="272"/>
      <c r="D28" s="272"/>
      <c r="E28" s="272"/>
      <c r="F28" s="272"/>
      <c r="G28" s="272"/>
      <c r="H28" s="272"/>
      <c r="I28" s="272"/>
      <c r="J28" s="272"/>
      <c r="K28" s="272"/>
      <c r="L28" s="272"/>
      <c r="M28" s="272"/>
      <c r="N28" s="272"/>
      <c r="O28" s="272"/>
      <c r="P28" s="272"/>
      <c r="Q28" s="272"/>
      <c r="R28" s="272"/>
      <c r="S28" s="272"/>
      <c r="T28" s="273"/>
    </row>
    <row r="29" spans="1:20" ht="18" customHeight="1" x14ac:dyDescent="0.55000000000000004">
      <c r="A29" s="271"/>
      <c r="B29" s="272"/>
      <c r="C29" s="272"/>
      <c r="D29" s="272"/>
      <c r="E29" s="272"/>
      <c r="F29" s="272"/>
      <c r="G29" s="272"/>
      <c r="H29" s="272"/>
      <c r="I29" s="272"/>
      <c r="J29" s="272"/>
      <c r="K29" s="272"/>
      <c r="L29" s="272"/>
      <c r="M29" s="272"/>
      <c r="N29" s="272"/>
      <c r="O29" s="272"/>
      <c r="P29" s="272"/>
      <c r="Q29" s="272"/>
      <c r="R29" s="272"/>
      <c r="S29" s="272"/>
      <c r="T29" s="273"/>
    </row>
    <row r="30" spans="1:20" ht="18" customHeight="1" x14ac:dyDescent="0.55000000000000004">
      <c r="A30" s="271"/>
      <c r="B30" s="272"/>
      <c r="C30" s="272"/>
      <c r="D30" s="272"/>
      <c r="E30" s="272"/>
      <c r="F30" s="272"/>
      <c r="G30" s="272"/>
      <c r="H30" s="272"/>
      <c r="I30" s="272"/>
      <c r="J30" s="272"/>
      <c r="K30" s="272"/>
      <c r="L30" s="272"/>
      <c r="M30" s="272"/>
      <c r="N30" s="272"/>
      <c r="O30" s="272"/>
      <c r="P30" s="272"/>
      <c r="Q30" s="272"/>
      <c r="R30" s="272"/>
      <c r="S30" s="272"/>
      <c r="T30" s="273"/>
    </row>
    <row r="31" spans="1:20" ht="18" customHeight="1" x14ac:dyDescent="0.55000000000000004">
      <c r="A31" s="271"/>
      <c r="B31" s="272"/>
      <c r="C31" s="272"/>
      <c r="D31" s="272"/>
      <c r="E31" s="272"/>
      <c r="F31" s="272"/>
      <c r="G31" s="272"/>
      <c r="H31" s="272"/>
      <c r="I31" s="272"/>
      <c r="J31" s="272"/>
      <c r="K31" s="272"/>
      <c r="L31" s="272"/>
      <c r="M31" s="272"/>
      <c r="N31" s="272"/>
      <c r="O31" s="272"/>
      <c r="P31" s="272"/>
      <c r="Q31" s="272"/>
      <c r="R31" s="272"/>
      <c r="S31" s="272"/>
      <c r="T31" s="273"/>
    </row>
    <row r="32" spans="1:20" ht="18" customHeight="1" x14ac:dyDescent="0.55000000000000004">
      <c r="A32" s="271"/>
      <c r="B32" s="272"/>
      <c r="C32" s="272"/>
      <c r="D32" s="272"/>
      <c r="E32" s="272"/>
      <c r="F32" s="272"/>
      <c r="G32" s="272"/>
      <c r="H32" s="272"/>
      <c r="I32" s="272"/>
      <c r="J32" s="272"/>
      <c r="K32" s="272"/>
      <c r="L32" s="272"/>
      <c r="M32" s="272"/>
      <c r="N32" s="272"/>
      <c r="O32" s="272"/>
      <c r="P32" s="272"/>
      <c r="Q32" s="272"/>
      <c r="R32" s="272"/>
      <c r="S32" s="272"/>
      <c r="T32" s="273"/>
    </row>
    <row r="33" spans="1:20" ht="18" customHeight="1" x14ac:dyDescent="0.55000000000000004">
      <c r="A33" s="271"/>
      <c r="B33" s="272"/>
      <c r="C33" s="272"/>
      <c r="D33" s="272"/>
      <c r="E33" s="272"/>
      <c r="F33" s="272"/>
      <c r="G33" s="272"/>
      <c r="H33" s="272"/>
      <c r="I33" s="272"/>
      <c r="J33" s="272"/>
      <c r="K33" s="272"/>
      <c r="L33" s="272"/>
      <c r="M33" s="272"/>
      <c r="N33" s="272"/>
      <c r="O33" s="272"/>
      <c r="P33" s="272"/>
      <c r="Q33" s="272"/>
      <c r="R33" s="272"/>
      <c r="S33" s="272"/>
      <c r="T33" s="273"/>
    </row>
    <row r="34" spans="1:20" ht="18.649999999999999" customHeight="1" x14ac:dyDescent="0.55000000000000004">
      <c r="A34" s="271"/>
      <c r="B34" s="272"/>
      <c r="C34" s="272"/>
      <c r="D34" s="272"/>
      <c r="E34" s="272"/>
      <c r="F34" s="272"/>
      <c r="G34" s="272"/>
      <c r="H34" s="272"/>
      <c r="I34" s="272"/>
      <c r="J34" s="272"/>
      <c r="K34" s="272"/>
      <c r="L34" s="272"/>
      <c r="M34" s="272"/>
      <c r="N34" s="272"/>
      <c r="O34" s="272"/>
      <c r="P34" s="272"/>
      <c r="Q34" s="272"/>
      <c r="R34" s="272"/>
      <c r="S34" s="272"/>
      <c r="T34" s="273"/>
    </row>
    <row r="35" spans="1:20" x14ac:dyDescent="0.55000000000000004">
      <c r="A35" s="271"/>
      <c r="B35" s="272"/>
      <c r="C35" s="272"/>
      <c r="D35" s="272"/>
      <c r="E35" s="272"/>
      <c r="F35" s="272"/>
      <c r="G35" s="272"/>
      <c r="H35" s="272"/>
      <c r="I35" s="272"/>
      <c r="J35" s="272"/>
      <c r="K35" s="272"/>
      <c r="L35" s="272"/>
      <c r="M35" s="272"/>
      <c r="N35" s="272"/>
      <c r="O35" s="272"/>
      <c r="P35" s="272"/>
      <c r="Q35" s="272"/>
      <c r="R35" s="272"/>
      <c r="S35" s="272"/>
      <c r="T35" s="273"/>
    </row>
    <row r="36" spans="1:20" x14ac:dyDescent="0.55000000000000004">
      <c r="A36" s="271"/>
      <c r="B36" s="272"/>
      <c r="C36" s="272"/>
      <c r="D36" s="272"/>
      <c r="E36" s="272"/>
      <c r="F36" s="272"/>
      <c r="G36" s="272"/>
      <c r="H36" s="272"/>
      <c r="I36" s="272"/>
      <c r="J36" s="272"/>
      <c r="K36" s="272"/>
      <c r="L36" s="272"/>
      <c r="M36" s="272"/>
      <c r="N36" s="272"/>
      <c r="O36" s="272"/>
      <c r="P36" s="272"/>
      <c r="Q36" s="272"/>
      <c r="R36" s="272"/>
      <c r="S36" s="272"/>
      <c r="T36" s="273"/>
    </row>
    <row r="37" spans="1:20" x14ac:dyDescent="0.55000000000000004">
      <c r="A37" s="271"/>
      <c r="B37" s="272"/>
      <c r="C37" s="272"/>
      <c r="D37" s="272"/>
      <c r="E37" s="272"/>
      <c r="F37" s="272"/>
      <c r="G37" s="272"/>
      <c r="H37" s="272"/>
      <c r="I37" s="272"/>
      <c r="J37" s="272"/>
      <c r="K37" s="272"/>
      <c r="L37" s="272"/>
      <c r="M37" s="272"/>
      <c r="N37" s="272"/>
      <c r="O37" s="272"/>
      <c r="P37" s="272"/>
      <c r="Q37" s="272"/>
      <c r="R37" s="272"/>
      <c r="S37" s="272"/>
      <c r="T37" s="273"/>
    </row>
    <row r="38" spans="1:20" ht="18.5" thickBot="1" x14ac:dyDescent="0.6">
      <c r="A38" s="274"/>
      <c r="B38" s="275"/>
      <c r="C38" s="275"/>
      <c r="D38" s="275"/>
      <c r="E38" s="275"/>
      <c r="F38" s="275"/>
      <c r="G38" s="275"/>
      <c r="H38" s="275"/>
      <c r="I38" s="275"/>
      <c r="J38" s="275"/>
      <c r="K38" s="275"/>
      <c r="L38" s="275"/>
      <c r="M38" s="275"/>
      <c r="N38" s="275"/>
      <c r="O38" s="275"/>
      <c r="P38" s="275"/>
      <c r="Q38" s="275"/>
      <c r="R38" s="275"/>
      <c r="S38" s="275"/>
      <c r="T38" s="276"/>
    </row>
    <row r="39" spans="1:20" ht="18.5" thickTop="1" x14ac:dyDescent="0.55000000000000004">
      <c r="A39" t="s">
        <v>9</v>
      </c>
    </row>
  </sheetData>
  <mergeCells count="1">
    <mergeCell ref="A3:T38"/>
  </mergeCells>
  <phoneticPr fontId="1"/>
  <pageMargins left="0.7" right="0.7" top="0.75" bottom="0.75" header="0.3" footer="0.3"/>
  <pageSetup paperSize="8" fitToWidth="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39"/>
  <sheetViews>
    <sheetView view="pageBreakPreview" topLeftCell="A10" zoomScale="70" zoomScaleNormal="70" zoomScaleSheetLayoutView="70" zoomScalePageLayoutView="60" workbookViewId="0">
      <selection activeCell="O23" sqref="O23"/>
    </sheetView>
  </sheetViews>
  <sheetFormatPr defaultRowHeight="18" x14ac:dyDescent="0.55000000000000004"/>
  <cols>
    <col min="1" max="2" width="20.58203125" style="480" customWidth="1"/>
    <col min="3" max="6" width="13.33203125" style="480" customWidth="1"/>
    <col min="7" max="8" width="10.08203125" style="480" customWidth="1"/>
    <col min="9" max="9" width="4.08203125" style="480" customWidth="1"/>
    <col min="10" max="11" width="10.08203125" style="480" customWidth="1"/>
    <col min="12" max="12" width="4.08203125" style="480" customWidth="1"/>
    <col min="13" max="13" width="12.83203125" style="480" customWidth="1"/>
    <col min="14" max="15" width="10.08203125" style="480" customWidth="1"/>
    <col min="16" max="16" width="4.08203125" style="480" customWidth="1"/>
    <col min="17" max="21" width="8.58203125" style="480" customWidth="1"/>
    <col min="22" max="16384" width="8.6640625" style="480"/>
  </cols>
  <sheetData>
    <row r="1" spans="1:18" ht="22.5" x14ac:dyDescent="0.55000000000000004">
      <c r="A1" s="479" t="s">
        <v>156</v>
      </c>
    </row>
    <row r="2" spans="1:18" ht="23" thickBot="1" x14ac:dyDescent="0.6">
      <c r="A2" s="481" t="s">
        <v>119</v>
      </c>
      <c r="B2" s="481"/>
      <c r="C2" s="481"/>
      <c r="D2" s="481"/>
      <c r="E2" s="481"/>
      <c r="F2" s="481"/>
      <c r="G2" s="481"/>
      <c r="H2" s="481"/>
      <c r="I2" s="481"/>
      <c r="J2" s="481"/>
      <c r="K2" s="481"/>
      <c r="L2" s="481"/>
      <c r="M2" s="481"/>
      <c r="N2" s="481"/>
      <c r="O2" s="481"/>
      <c r="P2" s="482"/>
    </row>
    <row r="3" spans="1:18" ht="23" thickTop="1" x14ac:dyDescent="0.55000000000000004">
      <c r="A3" s="483" t="s">
        <v>154</v>
      </c>
      <c r="B3" s="484" t="s">
        <v>113</v>
      </c>
      <c r="C3" s="485" t="s">
        <v>0</v>
      </c>
      <c r="D3" s="485"/>
      <c r="E3" s="485"/>
      <c r="F3" s="485"/>
      <c r="G3" s="485" t="s">
        <v>112</v>
      </c>
      <c r="H3" s="485"/>
      <c r="I3" s="485"/>
      <c r="J3" s="485"/>
      <c r="K3" s="485"/>
      <c r="L3" s="485"/>
      <c r="M3" s="485"/>
      <c r="N3" s="485"/>
      <c r="O3" s="485"/>
      <c r="P3" s="486"/>
    </row>
    <row r="4" spans="1:18" ht="22.5" x14ac:dyDescent="0.55000000000000004">
      <c r="A4" s="487"/>
      <c r="B4" s="488"/>
      <c r="C4" s="489"/>
      <c r="D4" s="489"/>
      <c r="E4" s="489"/>
      <c r="F4" s="489"/>
      <c r="G4" s="489" t="s">
        <v>16</v>
      </c>
      <c r="H4" s="489"/>
      <c r="I4" s="489"/>
      <c r="J4" s="489"/>
      <c r="K4" s="489"/>
      <c r="L4" s="489"/>
      <c r="M4" s="488" t="s">
        <v>149</v>
      </c>
      <c r="N4" s="489"/>
      <c r="O4" s="489"/>
      <c r="P4" s="490"/>
    </row>
    <row r="5" spans="1:18" ht="23.15" customHeight="1" x14ac:dyDescent="0.55000000000000004">
      <c r="A5" s="487"/>
      <c r="B5" s="488"/>
      <c r="C5" s="489"/>
      <c r="D5" s="489"/>
      <c r="E5" s="489"/>
      <c r="F5" s="489"/>
      <c r="G5" s="491" t="s">
        <v>150</v>
      </c>
      <c r="H5" s="492"/>
      <c r="I5" s="493"/>
      <c r="J5" s="489" t="s">
        <v>4</v>
      </c>
      <c r="K5" s="489"/>
      <c r="L5" s="489"/>
      <c r="M5" s="489" t="s">
        <v>151</v>
      </c>
      <c r="N5" s="494" t="s">
        <v>152</v>
      </c>
      <c r="O5" s="495"/>
      <c r="P5" s="496"/>
    </row>
    <row r="6" spans="1:18" ht="23.15" customHeight="1" x14ac:dyDescent="0.55000000000000004">
      <c r="A6" s="487"/>
      <c r="B6" s="488"/>
      <c r="C6" s="489"/>
      <c r="D6" s="489"/>
      <c r="E6" s="489"/>
      <c r="F6" s="489"/>
      <c r="G6" s="497" t="s">
        <v>114</v>
      </c>
      <c r="H6" s="498"/>
      <c r="I6" s="499"/>
      <c r="J6" s="489"/>
      <c r="K6" s="489"/>
      <c r="L6" s="489"/>
      <c r="M6" s="489"/>
      <c r="N6" s="500" t="s">
        <v>114</v>
      </c>
      <c r="O6" s="501"/>
      <c r="P6" s="502"/>
    </row>
    <row r="7" spans="1:18" ht="22.5" x14ac:dyDescent="0.55000000000000004">
      <c r="A7" s="503" t="s">
        <v>110</v>
      </c>
      <c r="B7" s="504"/>
      <c r="C7" s="505"/>
      <c r="D7" s="505"/>
      <c r="E7" s="505"/>
      <c r="F7" s="506"/>
      <c r="G7" s="507"/>
      <c r="H7" s="508"/>
      <c r="I7" s="509" t="s">
        <v>111</v>
      </c>
      <c r="J7" s="510"/>
      <c r="K7" s="511"/>
      <c r="L7" s="512" t="s">
        <v>14</v>
      </c>
      <c r="M7" s="513" t="s">
        <v>13</v>
      </c>
      <c r="N7" s="514"/>
      <c r="O7" s="515"/>
      <c r="P7" s="516" t="s">
        <v>5</v>
      </c>
    </row>
    <row r="8" spans="1:18" ht="22.5" x14ac:dyDescent="0.55000000000000004">
      <c r="A8" s="503"/>
      <c r="B8" s="504"/>
      <c r="C8" s="505"/>
      <c r="D8" s="505"/>
      <c r="E8" s="505"/>
      <c r="F8" s="506"/>
      <c r="G8" s="517"/>
      <c r="H8" s="518"/>
      <c r="I8" s="509"/>
      <c r="J8" s="510"/>
      <c r="K8" s="511"/>
      <c r="L8" s="489"/>
      <c r="M8" s="519" t="s">
        <v>12</v>
      </c>
      <c r="N8" s="520"/>
      <c r="O8" s="521"/>
      <c r="P8" s="522" t="s">
        <v>5</v>
      </c>
    </row>
    <row r="9" spans="1:18" ht="22.5" x14ac:dyDescent="0.55000000000000004">
      <c r="A9" s="503"/>
      <c r="B9" s="523"/>
      <c r="C9" s="524"/>
      <c r="D9" s="524"/>
      <c r="E9" s="524"/>
      <c r="F9" s="525"/>
      <c r="G9" s="517"/>
      <c r="H9" s="518"/>
      <c r="I9" s="526" t="s">
        <v>111</v>
      </c>
      <c r="J9" s="527"/>
      <c r="K9" s="528"/>
      <c r="L9" s="489" t="s">
        <v>14</v>
      </c>
      <c r="M9" s="519" t="s">
        <v>13</v>
      </c>
      <c r="N9" s="520"/>
      <c r="O9" s="521"/>
      <c r="P9" s="522" t="s">
        <v>5</v>
      </c>
    </row>
    <row r="10" spans="1:18" ht="22.5" x14ac:dyDescent="0.55000000000000004">
      <c r="A10" s="503"/>
      <c r="B10" s="504"/>
      <c r="C10" s="505"/>
      <c r="D10" s="505"/>
      <c r="E10" s="505"/>
      <c r="F10" s="506"/>
      <c r="G10" s="517"/>
      <c r="H10" s="518"/>
      <c r="I10" s="529"/>
      <c r="J10" s="510"/>
      <c r="K10" s="511"/>
      <c r="L10" s="489"/>
      <c r="M10" s="519" t="s">
        <v>12</v>
      </c>
      <c r="N10" s="520"/>
      <c r="O10" s="521"/>
      <c r="P10" s="522" t="s">
        <v>5</v>
      </c>
    </row>
    <row r="11" spans="1:18" ht="22.5" customHeight="1" x14ac:dyDescent="0.55000000000000004">
      <c r="A11" s="530" t="s">
        <v>109</v>
      </c>
      <c r="B11" s="523"/>
      <c r="C11" s="524"/>
      <c r="D11" s="524"/>
      <c r="E11" s="524"/>
      <c r="F11" s="525"/>
      <c r="G11" s="531"/>
      <c r="H11" s="532"/>
      <c r="I11" s="526" t="s">
        <v>111</v>
      </c>
      <c r="J11" s="533"/>
      <c r="K11" s="533"/>
      <c r="L11" s="489" t="s">
        <v>14</v>
      </c>
      <c r="M11" s="534" t="s">
        <v>11</v>
      </c>
      <c r="N11" s="535"/>
      <c r="O11" s="536"/>
      <c r="P11" s="537" t="s">
        <v>5</v>
      </c>
    </row>
    <row r="12" spans="1:18" ht="22.5" customHeight="1" x14ac:dyDescent="0.55000000000000004">
      <c r="A12" s="538"/>
      <c r="B12" s="539"/>
      <c r="C12" s="540"/>
      <c r="D12" s="540"/>
      <c r="E12" s="540"/>
      <c r="F12" s="541"/>
      <c r="G12" s="531"/>
      <c r="H12" s="532"/>
      <c r="I12" s="529"/>
      <c r="J12" s="542"/>
      <c r="K12" s="542"/>
      <c r="L12" s="489"/>
      <c r="M12" s="512"/>
      <c r="N12" s="514"/>
      <c r="O12" s="515"/>
      <c r="P12" s="543"/>
    </row>
    <row r="13" spans="1:18" ht="22.5" customHeight="1" x14ac:dyDescent="0.55000000000000004">
      <c r="A13" s="538"/>
      <c r="B13" s="523"/>
      <c r="C13" s="524"/>
      <c r="D13" s="524"/>
      <c r="E13" s="524"/>
      <c r="F13" s="525"/>
      <c r="G13" s="531"/>
      <c r="H13" s="532"/>
      <c r="I13" s="526" t="s">
        <v>111</v>
      </c>
      <c r="J13" s="533"/>
      <c r="K13" s="533"/>
      <c r="L13" s="489" t="s">
        <v>14</v>
      </c>
      <c r="M13" s="534" t="s">
        <v>11</v>
      </c>
      <c r="N13" s="535"/>
      <c r="O13" s="536"/>
      <c r="P13" s="537" t="s">
        <v>5</v>
      </c>
    </row>
    <row r="14" spans="1:18" ht="23.15" customHeight="1" thickBot="1" x14ac:dyDescent="0.6">
      <c r="A14" s="544"/>
      <c r="B14" s="545"/>
      <c r="C14" s="505"/>
      <c r="D14" s="505"/>
      <c r="E14" s="505"/>
      <c r="F14" s="506"/>
      <c r="G14" s="546"/>
      <c r="H14" s="547"/>
      <c r="I14" s="548"/>
      <c r="J14" s="549"/>
      <c r="K14" s="549"/>
      <c r="L14" s="534"/>
      <c r="M14" s="550"/>
      <c r="N14" s="551"/>
      <c r="O14" s="552"/>
      <c r="P14" s="553"/>
      <c r="R14" s="554"/>
    </row>
    <row r="15" spans="1:18" ht="23.15" customHeight="1" thickTop="1" x14ac:dyDescent="0.55000000000000004">
      <c r="A15" s="555" t="s">
        <v>15</v>
      </c>
      <c r="B15" s="556"/>
      <c r="C15" s="556"/>
      <c r="D15" s="556"/>
      <c r="E15" s="556"/>
      <c r="F15" s="556"/>
      <c r="G15" s="557">
        <f>SUM(G7:H14)</f>
        <v>0</v>
      </c>
      <c r="H15" s="558"/>
      <c r="I15" s="559" t="s">
        <v>111</v>
      </c>
      <c r="J15" s="557">
        <f>SUM(J7:K14)</f>
        <v>0</v>
      </c>
      <c r="K15" s="558"/>
      <c r="L15" s="560" t="s">
        <v>14</v>
      </c>
      <c r="M15" s="561"/>
      <c r="N15" s="557">
        <f>SUM(N7:O14)</f>
        <v>0</v>
      </c>
      <c r="O15" s="558"/>
      <c r="P15" s="562" t="s">
        <v>5</v>
      </c>
      <c r="R15" s="563"/>
    </row>
    <row r="16" spans="1:18" ht="18.649999999999999" customHeight="1" thickBot="1" x14ac:dyDescent="0.6">
      <c r="A16" s="564"/>
      <c r="B16" s="565"/>
      <c r="C16" s="565"/>
      <c r="D16" s="565"/>
      <c r="E16" s="565"/>
      <c r="F16" s="565"/>
      <c r="G16" s="566"/>
      <c r="H16" s="567"/>
      <c r="I16" s="568"/>
      <c r="J16" s="566"/>
      <c r="K16" s="567"/>
      <c r="L16" s="569"/>
      <c r="M16" s="570"/>
      <c r="N16" s="566"/>
      <c r="O16" s="567"/>
      <c r="P16" s="571"/>
    </row>
    <row r="17" spans="1:16" ht="23.15" customHeight="1" thickTop="1" x14ac:dyDescent="0.55000000000000004">
      <c r="A17" s="481" t="s">
        <v>153</v>
      </c>
      <c r="B17" s="572"/>
      <c r="C17" s="572"/>
      <c r="D17" s="572"/>
      <c r="E17" s="572"/>
      <c r="F17" s="572"/>
      <c r="G17" s="573"/>
      <c r="H17" s="573"/>
      <c r="I17" s="572"/>
      <c r="J17" s="574"/>
      <c r="K17" s="574"/>
      <c r="L17" s="575"/>
      <c r="M17" s="575"/>
      <c r="N17" s="574"/>
      <c r="O17" s="574"/>
      <c r="P17" s="572"/>
    </row>
    <row r="18" spans="1:16" ht="22.5" x14ac:dyDescent="0.55000000000000004">
      <c r="A18" s="481" t="s">
        <v>180</v>
      </c>
      <c r="B18" s="481"/>
      <c r="C18" s="481"/>
      <c r="D18" s="481"/>
      <c r="E18" s="481"/>
      <c r="F18" s="481"/>
      <c r="G18" s="481"/>
      <c r="H18" s="481"/>
      <c r="I18" s="481"/>
      <c r="J18" s="481"/>
      <c r="K18" s="481"/>
      <c r="L18" s="481"/>
      <c r="M18" s="481"/>
      <c r="N18" s="481"/>
      <c r="O18" s="481"/>
      <c r="P18" s="481"/>
    </row>
    <row r="19" spans="1:16" ht="22.5" x14ac:dyDescent="0.55000000000000004">
      <c r="A19" s="481" t="s">
        <v>181</v>
      </c>
      <c r="B19" s="481"/>
      <c r="C19" s="481"/>
      <c r="D19" s="481"/>
      <c r="E19" s="481"/>
      <c r="F19" s="481"/>
      <c r="G19" s="481"/>
      <c r="H19" s="481"/>
      <c r="I19" s="481"/>
      <c r="J19" s="481"/>
      <c r="K19" s="481"/>
      <c r="L19" s="481"/>
      <c r="M19" s="481"/>
      <c r="N19" s="481"/>
      <c r="O19" s="481"/>
      <c r="P19" s="481"/>
    </row>
    <row r="20" spans="1:16" ht="22.5" x14ac:dyDescent="0.55000000000000004">
      <c r="A20" s="481" t="s">
        <v>182</v>
      </c>
      <c r="B20" s="481"/>
      <c r="C20" s="481"/>
      <c r="D20" s="481"/>
      <c r="E20" s="481"/>
      <c r="F20" s="481"/>
      <c r="G20" s="481"/>
      <c r="H20" s="481"/>
      <c r="I20" s="481"/>
      <c r="J20" s="481"/>
      <c r="K20" s="481"/>
      <c r="L20" s="481"/>
      <c r="M20" s="481"/>
      <c r="N20" s="481"/>
      <c r="O20" s="481"/>
      <c r="P20" s="481"/>
    </row>
    <row r="21" spans="1:16" ht="22.5" x14ac:dyDescent="0.55000000000000004">
      <c r="A21" s="481" t="s">
        <v>183</v>
      </c>
      <c r="B21" s="481"/>
      <c r="C21" s="481"/>
      <c r="D21" s="481"/>
      <c r="E21" s="481"/>
      <c r="F21" s="481"/>
      <c r="G21" s="481"/>
      <c r="H21" s="481"/>
      <c r="I21" s="481"/>
      <c r="J21" s="481"/>
      <c r="K21" s="481"/>
      <c r="L21" s="481"/>
      <c r="M21" s="481"/>
      <c r="N21" s="481"/>
      <c r="O21" s="481"/>
      <c r="P21" s="481"/>
    </row>
    <row r="22" spans="1:16" ht="22.5" x14ac:dyDescent="0.55000000000000004">
      <c r="A22" s="481" t="s">
        <v>124</v>
      </c>
      <c r="B22" s="481"/>
      <c r="C22" s="481"/>
      <c r="D22" s="481"/>
      <c r="E22" s="481"/>
      <c r="F22" s="481"/>
      <c r="G22" s="481"/>
      <c r="H22" s="481"/>
      <c r="I22" s="481"/>
      <c r="J22" s="481"/>
      <c r="K22" s="481"/>
      <c r="L22" s="481"/>
      <c r="M22" s="481"/>
      <c r="N22" s="481"/>
      <c r="O22" s="481"/>
      <c r="P22" s="481"/>
    </row>
    <row r="23" spans="1:16" ht="22.5" x14ac:dyDescent="0.55000000000000004">
      <c r="A23" s="481" t="s">
        <v>173</v>
      </c>
      <c r="B23" s="576"/>
      <c r="C23" s="576"/>
      <c r="D23" s="576"/>
      <c r="E23" s="576"/>
      <c r="F23" s="576"/>
      <c r="G23" s="576"/>
      <c r="H23" s="576"/>
      <c r="I23" s="576"/>
      <c r="J23" s="576"/>
      <c r="K23" s="576"/>
      <c r="L23" s="576"/>
      <c r="M23" s="576"/>
      <c r="N23" s="576"/>
      <c r="O23" s="576"/>
      <c r="P23" s="576"/>
    </row>
    <row r="24" spans="1:16" ht="22.5" x14ac:dyDescent="0.55000000000000004">
      <c r="A24" s="481"/>
      <c r="B24" s="576"/>
      <c r="C24" s="576"/>
      <c r="D24" s="576"/>
      <c r="E24" s="576"/>
      <c r="F24" s="576"/>
      <c r="G24" s="576"/>
      <c r="H24" s="576"/>
      <c r="I24" s="576"/>
      <c r="J24" s="576"/>
      <c r="K24" s="576"/>
      <c r="L24" s="576"/>
      <c r="M24" s="576"/>
      <c r="N24" s="576"/>
      <c r="O24" s="576"/>
      <c r="P24" s="576"/>
    </row>
    <row r="25" spans="1:16" ht="22.5" x14ac:dyDescent="0.55000000000000004">
      <c r="A25" s="572"/>
      <c r="B25" s="572"/>
      <c r="C25" s="572"/>
      <c r="D25" s="572"/>
      <c r="E25" s="572"/>
      <c r="F25" s="572"/>
      <c r="G25" s="572"/>
      <c r="H25" s="572"/>
      <c r="I25" s="572"/>
      <c r="J25" s="577"/>
      <c r="K25" s="577"/>
      <c r="L25" s="575"/>
      <c r="M25" s="575"/>
      <c r="N25" s="575"/>
      <c r="O25" s="575"/>
      <c r="P25" s="572"/>
    </row>
    <row r="26" spans="1:16" ht="25" thickBot="1" x14ac:dyDescent="0.6">
      <c r="A26" s="578" t="s">
        <v>184</v>
      </c>
      <c r="B26" s="572"/>
      <c r="C26" s="572"/>
      <c r="D26" s="572"/>
      <c r="E26" s="572"/>
      <c r="F26" s="572"/>
      <c r="G26" s="572"/>
      <c r="H26" s="572"/>
      <c r="I26" s="572"/>
      <c r="J26" s="577"/>
      <c r="K26" s="577"/>
      <c r="L26" s="575"/>
      <c r="M26" s="575"/>
      <c r="N26" s="575"/>
      <c r="O26" s="575"/>
      <c r="P26" s="572"/>
    </row>
    <row r="27" spans="1:16" ht="22.5" customHeight="1" thickTop="1" x14ac:dyDescent="0.55000000000000004">
      <c r="A27" s="579" t="s">
        <v>109</v>
      </c>
      <c r="B27" s="580" t="s">
        <v>118</v>
      </c>
      <c r="C27" s="581"/>
      <c r="D27" s="581"/>
      <c r="E27" s="582"/>
      <c r="F27" s="583" t="s">
        <v>115</v>
      </c>
      <c r="G27" s="584"/>
      <c r="H27" s="599" t="s">
        <v>117</v>
      </c>
      <c r="I27" s="600"/>
      <c r="J27" s="600"/>
      <c r="K27" s="600"/>
      <c r="L27" s="600"/>
      <c r="M27" s="601"/>
      <c r="N27" s="602" t="s">
        <v>116</v>
      </c>
      <c r="O27" s="603"/>
      <c r="P27" s="604"/>
    </row>
    <row r="28" spans="1:16" ht="22.5" customHeight="1" x14ac:dyDescent="0.55000000000000004">
      <c r="A28" s="585"/>
      <c r="B28" s="586"/>
      <c r="C28" s="587"/>
      <c r="D28" s="587"/>
      <c r="E28" s="588"/>
      <c r="F28" s="589"/>
      <c r="G28" s="590"/>
      <c r="H28" s="605"/>
      <c r="I28" s="606"/>
      <c r="J28" s="606"/>
      <c r="K28" s="606"/>
      <c r="L28" s="606"/>
      <c r="M28" s="607"/>
      <c r="N28" s="608"/>
      <c r="O28" s="609"/>
      <c r="P28" s="610"/>
    </row>
    <row r="29" spans="1:16" ht="22.5" customHeight="1" x14ac:dyDescent="0.55000000000000004">
      <c r="A29" s="487"/>
      <c r="B29" s="591"/>
      <c r="C29" s="592"/>
      <c r="D29" s="592"/>
      <c r="E29" s="592"/>
      <c r="F29" s="589"/>
      <c r="G29" s="590"/>
      <c r="H29" s="611" t="e">
        <f>'様式6-2-4'!N50</f>
        <v>#VALUE!</v>
      </c>
      <c r="I29" s="612"/>
      <c r="J29" s="612"/>
      <c r="K29" s="612"/>
      <c r="L29" s="612"/>
      <c r="M29" s="613"/>
      <c r="N29" s="614" t="e">
        <f>IF(B29&gt;=H29,"○","×")</f>
        <v>#VALUE!</v>
      </c>
      <c r="O29" s="615"/>
      <c r="P29" s="616"/>
    </row>
    <row r="30" spans="1:16" ht="18.649999999999999" customHeight="1" thickBot="1" x14ac:dyDescent="0.6">
      <c r="A30" s="593"/>
      <c r="B30" s="594"/>
      <c r="C30" s="595"/>
      <c r="D30" s="595"/>
      <c r="E30" s="595"/>
      <c r="F30" s="596"/>
      <c r="G30" s="597"/>
      <c r="H30" s="617"/>
      <c r="I30" s="618"/>
      <c r="J30" s="618"/>
      <c r="K30" s="618"/>
      <c r="L30" s="618"/>
      <c r="M30" s="619"/>
      <c r="N30" s="620"/>
      <c r="O30" s="621"/>
      <c r="P30" s="622"/>
    </row>
    <row r="31" spans="1:16" ht="23" thickTop="1" x14ac:dyDescent="0.55000000000000004">
      <c r="A31" s="598" t="s">
        <v>185</v>
      </c>
      <c r="B31" s="481"/>
      <c r="C31" s="481"/>
      <c r="D31" s="481"/>
      <c r="E31" s="481"/>
      <c r="F31" s="481"/>
      <c r="G31" s="481"/>
      <c r="H31" s="481"/>
      <c r="I31" s="481"/>
      <c r="J31" s="481"/>
      <c r="K31" s="481"/>
      <c r="L31" s="481"/>
      <c r="M31" s="481"/>
      <c r="N31" s="481"/>
      <c r="O31" s="481"/>
      <c r="P31" s="482"/>
    </row>
    <row r="32" spans="1:16" ht="22.5" x14ac:dyDescent="0.55000000000000004">
      <c r="A32" s="598" t="s">
        <v>186</v>
      </c>
      <c r="B32" s="481"/>
      <c r="C32" s="481"/>
      <c r="D32" s="481"/>
      <c r="E32" s="481"/>
      <c r="F32" s="481"/>
      <c r="G32" s="481"/>
      <c r="H32" s="481"/>
      <c r="I32" s="481"/>
      <c r="J32" s="481"/>
      <c r="K32" s="481"/>
      <c r="L32" s="481"/>
      <c r="M32" s="481"/>
      <c r="N32" s="481"/>
      <c r="O32" s="481"/>
      <c r="P32" s="482"/>
    </row>
    <row r="33" spans="1:16" ht="22.5" x14ac:dyDescent="0.55000000000000004">
      <c r="A33" s="576"/>
      <c r="B33" s="576"/>
      <c r="C33" s="576"/>
      <c r="D33" s="576"/>
      <c r="E33" s="576"/>
      <c r="F33" s="576"/>
      <c r="G33" s="576"/>
      <c r="H33" s="576"/>
      <c r="I33" s="576"/>
      <c r="J33" s="576"/>
      <c r="K33" s="576"/>
      <c r="L33" s="576"/>
      <c r="M33" s="576"/>
      <c r="N33" s="576"/>
      <c r="O33" s="576"/>
      <c r="P33" s="576"/>
    </row>
    <row r="34" spans="1:16" ht="22.5" x14ac:dyDescent="0.55000000000000004">
      <c r="A34" s="576"/>
      <c r="B34" s="576"/>
      <c r="C34" s="576"/>
      <c r="D34" s="576"/>
      <c r="E34" s="576"/>
      <c r="F34" s="576"/>
      <c r="G34" s="576"/>
      <c r="H34" s="576"/>
      <c r="I34" s="576"/>
      <c r="J34" s="576"/>
      <c r="K34" s="576"/>
      <c r="L34" s="576"/>
      <c r="M34" s="576"/>
      <c r="N34" s="576"/>
      <c r="O34" s="576"/>
      <c r="P34" s="576"/>
    </row>
    <row r="35" spans="1:16" ht="22.5" x14ac:dyDescent="0.55000000000000004">
      <c r="A35" s="576"/>
      <c r="B35" s="576"/>
      <c r="C35" s="576"/>
      <c r="D35" s="576"/>
      <c r="E35" s="576"/>
      <c r="F35" s="576"/>
      <c r="G35" s="576"/>
      <c r="H35" s="576"/>
      <c r="I35" s="576"/>
      <c r="J35" s="576"/>
      <c r="K35" s="576"/>
      <c r="L35" s="576"/>
      <c r="M35" s="576"/>
      <c r="N35" s="576"/>
      <c r="O35" s="576"/>
      <c r="P35" s="576"/>
    </row>
    <row r="36" spans="1:16" ht="22.5" x14ac:dyDescent="0.55000000000000004">
      <c r="A36" s="576"/>
      <c r="B36" s="576"/>
      <c r="C36" s="576"/>
      <c r="D36" s="576"/>
      <c r="E36" s="576"/>
      <c r="F36" s="576"/>
      <c r="G36" s="576"/>
      <c r="H36" s="576"/>
      <c r="I36" s="576"/>
      <c r="J36" s="576"/>
      <c r="K36" s="576"/>
      <c r="L36" s="576"/>
      <c r="M36" s="576"/>
      <c r="N36" s="576"/>
      <c r="O36" s="576"/>
      <c r="P36" s="576"/>
    </row>
    <row r="37" spans="1:16" ht="22.5" x14ac:dyDescent="0.55000000000000004">
      <c r="A37" s="576"/>
      <c r="B37" s="576"/>
      <c r="C37" s="576"/>
      <c r="D37" s="576"/>
      <c r="E37" s="576"/>
      <c r="F37" s="576"/>
      <c r="G37" s="576"/>
      <c r="H37" s="576"/>
      <c r="I37" s="576"/>
      <c r="J37" s="576"/>
      <c r="K37" s="576"/>
      <c r="L37" s="576"/>
      <c r="M37" s="576"/>
      <c r="N37" s="576"/>
      <c r="O37" s="576"/>
      <c r="P37" s="576"/>
    </row>
    <row r="38" spans="1:16" ht="22.5" x14ac:dyDescent="0.55000000000000004">
      <c r="A38" s="576"/>
      <c r="B38" s="576"/>
      <c r="C38" s="576"/>
      <c r="D38" s="576"/>
      <c r="E38" s="576"/>
      <c r="F38" s="576"/>
      <c r="G38" s="576"/>
      <c r="H38" s="576"/>
      <c r="I38" s="576"/>
      <c r="J38" s="576"/>
      <c r="K38" s="576"/>
      <c r="L38" s="576"/>
      <c r="M38" s="576"/>
      <c r="N38" s="576"/>
      <c r="O38" s="576"/>
      <c r="P38" s="576"/>
    </row>
    <row r="39" spans="1:16" ht="22.5" x14ac:dyDescent="0.55000000000000004">
      <c r="A39" s="576"/>
      <c r="B39" s="576"/>
      <c r="C39" s="576"/>
      <c r="D39" s="576"/>
      <c r="E39" s="576"/>
      <c r="F39" s="576"/>
      <c r="G39" s="576"/>
      <c r="H39" s="576"/>
      <c r="I39" s="576"/>
      <c r="J39" s="576"/>
      <c r="K39" s="576"/>
      <c r="L39" s="576"/>
      <c r="M39" s="576"/>
      <c r="N39" s="576"/>
      <c r="O39" s="576"/>
      <c r="P39" s="576"/>
    </row>
  </sheetData>
  <sheetProtection algorithmName="SHA-512" hashValue="/mM/wtkPsSZ7/t/2RApoH4ykhnOQUqpXIR6pkRCP0a56B6pZelzYThdE6irpE6k+FRVFFvDTPnaNnnISA15EIw==" saltValue="3iZj3tzmmA4kEW9/crp67w==" spinCount="100000" sheet="1" objects="1" scenarios="1"/>
  <mergeCells count="64">
    <mergeCell ref="N27:P28"/>
    <mergeCell ref="N29:P30"/>
    <mergeCell ref="F27:G30"/>
    <mergeCell ref="P15:P16"/>
    <mergeCell ref="A15:F16"/>
    <mergeCell ref="J15:K16"/>
    <mergeCell ref="L15:L16"/>
    <mergeCell ref="N15:O16"/>
    <mergeCell ref="B13:B14"/>
    <mergeCell ref="P11:P12"/>
    <mergeCell ref="P13:P14"/>
    <mergeCell ref="N11:O12"/>
    <mergeCell ref="N13:O14"/>
    <mergeCell ref="M11:M12"/>
    <mergeCell ref="M13:M14"/>
    <mergeCell ref="B11:B12"/>
    <mergeCell ref="N9:O9"/>
    <mergeCell ref="N10:O10"/>
    <mergeCell ref="L11:L12"/>
    <mergeCell ref="C13:F14"/>
    <mergeCell ref="L13:L14"/>
    <mergeCell ref="I11:I12"/>
    <mergeCell ref="I13:I14"/>
    <mergeCell ref="C11:F12"/>
    <mergeCell ref="J11:K12"/>
    <mergeCell ref="A3:A6"/>
    <mergeCell ref="B3:B6"/>
    <mergeCell ref="C3:F6"/>
    <mergeCell ref="C9:F10"/>
    <mergeCell ref="B9:B10"/>
    <mergeCell ref="G3:P3"/>
    <mergeCell ref="M5:M6"/>
    <mergeCell ref="J5:L6"/>
    <mergeCell ref="G6:I6"/>
    <mergeCell ref="N6:P6"/>
    <mergeCell ref="N5:P5"/>
    <mergeCell ref="M4:P4"/>
    <mergeCell ref="G4:L4"/>
    <mergeCell ref="G5:I5"/>
    <mergeCell ref="G7:H8"/>
    <mergeCell ref="G9:H10"/>
    <mergeCell ref="I7:I8"/>
    <mergeCell ref="J7:K8"/>
    <mergeCell ref="N7:O7"/>
    <mergeCell ref="N8:O8"/>
    <mergeCell ref="J9:K10"/>
    <mergeCell ref="L9:L10"/>
    <mergeCell ref="I9:I10"/>
    <mergeCell ref="L7:L8"/>
    <mergeCell ref="A27:A30"/>
    <mergeCell ref="C7:F8"/>
    <mergeCell ref="B7:B8"/>
    <mergeCell ref="A7:A10"/>
    <mergeCell ref="G11:H12"/>
    <mergeCell ref="G13:H14"/>
    <mergeCell ref="I15:I16"/>
    <mergeCell ref="G15:H16"/>
    <mergeCell ref="J13:K14"/>
    <mergeCell ref="B27:E28"/>
    <mergeCell ref="B29:E30"/>
    <mergeCell ref="H27:M28"/>
    <mergeCell ref="H29:M30"/>
    <mergeCell ref="A11:A14"/>
    <mergeCell ref="M15:M16"/>
  </mergeCells>
  <phoneticPr fontId="1"/>
  <pageMargins left="0.70866141732283472" right="0.70866141732283472" top="0.74803149606299213" bottom="0.74803149606299213" header="0.31496062992125984" footer="0.31496062992125984"/>
  <pageSetup paperSize="8" scale="9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P39"/>
  <sheetViews>
    <sheetView view="pageBreakPreview" topLeftCell="A13" zoomScale="75" zoomScaleNormal="75" zoomScaleSheetLayoutView="75" workbookViewId="0">
      <selection activeCell="H7" sqref="H7"/>
    </sheetView>
  </sheetViews>
  <sheetFormatPr defaultColWidth="9" defaultRowHeight="17.5" x14ac:dyDescent="0.55000000000000004"/>
  <cols>
    <col min="1" max="1" width="0.58203125" style="6" customWidth="1"/>
    <col min="2" max="4" width="8.83203125" style="6" customWidth="1"/>
    <col min="5" max="5" width="30.58203125" style="6" customWidth="1"/>
    <col min="6" max="6" width="10.75" style="6" customWidth="1"/>
    <col min="7" max="7" width="30.58203125" style="6" customWidth="1"/>
    <col min="8" max="8" width="11.5" style="6" customWidth="1"/>
    <col min="9" max="9" width="3.75" style="6" customWidth="1"/>
    <col min="10" max="10" width="11.5" style="6" customWidth="1"/>
    <col min="11" max="11" width="3.58203125" style="6" customWidth="1"/>
    <col min="12" max="13" width="11.5" style="6" customWidth="1"/>
    <col min="14" max="14" width="3.83203125" style="6" customWidth="1"/>
    <col min="15" max="15" width="11.5" style="6" customWidth="1"/>
    <col min="16" max="16" width="3.58203125" style="6" customWidth="1"/>
    <col min="17" max="16384" width="9" style="6"/>
  </cols>
  <sheetData>
    <row r="1" spans="2:16" ht="22.5" x14ac:dyDescent="0.55000000000000004">
      <c r="B1" s="2" t="s">
        <v>157</v>
      </c>
      <c r="C1" s="2"/>
      <c r="D1" s="2"/>
    </row>
    <row r="2" spans="2:16" ht="22.5" customHeight="1" thickBot="1" x14ac:dyDescent="0.6">
      <c r="B2" s="2" t="s">
        <v>120</v>
      </c>
      <c r="C2" s="2"/>
      <c r="D2" s="2"/>
      <c r="P2" s="35"/>
    </row>
    <row r="3" spans="2:16" ht="19.5" customHeight="1" x14ac:dyDescent="0.55000000000000004">
      <c r="B3" s="300" t="s">
        <v>125</v>
      </c>
      <c r="C3" s="321" t="s">
        <v>84</v>
      </c>
      <c r="D3" s="302" t="s">
        <v>107</v>
      </c>
      <c r="E3" s="325" t="s">
        <v>0</v>
      </c>
      <c r="F3" s="325" t="s">
        <v>1</v>
      </c>
      <c r="G3" s="325" t="s">
        <v>2</v>
      </c>
      <c r="H3" s="317" t="s">
        <v>127</v>
      </c>
      <c r="I3" s="329"/>
      <c r="J3" s="330" t="s">
        <v>132</v>
      </c>
      <c r="K3" s="331"/>
      <c r="L3" s="317" t="s">
        <v>3</v>
      </c>
      <c r="M3" s="310" t="s">
        <v>112</v>
      </c>
      <c r="N3" s="311"/>
      <c r="O3" s="311"/>
      <c r="P3" s="312"/>
    </row>
    <row r="4" spans="2:16" ht="18" customHeight="1" x14ac:dyDescent="0.55000000000000004">
      <c r="B4" s="301"/>
      <c r="C4" s="322"/>
      <c r="D4" s="303"/>
      <c r="E4" s="326"/>
      <c r="F4" s="318"/>
      <c r="G4" s="318"/>
      <c r="H4" s="318"/>
      <c r="I4" s="318"/>
      <c r="J4" s="332"/>
      <c r="K4" s="333"/>
      <c r="L4" s="318"/>
      <c r="M4" s="336" t="s">
        <v>131</v>
      </c>
      <c r="N4" s="337"/>
      <c r="O4" s="306" t="s">
        <v>4</v>
      </c>
      <c r="P4" s="307"/>
    </row>
    <row r="5" spans="2:16" ht="10" customHeight="1" x14ac:dyDescent="0.55000000000000004">
      <c r="B5" s="301"/>
      <c r="C5" s="323"/>
      <c r="D5" s="303"/>
      <c r="E5" s="327"/>
      <c r="F5" s="319"/>
      <c r="G5" s="319"/>
      <c r="H5" s="319"/>
      <c r="I5" s="319"/>
      <c r="J5" s="332"/>
      <c r="K5" s="333"/>
      <c r="L5" s="319"/>
      <c r="M5" s="338"/>
      <c r="N5" s="337"/>
      <c r="O5" s="306"/>
      <c r="P5" s="307"/>
    </row>
    <row r="6" spans="2:16" ht="30.65" customHeight="1" thickBot="1" x14ac:dyDescent="0.6">
      <c r="B6" s="301"/>
      <c r="C6" s="324"/>
      <c r="D6" s="304"/>
      <c r="E6" s="328"/>
      <c r="F6" s="320"/>
      <c r="G6" s="320"/>
      <c r="H6" s="320"/>
      <c r="I6" s="320"/>
      <c r="J6" s="334"/>
      <c r="K6" s="335"/>
      <c r="L6" s="320"/>
      <c r="M6" s="339"/>
      <c r="N6" s="340"/>
      <c r="O6" s="308"/>
      <c r="P6" s="309"/>
    </row>
    <row r="7" spans="2:16" ht="18" customHeight="1" thickTop="1" x14ac:dyDescent="0.55000000000000004">
      <c r="B7" s="313" t="s">
        <v>122</v>
      </c>
      <c r="C7" s="283"/>
      <c r="D7" s="299"/>
      <c r="E7" s="285"/>
      <c r="F7" s="73"/>
      <c r="G7" s="73"/>
      <c r="H7" s="74"/>
      <c r="I7" s="20" t="s">
        <v>5</v>
      </c>
      <c r="J7" s="82" t="str">
        <f>IF(H7="","",ROUNDDOWN(H7/10,0))</f>
        <v/>
      </c>
      <c r="K7" s="22" t="s">
        <v>8</v>
      </c>
      <c r="L7" s="79"/>
      <c r="M7" s="50" t="str">
        <f>IF(L7="","",H7*L7)</f>
        <v/>
      </c>
      <c r="N7" s="20" t="s">
        <v>5</v>
      </c>
      <c r="O7" s="23" t="str">
        <f>IF(L7="","",J7*L7)</f>
        <v/>
      </c>
      <c r="P7" s="36" t="s">
        <v>8</v>
      </c>
    </row>
    <row r="8" spans="2:16" ht="17.5" customHeight="1" x14ac:dyDescent="0.55000000000000004">
      <c r="B8" s="314"/>
      <c r="C8" s="284"/>
      <c r="D8" s="295"/>
      <c r="E8" s="277"/>
      <c r="F8" s="75"/>
      <c r="G8" s="75"/>
      <c r="H8" s="76"/>
      <c r="I8" s="24" t="s">
        <v>5</v>
      </c>
      <c r="J8" s="82" t="str">
        <f>IF(H8="","",ROUNDDOWN(H8/10,0))</f>
        <v/>
      </c>
      <c r="K8" s="24" t="s">
        <v>6</v>
      </c>
      <c r="L8" s="80"/>
      <c r="M8" s="19" t="str">
        <f t="shared" ref="M8:M29" si="0">IF(L8="","",H8*L8)</f>
        <v/>
      </c>
      <c r="N8" s="170" t="s">
        <v>5</v>
      </c>
      <c r="O8" s="23" t="str">
        <f t="shared" ref="O8:O14" si="1">IF(L8="","",J8*L8)</f>
        <v/>
      </c>
      <c r="P8" s="37" t="s">
        <v>6</v>
      </c>
    </row>
    <row r="9" spans="2:16" ht="17.5" customHeight="1" x14ac:dyDescent="0.55000000000000004">
      <c r="B9" s="314"/>
      <c r="C9" s="284"/>
      <c r="D9" s="295"/>
      <c r="E9" s="277"/>
      <c r="F9" s="75"/>
      <c r="G9" s="75"/>
      <c r="H9" s="76"/>
      <c r="I9" s="24" t="s">
        <v>5</v>
      </c>
      <c r="J9" s="82" t="str">
        <f>IF(H9="","",ROUNDDOWN(H9/10,0))</f>
        <v/>
      </c>
      <c r="K9" s="24" t="s">
        <v>6</v>
      </c>
      <c r="L9" s="80"/>
      <c r="M9" s="19" t="str">
        <f t="shared" si="0"/>
        <v/>
      </c>
      <c r="N9" s="171" t="s">
        <v>5</v>
      </c>
      <c r="O9" s="23" t="str">
        <f t="shared" si="1"/>
        <v/>
      </c>
      <c r="P9" s="37" t="s">
        <v>6</v>
      </c>
    </row>
    <row r="10" spans="2:16" ht="17.5" customHeight="1" x14ac:dyDescent="0.55000000000000004">
      <c r="B10" s="314"/>
      <c r="C10" s="284"/>
      <c r="D10" s="295"/>
      <c r="E10" s="277"/>
      <c r="F10" s="75"/>
      <c r="G10" s="75"/>
      <c r="H10" s="76"/>
      <c r="I10" s="24" t="s">
        <v>5</v>
      </c>
      <c r="J10" s="82" t="str">
        <f t="shared" ref="J10:J11" si="2">IF(H10="","",ROUNDDOWN(H10/10,0))</f>
        <v/>
      </c>
      <c r="K10" s="24" t="s">
        <v>6</v>
      </c>
      <c r="L10" s="80"/>
      <c r="M10" s="19" t="str">
        <f t="shared" si="0"/>
        <v/>
      </c>
      <c r="N10" s="171" t="s">
        <v>5</v>
      </c>
      <c r="O10" s="23" t="str">
        <f t="shared" si="1"/>
        <v/>
      </c>
      <c r="P10" s="37" t="s">
        <v>6</v>
      </c>
    </row>
    <row r="11" spans="2:16" ht="17.5" customHeight="1" x14ac:dyDescent="0.55000000000000004">
      <c r="B11" s="314"/>
      <c r="C11" s="284"/>
      <c r="D11" s="278"/>
      <c r="E11" s="277"/>
      <c r="F11" s="75"/>
      <c r="G11" s="75"/>
      <c r="H11" s="76"/>
      <c r="I11" s="24" t="s">
        <v>5</v>
      </c>
      <c r="J11" s="82" t="str">
        <f t="shared" si="2"/>
        <v/>
      </c>
      <c r="K11" s="24" t="s">
        <v>6</v>
      </c>
      <c r="L11" s="80"/>
      <c r="M11" s="19" t="str">
        <f t="shared" si="0"/>
        <v/>
      </c>
      <c r="N11" s="171" t="s">
        <v>5</v>
      </c>
      <c r="O11" s="23" t="str">
        <f t="shared" si="1"/>
        <v/>
      </c>
      <c r="P11" s="37" t="s">
        <v>6</v>
      </c>
    </row>
    <row r="12" spans="2:16" ht="17.5" customHeight="1" x14ac:dyDescent="0.55000000000000004">
      <c r="B12" s="314"/>
      <c r="C12" s="284"/>
      <c r="D12" s="295"/>
      <c r="E12" s="277"/>
      <c r="F12" s="75"/>
      <c r="G12" s="75"/>
      <c r="H12" s="76"/>
      <c r="I12" s="24" t="s">
        <v>5</v>
      </c>
      <c r="J12" s="82" t="str">
        <f>IF(H12="","",ROUNDDOWN(H12/10,0))</f>
        <v/>
      </c>
      <c r="K12" s="24" t="s">
        <v>6</v>
      </c>
      <c r="L12" s="80"/>
      <c r="M12" s="19" t="str">
        <f t="shared" si="0"/>
        <v/>
      </c>
      <c r="N12" s="171" t="s">
        <v>5</v>
      </c>
      <c r="O12" s="23" t="str">
        <f t="shared" si="1"/>
        <v/>
      </c>
      <c r="P12" s="37" t="s">
        <v>6</v>
      </c>
    </row>
    <row r="13" spans="2:16" ht="18" customHeight="1" x14ac:dyDescent="0.55000000000000004">
      <c r="B13" s="314"/>
      <c r="C13" s="284"/>
      <c r="D13" s="295"/>
      <c r="E13" s="277"/>
      <c r="F13" s="75"/>
      <c r="G13" s="75"/>
      <c r="H13" s="76"/>
      <c r="I13" s="24" t="s">
        <v>5</v>
      </c>
      <c r="J13" s="82" t="str">
        <f>IF(H13="","",ROUNDDOWN(H13/10,0))</f>
        <v/>
      </c>
      <c r="K13" s="24" t="s">
        <v>6</v>
      </c>
      <c r="L13" s="80"/>
      <c r="M13" s="19" t="str">
        <f t="shared" si="0"/>
        <v/>
      </c>
      <c r="N13" s="171" t="s">
        <v>5</v>
      </c>
      <c r="O13" s="23" t="str">
        <f t="shared" si="1"/>
        <v/>
      </c>
      <c r="P13" s="37" t="s">
        <v>6</v>
      </c>
    </row>
    <row r="14" spans="2:16" ht="18.649999999999999" customHeight="1" thickBot="1" x14ac:dyDescent="0.6">
      <c r="B14" s="314"/>
      <c r="C14" s="284"/>
      <c r="D14" s="305"/>
      <c r="E14" s="316"/>
      <c r="F14" s="77"/>
      <c r="G14" s="77"/>
      <c r="H14" s="78"/>
      <c r="I14" s="26" t="s">
        <v>5</v>
      </c>
      <c r="J14" s="83" t="str">
        <f t="shared" ref="J14" si="3">IF(H14="","",ROUNDDOWN(H14/10,0))</f>
        <v/>
      </c>
      <c r="K14" s="26" t="s">
        <v>6</v>
      </c>
      <c r="L14" s="81"/>
      <c r="M14" s="32" t="str">
        <f t="shared" si="0"/>
        <v/>
      </c>
      <c r="N14" s="172" t="s">
        <v>5</v>
      </c>
      <c r="O14" s="33" t="str">
        <f t="shared" si="1"/>
        <v/>
      </c>
      <c r="P14" s="47" t="s">
        <v>6</v>
      </c>
    </row>
    <row r="15" spans="2:16" ht="18.649999999999999" customHeight="1" thickTop="1" x14ac:dyDescent="0.55000000000000004">
      <c r="B15" s="314"/>
      <c r="C15" s="283"/>
      <c r="D15" s="299"/>
      <c r="E15" s="285"/>
      <c r="F15" s="84"/>
      <c r="G15" s="84"/>
      <c r="H15" s="85"/>
      <c r="I15" s="22" t="s">
        <v>5</v>
      </c>
      <c r="J15" s="68" t="str">
        <f>IF(H15="","",ROUNDDOWN(H15/10,0))</f>
        <v/>
      </c>
      <c r="K15" s="22" t="s">
        <v>8</v>
      </c>
      <c r="L15" s="88"/>
      <c r="M15" s="49" t="str">
        <f t="shared" ref="M15:M22" si="4">IF(L15="","",H15*L15)</f>
        <v/>
      </c>
      <c r="N15" s="173" t="s">
        <v>5</v>
      </c>
      <c r="O15" s="50" t="str">
        <f>IF(L15="","",J15*L15)</f>
        <v/>
      </c>
      <c r="P15" s="51" t="s">
        <v>8</v>
      </c>
    </row>
    <row r="16" spans="2:16" ht="17.5" customHeight="1" x14ac:dyDescent="0.55000000000000004">
      <c r="B16" s="314"/>
      <c r="C16" s="284"/>
      <c r="D16" s="295"/>
      <c r="E16" s="277"/>
      <c r="F16" s="75"/>
      <c r="G16" s="75"/>
      <c r="H16" s="76"/>
      <c r="I16" s="24" t="s">
        <v>5</v>
      </c>
      <c r="J16" s="21" t="str">
        <f>IF(H16="","",ROUNDDOWN(H16/10,0))</f>
        <v/>
      </c>
      <c r="K16" s="24" t="s">
        <v>6</v>
      </c>
      <c r="L16" s="80"/>
      <c r="M16" s="19" t="str">
        <f t="shared" si="4"/>
        <v/>
      </c>
      <c r="N16" s="171" t="s">
        <v>5</v>
      </c>
      <c r="O16" s="23" t="str">
        <f t="shared" ref="O16:O22" si="5">IF(L16="","",J16*L16)</f>
        <v/>
      </c>
      <c r="P16" s="37" t="s">
        <v>6</v>
      </c>
    </row>
    <row r="17" spans="2:16" ht="17.5" customHeight="1" x14ac:dyDescent="0.55000000000000004">
      <c r="B17" s="314"/>
      <c r="C17" s="284"/>
      <c r="D17" s="295"/>
      <c r="E17" s="277"/>
      <c r="F17" s="75"/>
      <c r="G17" s="75"/>
      <c r="H17" s="76"/>
      <c r="I17" s="24" t="s">
        <v>5</v>
      </c>
      <c r="J17" s="21" t="str">
        <f>IF(H17="","",ROUNDDOWN(H17/10,0))</f>
        <v/>
      </c>
      <c r="K17" s="24" t="s">
        <v>6</v>
      </c>
      <c r="L17" s="80"/>
      <c r="M17" s="19" t="str">
        <f t="shared" si="4"/>
        <v/>
      </c>
      <c r="N17" s="171" t="s">
        <v>5</v>
      </c>
      <c r="O17" s="23" t="str">
        <f t="shared" si="5"/>
        <v/>
      </c>
      <c r="P17" s="37" t="s">
        <v>6</v>
      </c>
    </row>
    <row r="18" spans="2:16" ht="17.5" customHeight="1" x14ac:dyDescent="0.55000000000000004">
      <c r="B18" s="314"/>
      <c r="C18" s="284"/>
      <c r="D18" s="295"/>
      <c r="E18" s="277"/>
      <c r="F18" s="75"/>
      <c r="G18" s="75"/>
      <c r="H18" s="76"/>
      <c r="I18" s="24" t="s">
        <v>5</v>
      </c>
      <c r="J18" s="21" t="str">
        <f t="shared" ref="J18:J19" si="6">IF(H18="","",ROUNDDOWN(H18/10,0))</f>
        <v/>
      </c>
      <c r="K18" s="24" t="s">
        <v>6</v>
      </c>
      <c r="L18" s="80"/>
      <c r="M18" s="19" t="str">
        <f t="shared" si="4"/>
        <v/>
      </c>
      <c r="N18" s="171" t="s">
        <v>5</v>
      </c>
      <c r="O18" s="23" t="str">
        <f t="shared" si="5"/>
        <v/>
      </c>
      <c r="P18" s="37" t="s">
        <v>6</v>
      </c>
    </row>
    <row r="19" spans="2:16" ht="17.5" customHeight="1" x14ac:dyDescent="0.55000000000000004">
      <c r="B19" s="314"/>
      <c r="C19" s="284"/>
      <c r="D19" s="278"/>
      <c r="E19" s="277"/>
      <c r="F19" s="75"/>
      <c r="G19" s="75"/>
      <c r="H19" s="76"/>
      <c r="I19" s="24" t="s">
        <v>5</v>
      </c>
      <c r="J19" s="21" t="str">
        <f t="shared" si="6"/>
        <v/>
      </c>
      <c r="K19" s="24" t="s">
        <v>6</v>
      </c>
      <c r="L19" s="80"/>
      <c r="M19" s="19" t="str">
        <f t="shared" si="4"/>
        <v/>
      </c>
      <c r="N19" s="171" t="s">
        <v>5</v>
      </c>
      <c r="O19" s="23" t="str">
        <f t="shared" si="5"/>
        <v/>
      </c>
      <c r="P19" s="37" t="s">
        <v>6</v>
      </c>
    </row>
    <row r="20" spans="2:16" ht="18" customHeight="1" x14ac:dyDescent="0.55000000000000004">
      <c r="B20" s="314"/>
      <c r="C20" s="284"/>
      <c r="D20" s="295"/>
      <c r="E20" s="277"/>
      <c r="F20" s="75"/>
      <c r="G20" s="75"/>
      <c r="H20" s="76"/>
      <c r="I20" s="24" t="s">
        <v>5</v>
      </c>
      <c r="J20" s="21" t="str">
        <f>IF(H20="","",ROUNDDOWN(H20/10,0))</f>
        <v/>
      </c>
      <c r="K20" s="24" t="s">
        <v>6</v>
      </c>
      <c r="L20" s="80"/>
      <c r="M20" s="19" t="str">
        <f t="shared" si="4"/>
        <v/>
      </c>
      <c r="N20" s="171" t="s">
        <v>5</v>
      </c>
      <c r="O20" s="23" t="str">
        <f t="shared" si="5"/>
        <v/>
      </c>
      <c r="P20" s="37" t="s">
        <v>6</v>
      </c>
    </row>
    <row r="21" spans="2:16" ht="18" customHeight="1" x14ac:dyDescent="0.55000000000000004">
      <c r="B21" s="314"/>
      <c r="C21" s="284"/>
      <c r="D21" s="295"/>
      <c r="E21" s="277"/>
      <c r="F21" s="75"/>
      <c r="G21" s="75"/>
      <c r="H21" s="76"/>
      <c r="I21" s="24" t="s">
        <v>5</v>
      </c>
      <c r="J21" s="21" t="str">
        <f>IF(H21="","",ROUNDDOWN(H21/10,0))</f>
        <v/>
      </c>
      <c r="K21" s="24" t="s">
        <v>6</v>
      </c>
      <c r="L21" s="80"/>
      <c r="M21" s="19" t="str">
        <f t="shared" si="4"/>
        <v/>
      </c>
      <c r="N21" s="171" t="s">
        <v>5</v>
      </c>
      <c r="O21" s="23" t="str">
        <f t="shared" si="5"/>
        <v/>
      </c>
      <c r="P21" s="37" t="s">
        <v>6</v>
      </c>
    </row>
    <row r="22" spans="2:16" ht="18.649999999999999" customHeight="1" thickBot="1" x14ac:dyDescent="0.6">
      <c r="B22" s="314"/>
      <c r="C22" s="284"/>
      <c r="D22" s="295"/>
      <c r="E22" s="278"/>
      <c r="F22" s="86"/>
      <c r="G22" s="86"/>
      <c r="H22" s="87"/>
      <c r="I22" s="38" t="s">
        <v>5</v>
      </c>
      <c r="J22" s="44" t="str">
        <f t="shared" ref="J22" si="7">IF(H22="","",ROUNDDOWN(H22/10,0))</f>
        <v/>
      </c>
      <c r="K22" s="38" t="s">
        <v>6</v>
      </c>
      <c r="L22" s="89"/>
      <c r="M22" s="72" t="str">
        <f t="shared" si="4"/>
        <v/>
      </c>
      <c r="N22" s="174" t="s">
        <v>5</v>
      </c>
      <c r="O22" s="45" t="str">
        <f t="shared" si="5"/>
        <v/>
      </c>
      <c r="P22" s="46" t="s">
        <v>6</v>
      </c>
    </row>
    <row r="23" spans="2:16" ht="18.649999999999999" customHeight="1" thickTop="1" thickBot="1" x14ac:dyDescent="0.6">
      <c r="B23" s="315"/>
      <c r="C23" s="286" t="s">
        <v>136</v>
      </c>
      <c r="D23" s="287"/>
      <c r="E23" s="287"/>
      <c r="F23" s="287"/>
      <c r="G23" s="288"/>
      <c r="H23" s="98"/>
      <c r="I23" s="96" t="s">
        <v>5</v>
      </c>
      <c r="J23" s="100" t="str">
        <f>IF(J7="","",SUM(J7:J22))</f>
        <v/>
      </c>
      <c r="K23" s="96" t="s">
        <v>137</v>
      </c>
      <c r="L23" s="99"/>
      <c r="M23" s="176" t="str">
        <f>IF(M7="","",SUM(M7:M22))</f>
        <v/>
      </c>
      <c r="N23" s="175" t="s">
        <v>5</v>
      </c>
      <c r="O23" s="100" t="str">
        <f>IF(O7="","",SUM(O7:O22))</f>
        <v/>
      </c>
      <c r="P23" s="97" t="s">
        <v>137</v>
      </c>
    </row>
    <row r="24" spans="2:16" ht="18" customHeight="1" thickTop="1" x14ac:dyDescent="0.55000000000000004">
      <c r="B24" s="296" t="s">
        <v>134</v>
      </c>
      <c r="C24" s="283"/>
      <c r="D24" s="299"/>
      <c r="E24" s="285"/>
      <c r="F24" s="84"/>
      <c r="G24" s="84"/>
      <c r="H24" s="85"/>
      <c r="I24" s="22" t="s">
        <v>5</v>
      </c>
      <c r="J24" s="90"/>
      <c r="K24" s="22" t="s">
        <v>8</v>
      </c>
      <c r="L24" s="88"/>
      <c r="M24" s="49" t="str">
        <f>IF(L24="","",H24*L24)</f>
        <v/>
      </c>
      <c r="N24" s="173" t="s">
        <v>5</v>
      </c>
      <c r="O24" s="92"/>
      <c r="P24" s="51" t="s">
        <v>8</v>
      </c>
    </row>
    <row r="25" spans="2:16" ht="17.5" customHeight="1" x14ac:dyDescent="0.55000000000000004">
      <c r="B25" s="297"/>
      <c r="C25" s="284"/>
      <c r="D25" s="295"/>
      <c r="E25" s="277"/>
      <c r="F25" s="75"/>
      <c r="G25" s="75"/>
      <c r="H25" s="76"/>
      <c r="I25" s="24" t="s">
        <v>5</v>
      </c>
      <c r="J25" s="91"/>
      <c r="K25" s="24" t="s">
        <v>6</v>
      </c>
      <c r="L25" s="80"/>
      <c r="M25" s="19" t="str">
        <f t="shared" si="0"/>
        <v/>
      </c>
      <c r="N25" s="171" t="s">
        <v>5</v>
      </c>
      <c r="O25" s="93"/>
      <c r="P25" s="37" t="s">
        <v>6</v>
      </c>
    </row>
    <row r="26" spans="2:16" ht="17.5" customHeight="1" x14ac:dyDescent="0.55000000000000004">
      <c r="B26" s="297"/>
      <c r="C26" s="284"/>
      <c r="D26" s="295"/>
      <c r="E26" s="277"/>
      <c r="F26" s="75"/>
      <c r="G26" s="75"/>
      <c r="H26" s="76"/>
      <c r="I26" s="24" t="s">
        <v>5</v>
      </c>
      <c r="J26" s="91"/>
      <c r="K26" s="24" t="s">
        <v>6</v>
      </c>
      <c r="L26" s="80"/>
      <c r="M26" s="19" t="str">
        <f t="shared" si="0"/>
        <v/>
      </c>
      <c r="N26" s="171" t="s">
        <v>5</v>
      </c>
      <c r="O26" s="93"/>
      <c r="P26" s="37" t="s">
        <v>6</v>
      </c>
    </row>
    <row r="27" spans="2:16" ht="17.5" customHeight="1" x14ac:dyDescent="0.55000000000000004">
      <c r="B27" s="297"/>
      <c r="C27" s="284"/>
      <c r="D27" s="278"/>
      <c r="E27" s="277"/>
      <c r="F27" s="75"/>
      <c r="G27" s="75"/>
      <c r="H27" s="76"/>
      <c r="I27" s="24" t="s">
        <v>5</v>
      </c>
      <c r="J27" s="91"/>
      <c r="K27" s="24" t="s">
        <v>6</v>
      </c>
      <c r="L27" s="80"/>
      <c r="M27" s="19" t="str">
        <f t="shared" si="0"/>
        <v/>
      </c>
      <c r="N27" s="171" t="s">
        <v>5</v>
      </c>
      <c r="O27" s="93"/>
      <c r="P27" s="37" t="s">
        <v>6</v>
      </c>
    </row>
    <row r="28" spans="2:16" ht="17.5" customHeight="1" x14ac:dyDescent="0.55000000000000004">
      <c r="B28" s="297"/>
      <c r="C28" s="284"/>
      <c r="D28" s="295"/>
      <c r="E28" s="277"/>
      <c r="F28" s="75"/>
      <c r="G28" s="75"/>
      <c r="H28" s="76"/>
      <c r="I28" s="24" t="s">
        <v>5</v>
      </c>
      <c r="J28" s="91"/>
      <c r="K28" s="24" t="s">
        <v>6</v>
      </c>
      <c r="L28" s="80"/>
      <c r="M28" s="19" t="str">
        <f t="shared" si="0"/>
        <v/>
      </c>
      <c r="N28" s="171" t="s">
        <v>5</v>
      </c>
      <c r="O28" s="93"/>
      <c r="P28" s="37" t="s">
        <v>6</v>
      </c>
    </row>
    <row r="29" spans="2:16" ht="18.649999999999999" customHeight="1" thickBot="1" x14ac:dyDescent="0.6">
      <c r="B29" s="297"/>
      <c r="C29" s="284"/>
      <c r="D29" s="295"/>
      <c r="E29" s="278"/>
      <c r="F29" s="86"/>
      <c r="G29" s="86"/>
      <c r="H29" s="87"/>
      <c r="I29" s="38" t="s">
        <v>5</v>
      </c>
      <c r="J29" s="94"/>
      <c r="K29" s="38" t="s">
        <v>6</v>
      </c>
      <c r="L29" s="89"/>
      <c r="M29" s="72" t="str">
        <f t="shared" si="0"/>
        <v/>
      </c>
      <c r="N29" s="174" t="s">
        <v>5</v>
      </c>
      <c r="O29" s="95"/>
      <c r="P29" s="46" t="s">
        <v>6</v>
      </c>
    </row>
    <row r="30" spans="2:16" ht="18.649999999999999" customHeight="1" thickTop="1" thickBot="1" x14ac:dyDescent="0.6">
      <c r="B30" s="298"/>
      <c r="C30" s="286" t="s">
        <v>138</v>
      </c>
      <c r="D30" s="287"/>
      <c r="E30" s="287"/>
      <c r="F30" s="287"/>
      <c r="G30" s="288"/>
      <c r="H30" s="98"/>
      <c r="I30" s="96" t="s">
        <v>5</v>
      </c>
      <c r="J30" s="101"/>
      <c r="K30" s="96" t="s">
        <v>137</v>
      </c>
      <c r="L30" s="99"/>
      <c r="M30" s="176" t="str">
        <f>IF(M24="","",SUM(M24:M29))</f>
        <v/>
      </c>
      <c r="N30" s="175" t="s">
        <v>5</v>
      </c>
      <c r="O30" s="101"/>
      <c r="P30" s="97" t="s">
        <v>137</v>
      </c>
    </row>
    <row r="31" spans="2:16" ht="19" customHeight="1" thickTop="1" x14ac:dyDescent="0.55000000000000004">
      <c r="B31" s="291" t="s">
        <v>15</v>
      </c>
      <c r="C31" s="292"/>
      <c r="D31" s="292"/>
      <c r="E31" s="292"/>
      <c r="F31" s="292"/>
      <c r="G31" s="292"/>
      <c r="H31" s="292"/>
      <c r="I31" s="292"/>
      <c r="J31" s="292"/>
      <c r="K31" s="292"/>
      <c r="L31" s="289"/>
      <c r="M31" s="279" t="str">
        <f>IF(M7="","",M23+M30)</f>
        <v/>
      </c>
      <c r="N31" s="289" t="s">
        <v>5</v>
      </c>
      <c r="O31" s="279" t="str">
        <f>IF(O7="","",O23)</f>
        <v/>
      </c>
      <c r="P31" s="281" t="s">
        <v>6</v>
      </c>
    </row>
    <row r="32" spans="2:16" ht="19" customHeight="1" thickBot="1" x14ac:dyDescent="0.6">
      <c r="B32" s="293"/>
      <c r="C32" s="294"/>
      <c r="D32" s="294"/>
      <c r="E32" s="294"/>
      <c r="F32" s="294"/>
      <c r="G32" s="294"/>
      <c r="H32" s="294"/>
      <c r="I32" s="294"/>
      <c r="J32" s="294"/>
      <c r="K32" s="294"/>
      <c r="L32" s="290"/>
      <c r="M32" s="280"/>
      <c r="N32" s="290"/>
      <c r="O32" s="280"/>
      <c r="P32" s="282"/>
    </row>
    <row r="33" spans="3:16" ht="18.649999999999999" customHeight="1" x14ac:dyDescent="0.55000000000000004">
      <c r="C33" s="6" t="s">
        <v>121</v>
      </c>
      <c r="E33" s="54"/>
      <c r="F33" s="54"/>
      <c r="G33" s="54"/>
      <c r="H33" s="54"/>
      <c r="I33" s="54"/>
      <c r="J33" s="54"/>
      <c r="K33" s="54"/>
      <c r="L33" s="54"/>
      <c r="M33" s="54"/>
      <c r="N33" s="54"/>
      <c r="O33" s="55"/>
      <c r="P33" s="55"/>
    </row>
    <row r="34" spans="3:16" ht="18.649999999999999" customHeight="1" x14ac:dyDescent="0.55000000000000004">
      <c r="C34" s="6" t="s">
        <v>123</v>
      </c>
      <c r="E34" s="54"/>
      <c r="F34" s="54"/>
      <c r="G34" s="54"/>
      <c r="H34" s="54"/>
      <c r="I34" s="54"/>
      <c r="J34" s="54"/>
      <c r="K34" s="54"/>
      <c r="L34" s="54"/>
      <c r="M34" s="54"/>
      <c r="N34" s="54"/>
      <c r="O34" s="55"/>
      <c r="P34" s="55"/>
    </row>
    <row r="35" spans="3:16" ht="18" x14ac:dyDescent="0.55000000000000004">
      <c r="C35" s="6" t="s">
        <v>128</v>
      </c>
      <c r="E35" s="34"/>
      <c r="F35" s="34"/>
      <c r="G35" s="34"/>
      <c r="H35" s="34"/>
      <c r="I35" s="34"/>
      <c r="J35" s="34"/>
      <c r="K35" s="34"/>
      <c r="L35" s="34"/>
      <c r="M35" s="34"/>
      <c r="N35" s="34"/>
      <c r="O35" s="34"/>
      <c r="P35" s="34"/>
    </row>
    <row r="36" spans="3:16" ht="18" x14ac:dyDescent="0.55000000000000004">
      <c r="C36" s="31" t="s">
        <v>129</v>
      </c>
      <c r="D36" s="31"/>
      <c r="E36" s="28"/>
      <c r="F36" s="28"/>
      <c r="G36" s="28"/>
      <c r="H36" s="28"/>
      <c r="I36" s="28"/>
      <c r="J36" s="28"/>
      <c r="K36" s="28"/>
      <c r="L36" s="28"/>
      <c r="M36" s="28"/>
      <c r="N36" s="28"/>
      <c r="O36" s="29"/>
      <c r="P36" s="30"/>
    </row>
    <row r="37" spans="3:16" ht="18" x14ac:dyDescent="0.55000000000000004">
      <c r="C37" s="31" t="s">
        <v>190</v>
      </c>
      <c r="D37" s="31"/>
      <c r="E37" s="28"/>
      <c r="F37" s="28"/>
      <c r="G37" s="28"/>
      <c r="H37" s="28"/>
      <c r="I37" s="28"/>
      <c r="J37" s="28"/>
      <c r="K37" s="28"/>
      <c r="L37" s="28"/>
      <c r="M37" s="28"/>
      <c r="N37" s="28"/>
      <c r="O37" s="29"/>
      <c r="P37" s="30"/>
    </row>
    <row r="38" spans="3:16" ht="18" x14ac:dyDescent="0.55000000000000004">
      <c r="C38" s="31" t="s">
        <v>133</v>
      </c>
      <c r="D38" s="31"/>
      <c r="E38" s="28"/>
      <c r="F38" s="28"/>
      <c r="G38" s="28"/>
      <c r="H38" s="28"/>
      <c r="I38" s="28"/>
      <c r="J38" s="28"/>
      <c r="K38" s="28"/>
      <c r="L38" s="28"/>
      <c r="M38" s="28"/>
      <c r="N38" s="28"/>
      <c r="O38" s="29"/>
      <c r="P38" s="30"/>
    </row>
    <row r="39" spans="3:16" ht="18" x14ac:dyDescent="0.55000000000000004">
      <c r="C39" s="31" t="s">
        <v>135</v>
      </c>
      <c r="D39" s="31"/>
      <c r="E39" s="28"/>
      <c r="F39" s="28"/>
      <c r="G39" s="28"/>
      <c r="H39" s="28"/>
      <c r="I39" s="28"/>
      <c r="J39" s="28"/>
      <c r="K39" s="28"/>
      <c r="L39" s="28"/>
      <c r="M39" s="28"/>
      <c r="N39" s="28"/>
      <c r="O39" s="29"/>
      <c r="P39" s="30"/>
    </row>
  </sheetData>
  <mergeCells count="36">
    <mergeCell ref="O4:P6"/>
    <mergeCell ref="M3:P3"/>
    <mergeCell ref="B7:B23"/>
    <mergeCell ref="C23:G23"/>
    <mergeCell ref="E7:E10"/>
    <mergeCell ref="E11:E14"/>
    <mergeCell ref="L3:L6"/>
    <mergeCell ref="C3:C6"/>
    <mergeCell ref="E3:E6"/>
    <mergeCell ref="F3:F6"/>
    <mergeCell ref="G3:G6"/>
    <mergeCell ref="H3:I6"/>
    <mergeCell ref="J3:K6"/>
    <mergeCell ref="C7:C14"/>
    <mergeCell ref="M4:N6"/>
    <mergeCell ref="E15:E18"/>
    <mergeCell ref="B3:B6"/>
    <mergeCell ref="C15:C22"/>
    <mergeCell ref="D15:D18"/>
    <mergeCell ref="D19:D22"/>
    <mergeCell ref="D3:D6"/>
    <mergeCell ref="D7:D10"/>
    <mergeCell ref="D11:D14"/>
    <mergeCell ref="E19:E22"/>
    <mergeCell ref="O31:O32"/>
    <mergeCell ref="P31:P32"/>
    <mergeCell ref="C24:C29"/>
    <mergeCell ref="E24:E26"/>
    <mergeCell ref="E27:E29"/>
    <mergeCell ref="C30:G30"/>
    <mergeCell ref="M31:M32"/>
    <mergeCell ref="N31:N32"/>
    <mergeCell ref="B31:L32"/>
    <mergeCell ref="D27:D29"/>
    <mergeCell ref="B24:B30"/>
    <mergeCell ref="D24:D26"/>
  </mergeCells>
  <phoneticPr fontId="1"/>
  <pageMargins left="0.59055118110236227" right="0.39370078740157483" top="0.74803149606299213" bottom="0.74803149606299213" header="0.31496062992125984" footer="0.31496062992125984"/>
  <pageSetup paperSize="8" scale="95"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43"/>
  <sheetViews>
    <sheetView view="pageBreakPreview" zoomScale="70" zoomScaleNormal="75" zoomScaleSheetLayoutView="70" workbookViewId="0">
      <selection activeCell="O8" sqref="O8"/>
    </sheetView>
  </sheetViews>
  <sheetFormatPr defaultColWidth="9" defaultRowHeight="17.5" x14ac:dyDescent="0.55000000000000004"/>
  <cols>
    <col min="1" max="1" width="0.58203125" style="6" customWidth="1"/>
    <col min="2" max="3" width="8.83203125" style="6" customWidth="1"/>
    <col min="4" max="4" width="30.58203125" style="6" customWidth="1"/>
    <col min="5" max="5" width="10.75" style="6" customWidth="1"/>
    <col min="6" max="6" width="30.58203125" style="6" customWidth="1"/>
    <col min="7" max="7" width="8.58203125" style="6" customWidth="1"/>
    <col min="8" max="8" width="3.75" style="6" customWidth="1"/>
    <col min="9" max="10" width="7.58203125" style="6" customWidth="1"/>
    <col min="11" max="11" width="36.58203125" style="6" customWidth="1"/>
    <col min="12" max="12" width="11.58203125" style="6" customWidth="1"/>
    <col min="13" max="13" width="3.58203125" style="6" customWidth="1"/>
    <col min="14" max="16384" width="9" style="6"/>
  </cols>
  <sheetData>
    <row r="1" spans="2:13" ht="22.5" x14ac:dyDescent="0.55000000000000004">
      <c r="B1" s="2" t="s">
        <v>158</v>
      </c>
    </row>
    <row r="2" spans="2:13" ht="22.5" customHeight="1" thickBot="1" x14ac:dyDescent="0.6">
      <c r="B2" s="2" t="s">
        <v>130</v>
      </c>
      <c r="C2" s="2"/>
      <c r="M2" s="35"/>
    </row>
    <row r="3" spans="2:13" ht="18.75" customHeight="1" x14ac:dyDescent="0.55000000000000004">
      <c r="B3" s="341" t="s">
        <v>84</v>
      </c>
      <c r="C3" s="302" t="s">
        <v>107</v>
      </c>
      <c r="D3" s="325" t="s">
        <v>0</v>
      </c>
      <c r="E3" s="325" t="s">
        <v>1</v>
      </c>
      <c r="F3" s="325" t="s">
        <v>2</v>
      </c>
      <c r="G3" s="325" t="s">
        <v>10</v>
      </c>
      <c r="H3" s="329"/>
      <c r="I3" s="317" t="s">
        <v>7</v>
      </c>
      <c r="J3" s="352" t="s">
        <v>126</v>
      </c>
      <c r="K3" s="353"/>
      <c r="L3" s="353"/>
      <c r="M3" s="354"/>
    </row>
    <row r="4" spans="2:13" ht="18" customHeight="1" x14ac:dyDescent="0.55000000000000004">
      <c r="B4" s="342"/>
      <c r="C4" s="303"/>
      <c r="D4" s="326"/>
      <c r="E4" s="318"/>
      <c r="F4" s="318"/>
      <c r="G4" s="318"/>
      <c r="H4" s="318"/>
      <c r="I4" s="318"/>
      <c r="J4" s="355" t="s">
        <v>23</v>
      </c>
      <c r="K4" s="357" t="s">
        <v>21</v>
      </c>
      <c r="L4" s="359" t="s">
        <v>108</v>
      </c>
      <c r="M4" s="360"/>
    </row>
    <row r="5" spans="2:13" ht="18.75" customHeight="1" x14ac:dyDescent="0.55000000000000004">
      <c r="B5" s="343"/>
      <c r="C5" s="303"/>
      <c r="D5" s="327"/>
      <c r="E5" s="319"/>
      <c r="F5" s="319"/>
      <c r="G5" s="319"/>
      <c r="H5" s="319"/>
      <c r="I5" s="319"/>
      <c r="J5" s="355"/>
      <c r="K5" s="357"/>
      <c r="L5" s="359"/>
      <c r="M5" s="360"/>
    </row>
    <row r="6" spans="2:13" ht="39.75" customHeight="1" thickBot="1" x14ac:dyDescent="0.6">
      <c r="B6" s="344"/>
      <c r="C6" s="304"/>
      <c r="D6" s="328"/>
      <c r="E6" s="320"/>
      <c r="F6" s="320"/>
      <c r="G6" s="320"/>
      <c r="H6" s="320"/>
      <c r="I6" s="320"/>
      <c r="J6" s="356"/>
      <c r="K6" s="358"/>
      <c r="L6" s="361"/>
      <c r="M6" s="362"/>
    </row>
    <row r="7" spans="2:13" ht="18" thickTop="1" x14ac:dyDescent="0.55000000000000004">
      <c r="B7" s="433"/>
      <c r="C7" s="434"/>
      <c r="D7" s="435"/>
      <c r="E7" s="436"/>
      <c r="F7" s="436"/>
      <c r="G7" s="437"/>
      <c r="H7" s="438" t="s">
        <v>5</v>
      </c>
      <c r="I7" s="439"/>
      <c r="J7" s="440"/>
      <c r="K7" s="441"/>
      <c r="L7" s="23" t="str">
        <f>IF(G7="","",G7*I7)</f>
        <v/>
      </c>
      <c r="M7" s="36" t="s">
        <v>5</v>
      </c>
    </row>
    <row r="8" spans="2:13" x14ac:dyDescent="0.55000000000000004">
      <c r="B8" s="442"/>
      <c r="C8" s="443"/>
      <c r="D8" s="444"/>
      <c r="E8" s="445"/>
      <c r="F8" s="445"/>
      <c r="G8" s="446"/>
      <c r="H8" s="447" t="s">
        <v>5</v>
      </c>
      <c r="I8" s="448"/>
      <c r="J8" s="449"/>
      <c r="K8" s="450"/>
      <c r="L8" s="25" t="str">
        <f t="shared" ref="L8:L30" si="0">IF(G8="","",G8*I8)</f>
        <v/>
      </c>
      <c r="M8" s="37" t="s">
        <v>5</v>
      </c>
    </row>
    <row r="9" spans="2:13" x14ac:dyDescent="0.55000000000000004">
      <c r="B9" s="442"/>
      <c r="C9" s="443"/>
      <c r="D9" s="444"/>
      <c r="E9" s="445"/>
      <c r="F9" s="445"/>
      <c r="G9" s="446"/>
      <c r="H9" s="447" t="s">
        <v>5</v>
      </c>
      <c r="I9" s="448"/>
      <c r="J9" s="449"/>
      <c r="K9" s="450"/>
      <c r="L9" s="25" t="str">
        <f t="shared" si="0"/>
        <v/>
      </c>
      <c r="M9" s="37" t="s">
        <v>5</v>
      </c>
    </row>
    <row r="10" spans="2:13" x14ac:dyDescent="0.55000000000000004">
      <c r="B10" s="442"/>
      <c r="C10" s="451"/>
      <c r="D10" s="444"/>
      <c r="E10" s="445"/>
      <c r="F10" s="445"/>
      <c r="G10" s="446"/>
      <c r="H10" s="447" t="s">
        <v>5</v>
      </c>
      <c r="I10" s="448"/>
      <c r="J10" s="449"/>
      <c r="K10" s="450"/>
      <c r="L10" s="25" t="str">
        <f t="shared" si="0"/>
        <v/>
      </c>
      <c r="M10" s="37" t="s">
        <v>5</v>
      </c>
    </row>
    <row r="11" spans="2:13" ht="18" customHeight="1" x14ac:dyDescent="0.55000000000000004">
      <c r="B11" s="442"/>
      <c r="C11" s="452"/>
      <c r="D11" s="444"/>
      <c r="E11" s="445"/>
      <c r="F11" s="445"/>
      <c r="G11" s="446"/>
      <c r="H11" s="447" t="s">
        <v>5</v>
      </c>
      <c r="I11" s="448"/>
      <c r="J11" s="449"/>
      <c r="K11" s="450"/>
      <c r="L11" s="25" t="str">
        <f t="shared" si="0"/>
        <v/>
      </c>
      <c r="M11" s="37" t="s">
        <v>5</v>
      </c>
    </row>
    <row r="12" spans="2:13" x14ac:dyDescent="0.55000000000000004">
      <c r="B12" s="442"/>
      <c r="C12" s="443"/>
      <c r="D12" s="444"/>
      <c r="E12" s="445"/>
      <c r="F12" s="445"/>
      <c r="G12" s="446"/>
      <c r="H12" s="447" t="s">
        <v>5</v>
      </c>
      <c r="I12" s="448"/>
      <c r="J12" s="449"/>
      <c r="K12" s="450"/>
      <c r="L12" s="25" t="str">
        <f t="shared" si="0"/>
        <v/>
      </c>
      <c r="M12" s="37" t="s">
        <v>5</v>
      </c>
    </row>
    <row r="13" spans="2:13" x14ac:dyDescent="0.55000000000000004">
      <c r="B13" s="442"/>
      <c r="C13" s="443"/>
      <c r="D13" s="444"/>
      <c r="E13" s="445"/>
      <c r="F13" s="445"/>
      <c r="G13" s="446"/>
      <c r="H13" s="447" t="s">
        <v>5</v>
      </c>
      <c r="I13" s="448"/>
      <c r="J13" s="449"/>
      <c r="K13" s="450"/>
      <c r="L13" s="25" t="str">
        <f t="shared" si="0"/>
        <v/>
      </c>
      <c r="M13" s="37" t="s">
        <v>5</v>
      </c>
    </row>
    <row r="14" spans="2:13" ht="18" thickBot="1" x14ac:dyDescent="0.6">
      <c r="B14" s="453"/>
      <c r="C14" s="454"/>
      <c r="D14" s="452"/>
      <c r="E14" s="455"/>
      <c r="F14" s="455"/>
      <c r="G14" s="456"/>
      <c r="H14" s="457" t="s">
        <v>5</v>
      </c>
      <c r="I14" s="458"/>
      <c r="J14" s="459"/>
      <c r="K14" s="460"/>
      <c r="L14" s="39" t="str">
        <f t="shared" si="0"/>
        <v/>
      </c>
      <c r="M14" s="46" t="s">
        <v>5</v>
      </c>
    </row>
    <row r="15" spans="2:13" ht="18" thickTop="1" x14ac:dyDescent="0.55000000000000004">
      <c r="B15" s="433"/>
      <c r="C15" s="434"/>
      <c r="D15" s="435"/>
      <c r="E15" s="461"/>
      <c r="F15" s="461"/>
      <c r="G15" s="462"/>
      <c r="H15" s="463" t="s">
        <v>5</v>
      </c>
      <c r="I15" s="464"/>
      <c r="J15" s="465"/>
      <c r="K15" s="466"/>
      <c r="L15" s="50" t="str">
        <f t="shared" si="0"/>
        <v/>
      </c>
      <c r="M15" s="51" t="s">
        <v>5</v>
      </c>
    </row>
    <row r="16" spans="2:13" x14ac:dyDescent="0.55000000000000004">
      <c r="B16" s="442"/>
      <c r="C16" s="443"/>
      <c r="D16" s="444"/>
      <c r="E16" s="445"/>
      <c r="F16" s="445"/>
      <c r="G16" s="446"/>
      <c r="H16" s="447" t="s">
        <v>5</v>
      </c>
      <c r="I16" s="448"/>
      <c r="J16" s="449"/>
      <c r="K16" s="450"/>
      <c r="L16" s="25" t="str">
        <f t="shared" si="0"/>
        <v/>
      </c>
      <c r="M16" s="37" t="s">
        <v>5</v>
      </c>
    </row>
    <row r="17" spans="2:13" x14ac:dyDescent="0.55000000000000004">
      <c r="B17" s="442"/>
      <c r="C17" s="443"/>
      <c r="D17" s="444"/>
      <c r="E17" s="445"/>
      <c r="F17" s="445"/>
      <c r="G17" s="446"/>
      <c r="H17" s="447" t="s">
        <v>5</v>
      </c>
      <c r="I17" s="448"/>
      <c r="J17" s="449"/>
      <c r="K17" s="450"/>
      <c r="L17" s="25" t="str">
        <f t="shared" si="0"/>
        <v/>
      </c>
      <c r="M17" s="37" t="s">
        <v>5</v>
      </c>
    </row>
    <row r="18" spans="2:13" x14ac:dyDescent="0.55000000000000004">
      <c r="B18" s="442"/>
      <c r="C18" s="451"/>
      <c r="D18" s="444"/>
      <c r="E18" s="445"/>
      <c r="F18" s="445"/>
      <c r="G18" s="446"/>
      <c r="H18" s="447" t="s">
        <v>5</v>
      </c>
      <c r="I18" s="448"/>
      <c r="J18" s="449"/>
      <c r="K18" s="450"/>
      <c r="L18" s="25" t="str">
        <f t="shared" si="0"/>
        <v/>
      </c>
      <c r="M18" s="37" t="s">
        <v>5</v>
      </c>
    </row>
    <row r="19" spans="2:13" ht="18" customHeight="1" x14ac:dyDescent="0.55000000000000004">
      <c r="B19" s="442"/>
      <c r="C19" s="452"/>
      <c r="D19" s="444"/>
      <c r="E19" s="445"/>
      <c r="F19" s="445"/>
      <c r="G19" s="446"/>
      <c r="H19" s="447" t="s">
        <v>5</v>
      </c>
      <c r="I19" s="448"/>
      <c r="J19" s="449"/>
      <c r="K19" s="450"/>
      <c r="L19" s="25" t="str">
        <f t="shared" si="0"/>
        <v/>
      </c>
      <c r="M19" s="37" t="s">
        <v>5</v>
      </c>
    </row>
    <row r="20" spans="2:13" ht="18" customHeight="1" x14ac:dyDescent="0.55000000000000004">
      <c r="B20" s="442"/>
      <c r="C20" s="443"/>
      <c r="D20" s="444"/>
      <c r="E20" s="445"/>
      <c r="F20" s="445"/>
      <c r="G20" s="446"/>
      <c r="H20" s="447" t="s">
        <v>5</v>
      </c>
      <c r="I20" s="448"/>
      <c r="J20" s="449"/>
      <c r="K20" s="450"/>
      <c r="L20" s="25" t="str">
        <f t="shared" si="0"/>
        <v/>
      </c>
      <c r="M20" s="37" t="s">
        <v>5</v>
      </c>
    </row>
    <row r="21" spans="2:13" ht="18" customHeight="1" x14ac:dyDescent="0.55000000000000004">
      <c r="B21" s="442"/>
      <c r="C21" s="443"/>
      <c r="D21" s="444"/>
      <c r="E21" s="445"/>
      <c r="F21" s="445"/>
      <c r="G21" s="446"/>
      <c r="H21" s="447" t="s">
        <v>5</v>
      </c>
      <c r="I21" s="448"/>
      <c r="J21" s="449"/>
      <c r="K21" s="450"/>
      <c r="L21" s="25" t="str">
        <f t="shared" si="0"/>
        <v/>
      </c>
      <c r="M21" s="37" t="s">
        <v>5</v>
      </c>
    </row>
    <row r="22" spans="2:13" ht="18.649999999999999" customHeight="1" thickBot="1" x14ac:dyDescent="0.6">
      <c r="B22" s="467"/>
      <c r="C22" s="454"/>
      <c r="D22" s="468"/>
      <c r="E22" s="469"/>
      <c r="F22" s="469"/>
      <c r="G22" s="470"/>
      <c r="H22" s="471" t="s">
        <v>5</v>
      </c>
      <c r="I22" s="472"/>
      <c r="J22" s="473"/>
      <c r="K22" s="474"/>
      <c r="L22" s="33" t="str">
        <f t="shared" si="0"/>
        <v/>
      </c>
      <c r="M22" s="47" t="s">
        <v>5</v>
      </c>
    </row>
    <row r="23" spans="2:13" ht="18" thickTop="1" x14ac:dyDescent="0.55000000000000004">
      <c r="B23" s="475"/>
      <c r="C23" s="434"/>
      <c r="D23" s="451"/>
      <c r="E23" s="436"/>
      <c r="F23" s="436"/>
      <c r="G23" s="437"/>
      <c r="H23" s="438" t="s">
        <v>5</v>
      </c>
      <c r="I23" s="439"/>
      <c r="J23" s="440"/>
      <c r="K23" s="441"/>
      <c r="L23" s="23" t="str">
        <f t="shared" si="0"/>
        <v/>
      </c>
      <c r="M23" s="36" t="s">
        <v>5</v>
      </c>
    </row>
    <row r="24" spans="2:13" x14ac:dyDescent="0.55000000000000004">
      <c r="B24" s="442"/>
      <c r="C24" s="443"/>
      <c r="D24" s="444"/>
      <c r="E24" s="445"/>
      <c r="F24" s="445"/>
      <c r="G24" s="446"/>
      <c r="H24" s="447" t="s">
        <v>5</v>
      </c>
      <c r="I24" s="448"/>
      <c r="J24" s="449"/>
      <c r="K24" s="450"/>
      <c r="L24" s="25" t="str">
        <f t="shared" si="0"/>
        <v/>
      </c>
      <c r="M24" s="37" t="s">
        <v>5</v>
      </c>
    </row>
    <row r="25" spans="2:13" x14ac:dyDescent="0.55000000000000004">
      <c r="B25" s="442"/>
      <c r="C25" s="443"/>
      <c r="D25" s="444"/>
      <c r="E25" s="445"/>
      <c r="F25" s="445"/>
      <c r="G25" s="446"/>
      <c r="H25" s="447" t="s">
        <v>5</v>
      </c>
      <c r="I25" s="448"/>
      <c r="J25" s="449"/>
      <c r="K25" s="450"/>
      <c r="L25" s="25" t="str">
        <f t="shared" si="0"/>
        <v/>
      </c>
      <c r="M25" s="37" t="s">
        <v>5</v>
      </c>
    </row>
    <row r="26" spans="2:13" x14ac:dyDescent="0.55000000000000004">
      <c r="B26" s="442"/>
      <c r="C26" s="451"/>
      <c r="D26" s="444"/>
      <c r="E26" s="445"/>
      <c r="F26" s="445"/>
      <c r="G26" s="446"/>
      <c r="H26" s="447" t="s">
        <v>5</v>
      </c>
      <c r="I26" s="448"/>
      <c r="J26" s="449"/>
      <c r="K26" s="450"/>
      <c r="L26" s="25" t="str">
        <f t="shared" si="0"/>
        <v/>
      </c>
      <c r="M26" s="37" t="s">
        <v>5</v>
      </c>
    </row>
    <row r="27" spans="2:13" ht="18" customHeight="1" x14ac:dyDescent="0.55000000000000004">
      <c r="B27" s="442"/>
      <c r="C27" s="452"/>
      <c r="D27" s="444"/>
      <c r="E27" s="445"/>
      <c r="F27" s="445"/>
      <c r="G27" s="446"/>
      <c r="H27" s="447" t="s">
        <v>5</v>
      </c>
      <c r="I27" s="448"/>
      <c r="J27" s="449"/>
      <c r="K27" s="450"/>
      <c r="L27" s="25" t="str">
        <f t="shared" si="0"/>
        <v/>
      </c>
      <c r="M27" s="37" t="s">
        <v>5</v>
      </c>
    </row>
    <row r="28" spans="2:13" ht="18" customHeight="1" x14ac:dyDescent="0.55000000000000004">
      <c r="B28" s="442"/>
      <c r="C28" s="443"/>
      <c r="D28" s="444"/>
      <c r="E28" s="445"/>
      <c r="F28" s="445"/>
      <c r="G28" s="446"/>
      <c r="H28" s="447" t="s">
        <v>5</v>
      </c>
      <c r="I28" s="448"/>
      <c r="J28" s="449"/>
      <c r="K28" s="450"/>
      <c r="L28" s="25" t="str">
        <f t="shared" si="0"/>
        <v/>
      </c>
      <c r="M28" s="37" t="s">
        <v>5</v>
      </c>
    </row>
    <row r="29" spans="2:13" ht="18" customHeight="1" x14ac:dyDescent="0.55000000000000004">
      <c r="B29" s="442"/>
      <c r="C29" s="443"/>
      <c r="D29" s="444"/>
      <c r="E29" s="445"/>
      <c r="F29" s="445"/>
      <c r="G29" s="446"/>
      <c r="H29" s="447" t="s">
        <v>5</v>
      </c>
      <c r="I29" s="448"/>
      <c r="J29" s="449"/>
      <c r="K29" s="450"/>
      <c r="L29" s="25" t="str">
        <f t="shared" si="0"/>
        <v/>
      </c>
      <c r="M29" s="37" t="s">
        <v>5</v>
      </c>
    </row>
    <row r="30" spans="2:13" ht="18.649999999999999" customHeight="1" thickBot="1" x14ac:dyDescent="0.6">
      <c r="B30" s="467"/>
      <c r="C30" s="454"/>
      <c r="D30" s="468"/>
      <c r="E30" s="455"/>
      <c r="F30" s="455"/>
      <c r="G30" s="456"/>
      <c r="H30" s="447" t="s">
        <v>5</v>
      </c>
      <c r="I30" s="458"/>
      <c r="J30" s="459"/>
      <c r="K30" s="460"/>
      <c r="L30" s="39" t="str">
        <f t="shared" si="0"/>
        <v/>
      </c>
      <c r="M30" s="46" t="s">
        <v>5</v>
      </c>
    </row>
    <row r="31" spans="2:13" ht="18" thickTop="1" x14ac:dyDescent="0.55000000000000004">
      <c r="B31" s="345" t="s">
        <v>24</v>
      </c>
      <c r="C31" s="346"/>
      <c r="D31" s="292"/>
      <c r="E31" s="292"/>
      <c r="F31" s="292"/>
      <c r="G31" s="292"/>
      <c r="H31" s="292"/>
      <c r="I31" s="292"/>
      <c r="J31" s="52" t="s">
        <v>18</v>
      </c>
      <c r="K31" s="57"/>
      <c r="L31" s="478"/>
      <c r="M31" s="40" t="s">
        <v>5</v>
      </c>
    </row>
    <row r="32" spans="2:13" x14ac:dyDescent="0.55000000000000004">
      <c r="B32" s="347"/>
      <c r="C32" s="348"/>
      <c r="D32" s="349"/>
      <c r="E32" s="349"/>
      <c r="F32" s="349"/>
      <c r="G32" s="349"/>
      <c r="H32" s="349"/>
      <c r="I32" s="349"/>
      <c r="J32" s="53" t="s">
        <v>19</v>
      </c>
      <c r="K32" s="58"/>
      <c r="L32" s="477"/>
      <c r="M32" s="41" t="s">
        <v>5</v>
      </c>
    </row>
    <row r="33" spans="2:13" ht="18" thickBot="1" x14ac:dyDescent="0.6">
      <c r="B33" s="350"/>
      <c r="C33" s="351"/>
      <c r="D33" s="351"/>
      <c r="E33" s="351"/>
      <c r="F33" s="351"/>
      <c r="G33" s="351"/>
      <c r="H33" s="351"/>
      <c r="I33" s="351"/>
      <c r="J33" s="48" t="s">
        <v>17</v>
      </c>
      <c r="K33" s="59"/>
      <c r="L33" s="476"/>
      <c r="M33" s="42" t="s">
        <v>5</v>
      </c>
    </row>
    <row r="34" spans="2:13" ht="18" x14ac:dyDescent="0.55000000000000004">
      <c r="B34" s="6" t="s">
        <v>187</v>
      </c>
      <c r="D34" s="28"/>
      <c r="E34" s="28"/>
      <c r="F34" s="28"/>
      <c r="G34" s="28"/>
      <c r="H34" s="28"/>
      <c r="I34" s="28"/>
      <c r="J34" s="43"/>
      <c r="K34" s="30"/>
      <c r="L34" s="29"/>
      <c r="M34" s="30"/>
    </row>
    <row r="35" spans="2:13" ht="18" x14ac:dyDescent="0.55000000000000004">
      <c r="B35" s="6" t="s">
        <v>22</v>
      </c>
      <c r="D35" s="28"/>
      <c r="E35" s="28"/>
      <c r="F35" s="28"/>
      <c r="G35" s="28"/>
      <c r="H35" s="28"/>
      <c r="I35" s="28"/>
      <c r="J35" s="43"/>
      <c r="K35" s="30"/>
      <c r="L35" s="29"/>
      <c r="M35" s="30"/>
    </row>
    <row r="36" spans="2:13" ht="18" x14ac:dyDescent="0.55000000000000004">
      <c r="B36" s="6" t="s">
        <v>188</v>
      </c>
      <c r="D36" s="28"/>
      <c r="E36" s="28"/>
      <c r="F36" s="28"/>
      <c r="G36" s="28"/>
      <c r="H36" s="28"/>
      <c r="I36" s="28"/>
      <c r="J36" s="43"/>
      <c r="K36" s="30"/>
      <c r="L36" s="29"/>
      <c r="M36" s="30"/>
    </row>
    <row r="37" spans="2:13" ht="18" x14ac:dyDescent="0.55000000000000004">
      <c r="B37" s="6" t="s">
        <v>189</v>
      </c>
      <c r="D37" s="28"/>
      <c r="E37" s="28"/>
      <c r="F37" s="28"/>
      <c r="G37" s="28"/>
      <c r="H37" s="28"/>
      <c r="I37" s="28"/>
      <c r="J37" s="43"/>
      <c r="K37" s="30"/>
      <c r="L37" s="29"/>
      <c r="M37" s="30"/>
    </row>
    <row r="38" spans="2:13" ht="18" x14ac:dyDescent="0.55000000000000004">
      <c r="B38" s="6" t="s">
        <v>124</v>
      </c>
      <c r="D38" s="28"/>
      <c r="E38" s="28"/>
      <c r="F38" s="28"/>
      <c r="G38" s="28"/>
      <c r="H38" s="28"/>
      <c r="I38" s="28"/>
      <c r="J38" s="43"/>
      <c r="K38" s="30"/>
      <c r="L38" s="29"/>
      <c r="M38" s="30"/>
    </row>
    <row r="39" spans="2:13" ht="18" x14ac:dyDescent="0.55000000000000004">
      <c r="D39" s="28"/>
      <c r="E39" s="28"/>
      <c r="F39" s="28"/>
      <c r="G39" s="28"/>
      <c r="H39" s="28"/>
      <c r="I39" s="28"/>
      <c r="J39" s="43"/>
      <c r="K39" s="30"/>
      <c r="L39" s="29"/>
      <c r="M39" s="30"/>
    </row>
    <row r="40" spans="2:13" ht="18" x14ac:dyDescent="0.55000000000000004">
      <c r="D40" s="28"/>
      <c r="E40" s="28"/>
      <c r="F40" s="28"/>
      <c r="G40" s="28"/>
      <c r="H40" s="28"/>
      <c r="I40" s="28"/>
      <c r="J40" s="43"/>
      <c r="K40" s="30"/>
      <c r="L40" s="29"/>
      <c r="M40" s="30"/>
    </row>
    <row r="41" spans="2:13" ht="18" x14ac:dyDescent="0.55000000000000004">
      <c r="D41" s="28"/>
      <c r="E41" s="28"/>
      <c r="F41" s="28"/>
      <c r="G41" s="28"/>
      <c r="H41" s="28"/>
      <c r="I41" s="28"/>
      <c r="J41" s="43"/>
      <c r="K41" s="30"/>
      <c r="L41" s="29"/>
      <c r="M41" s="30"/>
    </row>
    <row r="42" spans="2:13" ht="18" x14ac:dyDescent="0.55000000000000004">
      <c r="D42" s="28"/>
      <c r="E42" s="28"/>
      <c r="F42" s="28"/>
      <c r="G42" s="28"/>
      <c r="H42" s="28"/>
      <c r="I42" s="28"/>
      <c r="J42" s="43"/>
      <c r="K42" s="30"/>
      <c r="L42" s="29"/>
      <c r="M42" s="30"/>
    </row>
    <row r="43" spans="2:13" ht="18" x14ac:dyDescent="0.55000000000000004">
      <c r="B43" s="27"/>
      <c r="C43" s="27"/>
      <c r="D43" s="28"/>
      <c r="E43" s="28"/>
      <c r="F43" s="28"/>
      <c r="G43" s="28"/>
      <c r="H43" s="28"/>
      <c r="I43" s="28"/>
      <c r="J43" s="43"/>
      <c r="K43" s="30"/>
      <c r="L43" s="29"/>
      <c r="M43" s="30"/>
    </row>
  </sheetData>
  <sheetProtection formatCells="0" formatColumns="0" formatRows="0" insertColumns="0" insertRows="0" deleteColumns="0" deleteRows="0"/>
  <mergeCells count="27">
    <mergeCell ref="J3:M3"/>
    <mergeCell ref="J4:J6"/>
    <mergeCell ref="K4:K6"/>
    <mergeCell ref="L4:M6"/>
    <mergeCell ref="D27:D30"/>
    <mergeCell ref="D15:D18"/>
    <mergeCell ref="D19:D22"/>
    <mergeCell ref="D7:D10"/>
    <mergeCell ref="D11:D14"/>
    <mergeCell ref="D23:D26"/>
    <mergeCell ref="I3:I6"/>
    <mergeCell ref="D3:D6"/>
    <mergeCell ref="E3:E6"/>
    <mergeCell ref="F3:F6"/>
    <mergeCell ref="G3:H6"/>
    <mergeCell ref="B31:I33"/>
    <mergeCell ref="B15:B22"/>
    <mergeCell ref="B7:B14"/>
    <mergeCell ref="B23:B30"/>
    <mergeCell ref="C3:C6"/>
    <mergeCell ref="C7:C10"/>
    <mergeCell ref="C11:C14"/>
    <mergeCell ref="C15:C18"/>
    <mergeCell ref="C19:C22"/>
    <mergeCell ref="B3:B6"/>
    <mergeCell ref="C23:C26"/>
    <mergeCell ref="C27:C30"/>
  </mergeCells>
  <phoneticPr fontId="1"/>
  <pageMargins left="0.7" right="0.7" top="0.75" bottom="0.75" header="0.3" footer="0.3"/>
  <pageSetup paperSize="8" scale="96" fitToWidth="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53"/>
  <sheetViews>
    <sheetView view="pageBreakPreview" zoomScaleNormal="100" zoomScaleSheetLayoutView="100" workbookViewId="0">
      <selection activeCell="F5" sqref="F5"/>
    </sheetView>
  </sheetViews>
  <sheetFormatPr defaultColWidth="8.58203125" defaultRowHeight="17.5" x14ac:dyDescent="0.55000000000000004"/>
  <cols>
    <col min="1" max="2" width="3.5" style="6" customWidth="1"/>
    <col min="3" max="4" width="26.58203125" style="6" customWidth="1"/>
    <col min="5" max="5" width="14.33203125" style="6" customWidth="1"/>
    <col min="6" max="6" width="10.33203125" style="6" customWidth="1"/>
    <col min="7" max="7" width="37.83203125" style="6" customWidth="1"/>
    <col min="8" max="9" width="14.33203125" style="6" customWidth="1"/>
    <col min="10" max="10" width="10.33203125" style="6" customWidth="1"/>
    <col min="11" max="13" width="14.33203125" style="6" customWidth="1"/>
    <col min="14" max="14" width="10.83203125" style="6" bestFit="1" customWidth="1"/>
    <col min="15" max="16384" width="8.58203125" style="6"/>
  </cols>
  <sheetData>
    <row r="1" spans="1:15" s="106" customFormat="1" x14ac:dyDescent="0.55000000000000004">
      <c r="A1" s="106" t="s">
        <v>159</v>
      </c>
    </row>
    <row r="2" spans="1:15" s="106" customFormat="1" ht="18" thickBot="1" x14ac:dyDescent="0.6">
      <c r="A2" s="106" t="s">
        <v>106</v>
      </c>
      <c r="I2" s="107"/>
    </row>
    <row r="3" spans="1:15" s="106" customFormat="1" ht="18" customHeight="1" x14ac:dyDescent="0.55000000000000004">
      <c r="A3" s="193"/>
      <c r="B3" s="194"/>
      <c r="C3" s="386" t="s">
        <v>25</v>
      </c>
      <c r="D3" s="387"/>
      <c r="E3" s="195" t="s">
        <v>26</v>
      </c>
      <c r="F3" s="108" t="s">
        <v>27</v>
      </c>
      <c r="G3" s="108" t="s">
        <v>28</v>
      </c>
      <c r="H3" s="108" t="s">
        <v>29</v>
      </c>
      <c r="I3" s="378" t="s">
        <v>91</v>
      </c>
      <c r="J3" s="379"/>
      <c r="K3" s="108" t="s">
        <v>94</v>
      </c>
      <c r="L3" s="108" t="s">
        <v>95</v>
      </c>
      <c r="M3" s="109" t="s">
        <v>96</v>
      </c>
    </row>
    <row r="4" spans="1:15" s="106" customFormat="1" ht="18.649999999999999" customHeight="1" thickBot="1" x14ac:dyDescent="0.6">
      <c r="A4" s="196"/>
      <c r="B4" s="197"/>
      <c r="C4" s="388" t="s">
        <v>97</v>
      </c>
      <c r="D4" s="389"/>
      <c r="E4" s="198" t="s">
        <v>98</v>
      </c>
      <c r="F4" s="110" t="s">
        <v>84</v>
      </c>
      <c r="G4" s="110" t="s">
        <v>0</v>
      </c>
      <c r="H4" s="187" t="s">
        <v>99</v>
      </c>
      <c r="I4" s="186"/>
      <c r="J4" s="111" t="s">
        <v>93</v>
      </c>
      <c r="K4" s="187" t="s">
        <v>100</v>
      </c>
      <c r="L4" s="187" t="s">
        <v>92</v>
      </c>
      <c r="M4" s="185" t="s">
        <v>90</v>
      </c>
    </row>
    <row r="5" spans="1:15" s="106" customFormat="1" ht="18" customHeight="1" thickTop="1" x14ac:dyDescent="0.55000000000000004">
      <c r="A5" s="407" t="s">
        <v>86</v>
      </c>
      <c r="B5" s="372" t="s">
        <v>30</v>
      </c>
      <c r="C5" s="390" t="s">
        <v>31</v>
      </c>
      <c r="D5" s="391"/>
      <c r="E5" s="199">
        <v>600</v>
      </c>
      <c r="F5" s="428"/>
      <c r="G5" s="428"/>
      <c r="H5" s="429"/>
      <c r="I5" s="112">
        <f>H5/E5</f>
        <v>0</v>
      </c>
      <c r="J5" s="113" t="str">
        <f>_xlfn.IFS(I5&gt;=1.05,"●",AND(I5&gt;=0.95,I5&lt;1.05),"○",I5&lt;0.95,"×")</f>
        <v>×</v>
      </c>
      <c r="K5" s="114">
        <f>ROUNDUP(_xlfn.IFS(J5="○",H5,J5="●",E5*1.05,J5="△",H5,J5="×",0),0)</f>
        <v>0</v>
      </c>
      <c r="L5" s="115"/>
      <c r="M5" s="116">
        <f>_xlfn.IFS(J5="○",0,J5="●",0,J5="×",E5*1.3,J5="△",(E5-H5)*1.3)</f>
        <v>780</v>
      </c>
    </row>
    <row r="6" spans="1:15" s="106" customFormat="1" ht="18" customHeight="1" x14ac:dyDescent="0.55000000000000004">
      <c r="A6" s="408"/>
      <c r="B6" s="372"/>
      <c r="C6" s="380" t="s">
        <v>32</v>
      </c>
      <c r="D6" s="381"/>
      <c r="E6" s="199">
        <v>440</v>
      </c>
      <c r="F6" s="428"/>
      <c r="G6" s="428"/>
      <c r="H6" s="429"/>
      <c r="I6" s="117">
        <f t="shared" ref="I6:I26" si="0">H6/E6</f>
        <v>0</v>
      </c>
      <c r="J6" s="118" t="str">
        <f t="shared" ref="J6:J11" si="1">_xlfn.IFS(I6&gt;=1.05,"●",AND(I6&gt;=0.95,I6&lt;1.05),"○",I6&lt;0.95,"×")</f>
        <v>×</v>
      </c>
      <c r="K6" s="114">
        <f>ROUNDUP(_xlfn.IFS(J6="○",H6,J6="●",E6*1.05,J6="△",H6,J6="×",0),0)</f>
        <v>0</v>
      </c>
      <c r="L6" s="115"/>
      <c r="M6" s="119">
        <f t="shared" ref="M6:M13" si="2">_xlfn.IFS(J6="○",0,J6="●",0,J6="×",E6*1.3,J6="△",(E6-H6)*1.3)</f>
        <v>572</v>
      </c>
    </row>
    <row r="7" spans="1:15" s="106" customFormat="1" ht="18" customHeight="1" x14ac:dyDescent="0.55000000000000004">
      <c r="A7" s="408"/>
      <c r="B7" s="372"/>
      <c r="C7" s="380" t="s">
        <v>33</v>
      </c>
      <c r="D7" s="381"/>
      <c r="E7" s="199">
        <v>310</v>
      </c>
      <c r="F7" s="428"/>
      <c r="G7" s="428"/>
      <c r="H7" s="429"/>
      <c r="I7" s="117">
        <f t="shared" si="0"/>
        <v>0</v>
      </c>
      <c r="J7" s="118" t="str">
        <f t="shared" si="1"/>
        <v>×</v>
      </c>
      <c r="K7" s="114">
        <f t="shared" ref="K7:K13" si="3">ROUNDUP(_xlfn.IFS(J7="○",H7,J7="●",E7*1.05,J7="△",H7,J7="×",0),0)</f>
        <v>0</v>
      </c>
      <c r="L7" s="115"/>
      <c r="M7" s="119">
        <f t="shared" si="2"/>
        <v>403</v>
      </c>
    </row>
    <row r="8" spans="1:15" s="106" customFormat="1" ht="18" customHeight="1" x14ac:dyDescent="0.55000000000000004">
      <c r="A8" s="408"/>
      <c r="B8" s="372"/>
      <c r="C8" s="380" t="s">
        <v>34</v>
      </c>
      <c r="D8" s="381"/>
      <c r="E8" s="199">
        <v>90</v>
      </c>
      <c r="F8" s="428"/>
      <c r="G8" s="428"/>
      <c r="H8" s="429"/>
      <c r="I8" s="117">
        <f t="shared" si="0"/>
        <v>0</v>
      </c>
      <c r="J8" s="118" t="str">
        <f t="shared" si="1"/>
        <v>×</v>
      </c>
      <c r="K8" s="114">
        <f t="shared" si="3"/>
        <v>0</v>
      </c>
      <c r="L8" s="115"/>
      <c r="M8" s="119">
        <f t="shared" si="2"/>
        <v>117</v>
      </c>
    </row>
    <row r="9" spans="1:15" s="106" customFormat="1" ht="18" customHeight="1" x14ac:dyDescent="0.55000000000000004">
      <c r="A9" s="408"/>
      <c r="B9" s="372"/>
      <c r="C9" s="380" t="s">
        <v>35</v>
      </c>
      <c r="D9" s="381"/>
      <c r="E9" s="199">
        <v>380</v>
      </c>
      <c r="F9" s="428"/>
      <c r="G9" s="428"/>
      <c r="H9" s="429"/>
      <c r="I9" s="117">
        <f t="shared" si="0"/>
        <v>0</v>
      </c>
      <c r="J9" s="118" t="str">
        <f t="shared" si="1"/>
        <v>×</v>
      </c>
      <c r="K9" s="114">
        <f t="shared" si="3"/>
        <v>0</v>
      </c>
      <c r="L9" s="115"/>
      <c r="M9" s="119">
        <f t="shared" si="2"/>
        <v>494</v>
      </c>
    </row>
    <row r="10" spans="1:15" s="106" customFormat="1" ht="18" customHeight="1" x14ac:dyDescent="0.55000000000000004">
      <c r="A10" s="408"/>
      <c r="B10" s="372"/>
      <c r="C10" s="380" t="s">
        <v>36</v>
      </c>
      <c r="D10" s="381"/>
      <c r="E10" s="199">
        <v>600</v>
      </c>
      <c r="F10" s="428"/>
      <c r="G10" s="428"/>
      <c r="H10" s="429"/>
      <c r="I10" s="117">
        <f t="shared" si="0"/>
        <v>0</v>
      </c>
      <c r="J10" s="118" t="str">
        <f t="shared" si="1"/>
        <v>×</v>
      </c>
      <c r="K10" s="114">
        <f t="shared" si="3"/>
        <v>0</v>
      </c>
      <c r="L10" s="115"/>
      <c r="M10" s="119">
        <f t="shared" si="2"/>
        <v>780</v>
      </c>
    </row>
    <row r="11" spans="1:15" s="106" customFormat="1" ht="18" customHeight="1" x14ac:dyDescent="0.55000000000000004">
      <c r="A11" s="408"/>
      <c r="B11" s="372"/>
      <c r="C11" s="380" t="s">
        <v>37</v>
      </c>
      <c r="D11" s="381"/>
      <c r="E11" s="199">
        <v>950</v>
      </c>
      <c r="F11" s="428"/>
      <c r="G11" s="428"/>
      <c r="H11" s="429"/>
      <c r="I11" s="117">
        <f t="shared" si="0"/>
        <v>0</v>
      </c>
      <c r="J11" s="118" t="str">
        <f t="shared" si="1"/>
        <v>×</v>
      </c>
      <c r="K11" s="114">
        <f t="shared" si="3"/>
        <v>0</v>
      </c>
      <c r="L11" s="115"/>
      <c r="M11" s="119">
        <f t="shared" si="2"/>
        <v>1235</v>
      </c>
    </row>
    <row r="12" spans="1:15" s="106" customFormat="1" ht="18" customHeight="1" x14ac:dyDescent="0.55000000000000004">
      <c r="A12" s="408"/>
      <c r="B12" s="372"/>
      <c r="C12" s="382" t="s">
        <v>38</v>
      </c>
      <c r="D12" s="383"/>
      <c r="E12" s="200">
        <v>640</v>
      </c>
      <c r="F12" s="428"/>
      <c r="G12" s="428"/>
      <c r="H12" s="429"/>
      <c r="I12" s="120">
        <f t="shared" si="0"/>
        <v>0</v>
      </c>
      <c r="J12" s="121" t="str">
        <f>_xlfn.IFS(I12&gt;=1.05,"●",AND(I12&gt;=0.95,I12&lt;1.05),"○",I12&lt;0.95,"△")</f>
        <v>△</v>
      </c>
      <c r="K12" s="122">
        <f t="shared" si="3"/>
        <v>0</v>
      </c>
      <c r="L12" s="123"/>
      <c r="M12" s="124">
        <f t="shared" si="2"/>
        <v>832</v>
      </c>
    </row>
    <row r="13" spans="1:15" s="106" customFormat="1" ht="18.649999999999999" customHeight="1" x14ac:dyDescent="0.55000000000000004">
      <c r="A13" s="408"/>
      <c r="B13" s="372"/>
      <c r="C13" s="392" t="s">
        <v>39</v>
      </c>
      <c r="D13" s="393"/>
      <c r="E13" s="201">
        <v>4270</v>
      </c>
      <c r="F13" s="428"/>
      <c r="G13" s="428"/>
      <c r="H13" s="431"/>
      <c r="I13" s="125">
        <f t="shared" si="0"/>
        <v>0</v>
      </c>
      <c r="J13" s="126" t="str">
        <f>_xlfn.IFS(I13&gt;=1.05,"●",AND(I13&gt;=0.95,I13&lt;1.05),"○",I13&lt;0.95,"△")</f>
        <v>△</v>
      </c>
      <c r="K13" s="127">
        <f t="shared" si="3"/>
        <v>0</v>
      </c>
      <c r="L13" s="128"/>
      <c r="M13" s="129">
        <f t="shared" si="2"/>
        <v>5551</v>
      </c>
    </row>
    <row r="14" spans="1:15" s="106" customFormat="1" ht="19" customHeight="1" thickBot="1" x14ac:dyDescent="0.6">
      <c r="A14" s="408"/>
      <c r="B14" s="373"/>
      <c r="C14" s="394" t="s">
        <v>40</v>
      </c>
      <c r="D14" s="395"/>
      <c r="E14" s="202">
        <f>SUM(E5:E13)</f>
        <v>8280</v>
      </c>
      <c r="F14" s="130"/>
      <c r="G14" s="130"/>
      <c r="H14" s="131">
        <f>SUM(H5:H13)</f>
        <v>0</v>
      </c>
      <c r="I14" s="132">
        <f t="shared" si="0"/>
        <v>0</v>
      </c>
      <c r="J14" s="133"/>
      <c r="K14" s="131">
        <f>SUM(K5:K13)</f>
        <v>0</v>
      </c>
      <c r="L14" s="130"/>
      <c r="M14" s="134">
        <f>SUM(M5:M13)</f>
        <v>10764</v>
      </c>
    </row>
    <row r="15" spans="1:15" s="106" customFormat="1" ht="18.649999999999999" customHeight="1" thickTop="1" x14ac:dyDescent="0.55000000000000004">
      <c r="A15" s="408"/>
      <c r="B15" s="374" t="s">
        <v>41</v>
      </c>
      <c r="C15" s="396" t="s">
        <v>42</v>
      </c>
      <c r="D15" s="397"/>
      <c r="E15" s="199">
        <v>10000</v>
      </c>
      <c r="F15" s="428"/>
      <c r="G15" s="428"/>
      <c r="H15" s="429"/>
      <c r="I15" s="112">
        <f t="shared" si="0"/>
        <v>0</v>
      </c>
      <c r="J15" s="113" t="str">
        <f>_xlfn.IFS(I15&gt;=1.05,"●",AND(I15&gt;=0.95,I15&lt;1.05),"○",I15&lt;0.95,"×")</f>
        <v>×</v>
      </c>
      <c r="K15" s="114">
        <f>ROUNDUP(_xlfn.IFS(J15="○",H15,J15="●",E15*1.05,J15="△",H15,J15="×",0),0)</f>
        <v>0</v>
      </c>
      <c r="L15" s="115"/>
      <c r="M15" s="116">
        <f t="shared" ref="M15" si="4">_xlfn.IFS(J15="○",0,J15="●",0,J15="×",E15,J15="△",E15-H15)</f>
        <v>10000</v>
      </c>
      <c r="O15" s="135"/>
    </row>
    <row r="16" spans="1:15" s="106" customFormat="1" ht="18.649999999999999" customHeight="1" x14ac:dyDescent="0.55000000000000004">
      <c r="A16" s="408"/>
      <c r="B16" s="372"/>
      <c r="C16" s="384" t="s">
        <v>43</v>
      </c>
      <c r="D16" s="385"/>
      <c r="E16" s="199">
        <v>530</v>
      </c>
      <c r="F16" s="428"/>
      <c r="G16" s="428"/>
      <c r="H16" s="429"/>
      <c r="I16" s="117">
        <f t="shared" si="0"/>
        <v>0</v>
      </c>
      <c r="J16" s="118" t="str">
        <f t="shared" ref="J16:J22" si="5">_xlfn.IFS(I16&gt;=1.05,"●",AND(I16&gt;=0.95,I16&lt;1.05),"○",I16&lt;0.95,"×")</f>
        <v>×</v>
      </c>
      <c r="K16" s="114">
        <f t="shared" ref="K16:K26" si="6">ROUNDUP(_xlfn.IFS(J16="○",H16,J16="●",E16*1.05,J16="△",H16,J16="×",0),0)</f>
        <v>0</v>
      </c>
      <c r="L16" s="115"/>
      <c r="M16" s="119">
        <f t="shared" ref="M16:M17" si="7">_xlfn.IFS(J16="○",0,J16="●",0,J16="×",E16*1.3,J16="△",(E16-H16)*1.3)</f>
        <v>689</v>
      </c>
    </row>
    <row r="17" spans="1:13" s="106" customFormat="1" ht="18" customHeight="1" x14ac:dyDescent="0.55000000000000004">
      <c r="A17" s="408"/>
      <c r="B17" s="372"/>
      <c r="C17" s="384" t="s">
        <v>44</v>
      </c>
      <c r="D17" s="385"/>
      <c r="E17" s="199">
        <v>350</v>
      </c>
      <c r="F17" s="428"/>
      <c r="G17" s="428"/>
      <c r="H17" s="429"/>
      <c r="I17" s="117">
        <f t="shared" si="0"/>
        <v>0</v>
      </c>
      <c r="J17" s="118" t="str">
        <f t="shared" si="5"/>
        <v>×</v>
      </c>
      <c r="K17" s="114">
        <f t="shared" si="6"/>
        <v>0</v>
      </c>
      <c r="L17" s="115"/>
      <c r="M17" s="119">
        <f t="shared" si="7"/>
        <v>455</v>
      </c>
    </row>
    <row r="18" spans="1:13" s="106" customFormat="1" ht="18" customHeight="1" x14ac:dyDescent="0.55000000000000004">
      <c r="A18" s="408"/>
      <c r="B18" s="372"/>
      <c r="C18" s="384" t="s">
        <v>45</v>
      </c>
      <c r="D18" s="385"/>
      <c r="E18" s="199">
        <v>220</v>
      </c>
      <c r="F18" s="428"/>
      <c r="G18" s="428"/>
      <c r="H18" s="429"/>
      <c r="I18" s="117">
        <f t="shared" si="0"/>
        <v>0</v>
      </c>
      <c r="J18" s="118" t="str">
        <f t="shared" si="5"/>
        <v>×</v>
      </c>
      <c r="K18" s="114">
        <f t="shared" si="6"/>
        <v>0</v>
      </c>
      <c r="L18" s="115"/>
      <c r="M18" s="119">
        <f>_xlfn.IFS(J18="○",0,J18="●",0,J18="×",E18*1.3,J18="△",(E18-H18)*1.3)</f>
        <v>286</v>
      </c>
    </row>
    <row r="19" spans="1:13" s="106" customFormat="1" ht="18" customHeight="1" x14ac:dyDescent="0.55000000000000004">
      <c r="A19" s="408"/>
      <c r="B19" s="372"/>
      <c r="C19" s="384" t="s">
        <v>46</v>
      </c>
      <c r="D19" s="385"/>
      <c r="E19" s="199">
        <v>160</v>
      </c>
      <c r="F19" s="428"/>
      <c r="G19" s="428"/>
      <c r="H19" s="429"/>
      <c r="I19" s="117">
        <f t="shared" si="0"/>
        <v>0</v>
      </c>
      <c r="J19" s="118" t="str">
        <f t="shared" si="5"/>
        <v>×</v>
      </c>
      <c r="K19" s="114">
        <f t="shared" si="6"/>
        <v>0</v>
      </c>
      <c r="L19" s="115"/>
      <c r="M19" s="119">
        <f t="shared" ref="M19:M26" si="8">_xlfn.IFS(J19="○",0,J19="●",0,J19="×",E19*1.3,J19="△",(E19-H19)*1.3)</f>
        <v>208</v>
      </c>
    </row>
    <row r="20" spans="1:13" s="106" customFormat="1" ht="18" customHeight="1" x14ac:dyDescent="0.55000000000000004">
      <c r="A20" s="408"/>
      <c r="B20" s="372"/>
      <c r="C20" s="384" t="s">
        <v>47</v>
      </c>
      <c r="D20" s="385"/>
      <c r="E20" s="199">
        <v>220</v>
      </c>
      <c r="F20" s="428"/>
      <c r="G20" s="428"/>
      <c r="H20" s="429"/>
      <c r="I20" s="117">
        <f t="shared" si="0"/>
        <v>0</v>
      </c>
      <c r="J20" s="118" t="str">
        <f t="shared" si="5"/>
        <v>×</v>
      </c>
      <c r="K20" s="114">
        <f t="shared" si="6"/>
        <v>0</v>
      </c>
      <c r="L20" s="115"/>
      <c r="M20" s="119">
        <f t="shared" si="8"/>
        <v>286</v>
      </c>
    </row>
    <row r="21" spans="1:13" s="106" customFormat="1" ht="18" customHeight="1" x14ac:dyDescent="0.55000000000000004">
      <c r="A21" s="408"/>
      <c r="B21" s="372"/>
      <c r="C21" s="384" t="s">
        <v>48</v>
      </c>
      <c r="D21" s="385"/>
      <c r="E21" s="199">
        <v>100</v>
      </c>
      <c r="F21" s="428"/>
      <c r="G21" s="428"/>
      <c r="H21" s="429"/>
      <c r="I21" s="117">
        <f t="shared" si="0"/>
        <v>0</v>
      </c>
      <c r="J21" s="118" t="str">
        <f t="shared" si="5"/>
        <v>×</v>
      </c>
      <c r="K21" s="114">
        <f t="shared" si="6"/>
        <v>0</v>
      </c>
      <c r="L21" s="115"/>
      <c r="M21" s="119">
        <f t="shared" si="8"/>
        <v>130</v>
      </c>
    </row>
    <row r="22" spans="1:13" s="106" customFormat="1" ht="18" customHeight="1" x14ac:dyDescent="0.55000000000000004">
      <c r="A22" s="408"/>
      <c r="B22" s="372"/>
      <c r="C22" s="384" t="s">
        <v>49</v>
      </c>
      <c r="D22" s="385"/>
      <c r="E22" s="199">
        <v>430</v>
      </c>
      <c r="F22" s="428"/>
      <c r="G22" s="428"/>
      <c r="H22" s="429"/>
      <c r="I22" s="117">
        <f t="shared" si="0"/>
        <v>0</v>
      </c>
      <c r="J22" s="118" t="str">
        <f t="shared" si="5"/>
        <v>×</v>
      </c>
      <c r="K22" s="114">
        <f t="shared" si="6"/>
        <v>0</v>
      </c>
      <c r="L22" s="115"/>
      <c r="M22" s="119">
        <f t="shared" si="8"/>
        <v>559</v>
      </c>
    </row>
    <row r="23" spans="1:13" s="106" customFormat="1" ht="18" customHeight="1" x14ac:dyDescent="0.55000000000000004">
      <c r="A23" s="408"/>
      <c r="B23" s="372"/>
      <c r="C23" s="382" t="s">
        <v>50</v>
      </c>
      <c r="D23" s="383"/>
      <c r="E23" s="200">
        <v>1230</v>
      </c>
      <c r="F23" s="428"/>
      <c r="G23" s="428"/>
      <c r="H23" s="429"/>
      <c r="I23" s="120">
        <f t="shared" si="0"/>
        <v>0</v>
      </c>
      <c r="J23" s="121" t="str">
        <f>_xlfn.IFS(I23&gt;=1.05,"●",AND(I23&gt;=0.95,I23&lt;1.05),"○",I23&lt;0.95,"△")</f>
        <v>△</v>
      </c>
      <c r="K23" s="122">
        <f t="shared" si="6"/>
        <v>0</v>
      </c>
      <c r="L23" s="123"/>
      <c r="M23" s="124">
        <f t="shared" si="8"/>
        <v>1599</v>
      </c>
    </row>
    <row r="24" spans="1:13" s="106" customFormat="1" ht="18" customHeight="1" x14ac:dyDescent="0.55000000000000004">
      <c r="A24" s="408"/>
      <c r="B24" s="372"/>
      <c r="C24" s="384" t="s">
        <v>51</v>
      </c>
      <c r="D24" s="385"/>
      <c r="E24" s="199">
        <v>1800</v>
      </c>
      <c r="F24" s="428"/>
      <c r="G24" s="428"/>
      <c r="H24" s="429"/>
      <c r="I24" s="117">
        <f t="shared" si="0"/>
        <v>0</v>
      </c>
      <c r="J24" s="118" t="str">
        <f t="shared" ref="J24:J26" si="9">_xlfn.IFS(I24&gt;=1.05,"●",AND(I24&gt;=0.95,I24&lt;1.05),"○",I24&lt;0.95,"×")</f>
        <v>×</v>
      </c>
      <c r="K24" s="114">
        <f t="shared" si="6"/>
        <v>0</v>
      </c>
      <c r="L24" s="115"/>
      <c r="M24" s="119">
        <f t="shared" si="8"/>
        <v>2340</v>
      </c>
    </row>
    <row r="25" spans="1:13" s="106" customFormat="1" ht="18" customHeight="1" x14ac:dyDescent="0.55000000000000004">
      <c r="A25" s="408"/>
      <c r="B25" s="372"/>
      <c r="C25" s="384" t="s">
        <v>52</v>
      </c>
      <c r="D25" s="385"/>
      <c r="E25" s="199">
        <v>350</v>
      </c>
      <c r="F25" s="428"/>
      <c r="G25" s="428"/>
      <c r="H25" s="429"/>
      <c r="I25" s="117">
        <f t="shared" si="0"/>
        <v>0</v>
      </c>
      <c r="J25" s="118" t="str">
        <f t="shared" si="9"/>
        <v>×</v>
      </c>
      <c r="K25" s="114">
        <f t="shared" si="6"/>
        <v>0</v>
      </c>
      <c r="L25" s="115"/>
      <c r="M25" s="119">
        <f t="shared" si="8"/>
        <v>455</v>
      </c>
    </row>
    <row r="26" spans="1:13" s="106" customFormat="1" ht="18.649999999999999" customHeight="1" x14ac:dyDescent="0.55000000000000004">
      <c r="A26" s="408"/>
      <c r="B26" s="372"/>
      <c r="C26" s="416" t="s">
        <v>53</v>
      </c>
      <c r="D26" s="417"/>
      <c r="E26" s="203">
        <v>350</v>
      </c>
      <c r="F26" s="428"/>
      <c r="G26" s="428"/>
      <c r="H26" s="431"/>
      <c r="I26" s="136">
        <f t="shared" si="0"/>
        <v>0</v>
      </c>
      <c r="J26" s="137" t="str">
        <f t="shared" si="9"/>
        <v>×</v>
      </c>
      <c r="K26" s="138">
        <f t="shared" si="6"/>
        <v>0</v>
      </c>
      <c r="L26" s="139"/>
      <c r="M26" s="140">
        <f t="shared" si="8"/>
        <v>455</v>
      </c>
    </row>
    <row r="27" spans="1:13" s="106" customFormat="1" ht="19" customHeight="1" x14ac:dyDescent="0.55000000000000004">
      <c r="A27" s="408"/>
      <c r="B27" s="372"/>
      <c r="C27" s="400" t="s">
        <v>54</v>
      </c>
      <c r="D27" s="401"/>
      <c r="E27" s="204">
        <f>SUM(E15:E26)</f>
        <v>15740</v>
      </c>
      <c r="F27" s="156"/>
      <c r="G27" s="156"/>
      <c r="H27" s="157">
        <f>SUM(H15:H26)</f>
        <v>0</v>
      </c>
      <c r="I27" s="158">
        <f>H27/E27</f>
        <v>0</v>
      </c>
      <c r="J27" s="159"/>
      <c r="K27" s="157">
        <f>SUM(K15:K26)</f>
        <v>0</v>
      </c>
      <c r="L27" s="156"/>
      <c r="M27" s="180">
        <f>SUM(M15:M26)</f>
        <v>17462</v>
      </c>
    </row>
    <row r="28" spans="1:13" s="106" customFormat="1" ht="19" customHeight="1" thickBot="1" x14ac:dyDescent="0.6">
      <c r="A28" s="409"/>
      <c r="B28" s="404" t="s">
        <v>174</v>
      </c>
      <c r="C28" s="405"/>
      <c r="D28" s="406"/>
      <c r="E28" s="202">
        <f>E14+E27</f>
        <v>24020</v>
      </c>
      <c r="F28" s="133"/>
      <c r="G28" s="133"/>
      <c r="H28" s="131">
        <f>H14+H27</f>
        <v>0</v>
      </c>
      <c r="I28" s="132">
        <f>H28/E28</f>
        <v>0</v>
      </c>
      <c r="J28" s="133"/>
      <c r="K28" s="131">
        <f>K14+K27</f>
        <v>0</v>
      </c>
      <c r="L28" s="133"/>
      <c r="M28" s="134">
        <f>M14+M27</f>
        <v>28226</v>
      </c>
    </row>
    <row r="29" spans="1:13" s="106" customFormat="1" ht="18.649999999999999" customHeight="1" thickTop="1" x14ac:dyDescent="0.55000000000000004">
      <c r="A29" s="410" t="s">
        <v>85</v>
      </c>
      <c r="B29" s="375" t="s">
        <v>55</v>
      </c>
      <c r="C29" s="396" t="s">
        <v>56</v>
      </c>
      <c r="D29" s="397"/>
      <c r="E29" s="205" t="s">
        <v>57</v>
      </c>
      <c r="F29" s="432"/>
      <c r="G29" s="432"/>
      <c r="H29" s="141" t="str">
        <f>'様式6-2-2'!M23</f>
        <v/>
      </c>
      <c r="I29" s="142"/>
      <c r="J29" s="143"/>
      <c r="K29" s="144"/>
      <c r="L29" s="145" t="str">
        <f>'様式6-2-2'!O23</f>
        <v/>
      </c>
      <c r="M29" s="146"/>
    </row>
    <row r="30" spans="1:13" s="106" customFormat="1" ht="18.649999999999999" customHeight="1" x14ac:dyDescent="0.55000000000000004">
      <c r="A30" s="411"/>
      <c r="B30" s="376"/>
      <c r="C30" s="384" t="s">
        <v>58</v>
      </c>
      <c r="D30" s="385"/>
      <c r="E30" s="206" t="s">
        <v>59</v>
      </c>
      <c r="F30" s="428"/>
      <c r="G30" s="428"/>
      <c r="H30" s="147" t="str">
        <f>'様式6-2-2'!M30</f>
        <v/>
      </c>
      <c r="I30" s="148"/>
      <c r="J30" s="149"/>
      <c r="K30" s="150"/>
      <c r="L30" s="149"/>
      <c r="M30" s="151"/>
    </row>
    <row r="31" spans="1:13" s="106" customFormat="1" ht="37.5" customHeight="1" x14ac:dyDescent="0.55000000000000004">
      <c r="A31" s="411"/>
      <c r="B31" s="376"/>
      <c r="C31" s="402" t="s">
        <v>66</v>
      </c>
      <c r="D31" s="403"/>
      <c r="E31" s="200">
        <v>1900</v>
      </c>
      <c r="F31" s="428"/>
      <c r="G31" s="428"/>
      <c r="H31" s="429"/>
      <c r="I31" s="152">
        <f t="shared" ref="I31:I39" si="10">H31/E31</f>
        <v>0</v>
      </c>
      <c r="J31" s="121" t="str">
        <f>_xlfn.IFS(I31&gt;=1.05,"●",AND(I31&gt;=0.95,I31&lt;1.05),"○",I31&lt;0.95,"△")</f>
        <v>△</v>
      </c>
      <c r="K31" s="122">
        <f t="shared" ref="K31:K39" si="11">ROUNDUP(_xlfn.IFS(J31="○",H31,J31="●",E31*1.05,J31="△",H31,J31="×",0),0)</f>
        <v>0</v>
      </c>
      <c r="L31" s="123"/>
      <c r="M31" s="153"/>
    </row>
    <row r="32" spans="1:13" s="106" customFormat="1" ht="18" customHeight="1" x14ac:dyDescent="0.55000000000000004">
      <c r="A32" s="411"/>
      <c r="B32" s="376"/>
      <c r="C32" s="382" t="s">
        <v>60</v>
      </c>
      <c r="D32" s="383"/>
      <c r="E32" s="200">
        <v>550</v>
      </c>
      <c r="F32" s="428"/>
      <c r="G32" s="428"/>
      <c r="H32" s="429"/>
      <c r="I32" s="120">
        <f t="shared" si="10"/>
        <v>0</v>
      </c>
      <c r="J32" s="121" t="str">
        <f t="shared" ref="J32:J37" si="12">_xlfn.IFS(I32&gt;=1.05,"●",AND(I32&gt;=0.95,I32&lt;1.05),"○",I32&lt;0.95,"△")</f>
        <v>△</v>
      </c>
      <c r="K32" s="122">
        <f t="shared" si="11"/>
        <v>0</v>
      </c>
      <c r="L32" s="123"/>
      <c r="M32" s="153"/>
    </row>
    <row r="33" spans="1:13" s="106" customFormat="1" ht="18" customHeight="1" x14ac:dyDescent="0.55000000000000004">
      <c r="A33" s="411"/>
      <c r="B33" s="376"/>
      <c r="C33" s="382" t="s">
        <v>61</v>
      </c>
      <c r="D33" s="383"/>
      <c r="E33" s="200">
        <v>500</v>
      </c>
      <c r="F33" s="428"/>
      <c r="G33" s="428"/>
      <c r="H33" s="429"/>
      <c r="I33" s="120">
        <f t="shared" si="10"/>
        <v>0</v>
      </c>
      <c r="J33" s="121" t="str">
        <f t="shared" si="12"/>
        <v>△</v>
      </c>
      <c r="K33" s="122">
        <f t="shared" si="11"/>
        <v>0</v>
      </c>
      <c r="L33" s="123"/>
      <c r="M33" s="153"/>
    </row>
    <row r="34" spans="1:13" s="106" customFormat="1" ht="18" customHeight="1" x14ac:dyDescent="0.55000000000000004">
      <c r="A34" s="411"/>
      <c r="B34" s="376"/>
      <c r="C34" s="382" t="s">
        <v>50</v>
      </c>
      <c r="D34" s="383"/>
      <c r="E34" s="200">
        <v>400</v>
      </c>
      <c r="F34" s="428"/>
      <c r="G34" s="428"/>
      <c r="H34" s="429"/>
      <c r="I34" s="120">
        <f t="shared" si="10"/>
        <v>0</v>
      </c>
      <c r="J34" s="121" t="str">
        <f t="shared" si="12"/>
        <v>△</v>
      </c>
      <c r="K34" s="122">
        <f t="shared" si="11"/>
        <v>0</v>
      </c>
      <c r="L34" s="123"/>
      <c r="M34" s="153"/>
    </row>
    <row r="35" spans="1:13" s="106" customFormat="1" ht="18" customHeight="1" x14ac:dyDescent="0.55000000000000004">
      <c r="A35" s="411"/>
      <c r="B35" s="376"/>
      <c r="C35" s="402" t="s">
        <v>62</v>
      </c>
      <c r="D35" s="403"/>
      <c r="E35" s="200">
        <v>7500</v>
      </c>
      <c r="F35" s="428"/>
      <c r="G35" s="428"/>
      <c r="H35" s="429"/>
      <c r="I35" s="120">
        <f t="shared" si="10"/>
        <v>0</v>
      </c>
      <c r="J35" s="121" t="str">
        <f t="shared" si="12"/>
        <v>△</v>
      </c>
      <c r="K35" s="122">
        <f t="shared" si="11"/>
        <v>0</v>
      </c>
      <c r="L35" s="123"/>
      <c r="M35" s="153"/>
    </row>
    <row r="36" spans="1:13" s="106" customFormat="1" ht="18" customHeight="1" x14ac:dyDescent="0.55000000000000004">
      <c r="A36" s="411"/>
      <c r="B36" s="376"/>
      <c r="C36" s="382" t="s">
        <v>63</v>
      </c>
      <c r="D36" s="383"/>
      <c r="E36" s="200">
        <v>460</v>
      </c>
      <c r="F36" s="428"/>
      <c r="G36" s="428"/>
      <c r="H36" s="429"/>
      <c r="I36" s="120">
        <f t="shared" si="10"/>
        <v>0</v>
      </c>
      <c r="J36" s="121" t="str">
        <f t="shared" si="12"/>
        <v>△</v>
      </c>
      <c r="K36" s="122">
        <f t="shared" si="11"/>
        <v>0</v>
      </c>
      <c r="L36" s="123"/>
      <c r="M36" s="153"/>
    </row>
    <row r="37" spans="1:13" s="106" customFormat="1" ht="18" customHeight="1" x14ac:dyDescent="0.55000000000000004">
      <c r="A37" s="411"/>
      <c r="B37" s="376"/>
      <c r="C37" s="382" t="s">
        <v>20</v>
      </c>
      <c r="D37" s="383"/>
      <c r="E37" s="200">
        <v>1950</v>
      </c>
      <c r="F37" s="428"/>
      <c r="G37" s="428"/>
      <c r="H37" s="429"/>
      <c r="I37" s="120">
        <f t="shared" si="10"/>
        <v>0</v>
      </c>
      <c r="J37" s="121" t="str">
        <f t="shared" si="12"/>
        <v>△</v>
      </c>
      <c r="K37" s="122">
        <f t="shared" si="11"/>
        <v>0</v>
      </c>
      <c r="L37" s="123"/>
      <c r="M37" s="153"/>
    </row>
    <row r="38" spans="1:13" s="106" customFormat="1" ht="18" customHeight="1" x14ac:dyDescent="0.55000000000000004">
      <c r="A38" s="411"/>
      <c r="B38" s="376"/>
      <c r="C38" s="380" t="s">
        <v>64</v>
      </c>
      <c r="D38" s="381"/>
      <c r="E38" s="207">
        <v>1420</v>
      </c>
      <c r="F38" s="428"/>
      <c r="G38" s="428"/>
      <c r="H38" s="429"/>
      <c r="I38" s="117">
        <f t="shared" si="10"/>
        <v>0</v>
      </c>
      <c r="J38" s="118" t="str">
        <f t="shared" ref="J38:J39" si="13">_xlfn.IFS(I38&gt;=1.05,"●",AND(I38&gt;=0.95,I38&lt;1.05),"○",I38&lt;0.95,"×")</f>
        <v>×</v>
      </c>
      <c r="K38" s="114">
        <f t="shared" si="11"/>
        <v>0</v>
      </c>
      <c r="L38" s="115"/>
      <c r="M38" s="154"/>
    </row>
    <row r="39" spans="1:13" s="106" customFormat="1" ht="18.649999999999999" customHeight="1" x14ac:dyDescent="0.55000000000000004">
      <c r="A39" s="411"/>
      <c r="B39" s="376"/>
      <c r="C39" s="398" t="s">
        <v>65</v>
      </c>
      <c r="D39" s="399"/>
      <c r="E39" s="208">
        <v>370</v>
      </c>
      <c r="F39" s="430"/>
      <c r="G39" s="430"/>
      <c r="H39" s="431"/>
      <c r="I39" s="136">
        <f t="shared" si="10"/>
        <v>0</v>
      </c>
      <c r="J39" s="137" t="str">
        <f t="shared" si="13"/>
        <v>×</v>
      </c>
      <c r="K39" s="138">
        <f t="shared" si="11"/>
        <v>0</v>
      </c>
      <c r="L39" s="139"/>
      <c r="M39" s="155"/>
    </row>
    <row r="40" spans="1:13" s="106" customFormat="1" ht="19" customHeight="1" x14ac:dyDescent="0.55000000000000004">
      <c r="A40" s="411"/>
      <c r="B40" s="377"/>
      <c r="C40" s="400" t="s">
        <v>102</v>
      </c>
      <c r="D40" s="401"/>
      <c r="E40" s="204">
        <f>SUM(E31:E39)</f>
        <v>15050</v>
      </c>
      <c r="F40" s="156"/>
      <c r="G40" s="156"/>
      <c r="H40" s="157">
        <f>SUM(H31:H39)</f>
        <v>0</v>
      </c>
      <c r="I40" s="158">
        <f>H40/E40</f>
        <v>0</v>
      </c>
      <c r="J40" s="159"/>
      <c r="K40" s="157">
        <f>SUM(K31:K39)</f>
        <v>0</v>
      </c>
      <c r="L40" s="182"/>
      <c r="M40" s="160"/>
    </row>
    <row r="41" spans="1:13" s="106" customFormat="1" ht="19" customHeight="1" thickBot="1" x14ac:dyDescent="0.6">
      <c r="A41" s="412"/>
      <c r="B41" s="404" t="s">
        <v>175</v>
      </c>
      <c r="C41" s="405"/>
      <c r="D41" s="406"/>
      <c r="E41" s="202">
        <f>E40</f>
        <v>15050</v>
      </c>
      <c r="F41" s="133"/>
      <c r="G41" s="133"/>
      <c r="H41" s="131">
        <f>H40</f>
        <v>0</v>
      </c>
      <c r="I41" s="132">
        <f t="shared" ref="I41" si="14">H41/E41</f>
        <v>0</v>
      </c>
      <c r="J41" s="133"/>
      <c r="K41" s="131">
        <f>K40</f>
        <v>0</v>
      </c>
      <c r="L41" s="183"/>
      <c r="M41" s="181"/>
    </row>
    <row r="42" spans="1:13" s="106" customFormat="1" ht="19" customHeight="1" thickTop="1" thickBot="1" x14ac:dyDescent="0.6">
      <c r="A42" s="413" t="s">
        <v>103</v>
      </c>
      <c r="B42" s="414"/>
      <c r="C42" s="414"/>
      <c r="D42" s="415"/>
      <c r="E42" s="209">
        <f>E28+E41</f>
        <v>39070</v>
      </c>
      <c r="F42" s="161"/>
      <c r="G42" s="161"/>
      <c r="H42" s="162">
        <f>H28+H41</f>
        <v>0</v>
      </c>
      <c r="I42" s="163">
        <f>H42/E42</f>
        <v>0</v>
      </c>
      <c r="J42" s="161"/>
      <c r="K42" s="162">
        <f>K28+K41</f>
        <v>0</v>
      </c>
      <c r="L42" s="184"/>
      <c r="M42" s="623"/>
    </row>
    <row r="43" spans="1:13" s="106" customFormat="1" x14ac:dyDescent="0.55000000000000004">
      <c r="B43" s="106" t="s">
        <v>172</v>
      </c>
      <c r="L43" s="30"/>
    </row>
    <row r="44" spans="1:13" s="106" customFormat="1" x14ac:dyDescent="0.55000000000000004">
      <c r="B44" s="106" t="s">
        <v>148</v>
      </c>
      <c r="L44" s="30"/>
    </row>
    <row r="45" spans="1:13" s="106" customFormat="1" x14ac:dyDescent="0.55000000000000004">
      <c r="B45" s="106" t="s">
        <v>164</v>
      </c>
    </row>
    <row r="46" spans="1:13" s="106" customFormat="1" x14ac:dyDescent="0.55000000000000004">
      <c r="B46" s="106" t="s">
        <v>101</v>
      </c>
    </row>
    <row r="47" spans="1:13" s="106" customFormat="1" x14ac:dyDescent="0.55000000000000004">
      <c r="A47" s="30"/>
      <c r="B47" s="106" t="s">
        <v>191</v>
      </c>
      <c r="C47" s="30"/>
      <c r="D47" s="30"/>
      <c r="E47" s="30"/>
      <c r="F47" s="30"/>
      <c r="G47" s="30"/>
      <c r="H47" s="30"/>
      <c r="I47" s="30"/>
      <c r="J47" s="30"/>
      <c r="K47" s="30"/>
      <c r="L47" s="30"/>
      <c r="M47" s="30"/>
    </row>
    <row r="48" spans="1:13" s="106" customFormat="1" ht="18" customHeight="1" thickBot="1" x14ac:dyDescent="0.6">
      <c r="A48" s="30"/>
      <c r="B48" s="106" t="s">
        <v>165</v>
      </c>
      <c r="C48" s="30"/>
      <c r="D48" s="164"/>
      <c r="E48" s="164"/>
      <c r="F48" s="165"/>
      <c r="G48" s="165"/>
      <c r="H48" s="166"/>
      <c r="I48" s="166"/>
      <c r="J48" s="167"/>
      <c r="K48" s="167"/>
      <c r="L48" s="167"/>
      <c r="M48" s="30"/>
    </row>
    <row r="49" spans="1:14" s="106" customFormat="1" ht="18.649999999999999" customHeight="1" x14ac:dyDescent="0.55000000000000004">
      <c r="A49" s="30"/>
      <c r="B49" s="30"/>
      <c r="C49" s="371" t="s">
        <v>89</v>
      </c>
      <c r="D49" s="364" t="s">
        <v>88</v>
      </c>
      <c r="E49" s="367">
        <f>M28</f>
        <v>28226</v>
      </c>
      <c r="F49" s="369"/>
      <c r="G49" s="168"/>
      <c r="H49" s="363" t="s">
        <v>87</v>
      </c>
      <c r="I49" s="364"/>
      <c r="J49" s="367" t="s">
        <v>88</v>
      </c>
      <c r="K49" s="367" t="e">
        <f>ROUNDUP(105000-12.4*L29-1.11*K40,0)</f>
        <v>#VALUE!</v>
      </c>
      <c r="L49" s="369"/>
      <c r="M49" s="30"/>
    </row>
    <row r="50" spans="1:14" s="106" customFormat="1" ht="18.649999999999999" customHeight="1" thickBot="1" x14ac:dyDescent="0.6">
      <c r="A50" s="30"/>
      <c r="B50" s="30"/>
      <c r="C50" s="365"/>
      <c r="D50" s="366"/>
      <c r="E50" s="368"/>
      <c r="F50" s="370"/>
      <c r="G50" s="30"/>
      <c r="H50" s="365"/>
      <c r="I50" s="366"/>
      <c r="J50" s="368"/>
      <c r="K50" s="368"/>
      <c r="L50" s="370"/>
      <c r="M50" s="30"/>
      <c r="N50" s="169" t="e">
        <f>K49</f>
        <v>#VALUE!</v>
      </c>
    </row>
    <row r="51" spans="1:14" x14ac:dyDescent="0.55000000000000004">
      <c r="A51" s="56"/>
      <c r="B51" s="56"/>
      <c r="C51" s="56"/>
      <c r="D51" s="70"/>
      <c r="E51" s="70"/>
      <c r="F51" s="71"/>
      <c r="G51" s="71"/>
      <c r="H51" s="56"/>
      <c r="I51" s="56"/>
      <c r="J51" s="56"/>
      <c r="K51" s="56"/>
      <c r="L51" s="69"/>
      <c r="M51" s="56"/>
    </row>
    <row r="52" spans="1:14" x14ac:dyDescent="0.55000000000000004">
      <c r="A52" s="56"/>
      <c r="B52" s="56"/>
      <c r="C52" s="56"/>
      <c r="D52" s="70"/>
      <c r="E52" s="70"/>
      <c r="F52" s="71"/>
      <c r="G52" s="71"/>
      <c r="H52" s="56"/>
      <c r="I52" s="56"/>
      <c r="J52" s="56"/>
      <c r="K52" s="56"/>
      <c r="L52" s="56"/>
      <c r="M52" s="56"/>
    </row>
    <row r="53" spans="1:14" x14ac:dyDescent="0.55000000000000004">
      <c r="A53" s="56"/>
      <c r="B53" s="56"/>
      <c r="C53" s="56"/>
      <c r="D53" s="56"/>
      <c r="E53" s="56"/>
      <c r="F53" s="56"/>
      <c r="G53" s="56"/>
      <c r="H53" s="56"/>
      <c r="I53" s="56"/>
      <c r="J53" s="56"/>
      <c r="K53" s="56"/>
      <c r="L53" s="56"/>
      <c r="M53" s="56"/>
    </row>
  </sheetData>
  <sheetProtection algorithmName="SHA-512" hashValue="LhtBdHY7ibuGsPgGkWqhfzOwZqFeM4dDP13JNrdW+2fT5hr14RsgN5LteCu9I7ur3Ru/lyfK5QY8CWzLUUaoEg==" saltValue="vQD2SGSNvAouWD+kJKojMQ==" spinCount="100000" sheet="1" objects="1" scenarios="1" formatCells="0" formatColumns="0" formatRows="0"/>
  <mergeCells count="52">
    <mergeCell ref="B28:D28"/>
    <mergeCell ref="A5:A28"/>
    <mergeCell ref="B41:D41"/>
    <mergeCell ref="A29:A41"/>
    <mergeCell ref="I3:J3"/>
    <mergeCell ref="D49:D50"/>
    <mergeCell ref="E49:F50"/>
    <mergeCell ref="A42:D42"/>
    <mergeCell ref="H49:I50"/>
    <mergeCell ref="J49:J50"/>
    <mergeCell ref="C29:D29"/>
    <mergeCell ref="C30:D30"/>
    <mergeCell ref="C31:D31"/>
    <mergeCell ref="C32:D32"/>
    <mergeCell ref="C33:D33"/>
    <mergeCell ref="C23:D23"/>
    <mergeCell ref="C24:D24"/>
    <mergeCell ref="C25:D25"/>
    <mergeCell ref="C26:D26"/>
    <mergeCell ref="C27:D27"/>
    <mergeCell ref="K49:L50"/>
    <mergeCell ref="C39:D39"/>
    <mergeCell ref="C40:D40"/>
    <mergeCell ref="C49:C50"/>
    <mergeCell ref="C34:D34"/>
    <mergeCell ref="C35:D35"/>
    <mergeCell ref="C36:D36"/>
    <mergeCell ref="C37:D37"/>
    <mergeCell ref="C38:D38"/>
    <mergeCell ref="C3:D3"/>
    <mergeCell ref="C4:D4"/>
    <mergeCell ref="C5:D5"/>
    <mergeCell ref="C6:D6"/>
    <mergeCell ref="C7:D7"/>
    <mergeCell ref="C18:D18"/>
    <mergeCell ref="C19:D19"/>
    <mergeCell ref="C20:D20"/>
    <mergeCell ref="C21:D21"/>
    <mergeCell ref="C13:D13"/>
    <mergeCell ref="C14:D14"/>
    <mergeCell ref="C15:D15"/>
    <mergeCell ref="C16:D16"/>
    <mergeCell ref="C17:D17"/>
    <mergeCell ref="B5:B14"/>
    <mergeCell ref="B15:B27"/>
    <mergeCell ref="B29:B40"/>
    <mergeCell ref="C8:D8"/>
    <mergeCell ref="C9:D9"/>
    <mergeCell ref="C10:D10"/>
    <mergeCell ref="C11:D11"/>
    <mergeCell ref="C12:D12"/>
    <mergeCell ref="C22:D22"/>
  </mergeCells>
  <phoneticPr fontId="1"/>
  <pageMargins left="0.70866141732283472" right="0.70866141732283472" top="0.55118110236220474" bottom="0.55118110236220474" header="0.31496062992125984" footer="0.31496062992125984"/>
  <pageSetup paperSize="8" scale="79"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18"/>
  <sheetViews>
    <sheetView view="pageBreakPreview" zoomScale="60" zoomScaleNormal="100" zoomScalePageLayoutView="60" workbookViewId="0">
      <selection activeCell="B5" sqref="B5:D5"/>
    </sheetView>
  </sheetViews>
  <sheetFormatPr defaultRowHeight="18" x14ac:dyDescent="0.55000000000000004"/>
  <cols>
    <col min="1" max="1" width="8.83203125" customWidth="1"/>
    <col min="2" max="2" width="10.58203125" customWidth="1"/>
    <col min="3" max="3" width="10.83203125" customWidth="1"/>
    <col min="10" max="10" width="4.5" customWidth="1"/>
    <col min="11" max="11" width="8.83203125" customWidth="1"/>
    <col min="12" max="12" width="10.58203125" customWidth="1"/>
    <col min="13" max="13" width="10.83203125" customWidth="1"/>
    <col min="14" max="14" width="8.58203125" customWidth="1"/>
    <col min="20" max="20" width="4.5" customWidth="1"/>
  </cols>
  <sheetData>
    <row r="1" spans="1:20" ht="22.5" x14ac:dyDescent="0.55000000000000004">
      <c r="A1" s="2" t="s">
        <v>160</v>
      </c>
    </row>
    <row r="2" spans="1:20" ht="22.5" x14ac:dyDescent="0.55000000000000004">
      <c r="A2" s="2" t="s">
        <v>105</v>
      </c>
      <c r="B2" s="2"/>
      <c r="C2" s="2"/>
      <c r="D2" s="2"/>
      <c r="E2" s="2"/>
      <c r="F2" s="2"/>
      <c r="G2" s="2"/>
      <c r="H2" s="2"/>
      <c r="I2" s="2"/>
      <c r="J2" s="2"/>
      <c r="K2" s="2"/>
      <c r="L2" s="2"/>
      <c r="M2" s="2"/>
      <c r="N2" s="2"/>
      <c r="T2" s="35"/>
    </row>
    <row r="3" spans="1:20" ht="23" thickBot="1" x14ac:dyDescent="0.6">
      <c r="A3" s="2"/>
      <c r="B3" s="2"/>
      <c r="C3" s="2"/>
      <c r="D3" s="2"/>
      <c r="E3" s="2"/>
      <c r="F3" s="2"/>
      <c r="G3" s="2"/>
      <c r="H3" s="2"/>
      <c r="I3" s="2"/>
      <c r="J3" s="2"/>
      <c r="K3" s="2"/>
      <c r="L3" s="2"/>
      <c r="M3" s="2"/>
      <c r="N3" s="2"/>
    </row>
    <row r="4" spans="1:20" ht="22.5" x14ac:dyDescent="0.55000000000000004">
      <c r="A4" s="105" t="s">
        <v>84</v>
      </c>
      <c r="B4" s="424" t="s">
        <v>0</v>
      </c>
      <c r="C4" s="422"/>
      <c r="D4" s="423"/>
      <c r="E4" s="2"/>
      <c r="F4" s="2"/>
      <c r="G4" s="2"/>
      <c r="H4" s="2"/>
      <c r="I4" s="2"/>
      <c r="J4" s="2"/>
      <c r="K4" s="2"/>
      <c r="L4" s="2"/>
      <c r="M4" s="2"/>
      <c r="N4" s="2"/>
    </row>
    <row r="5" spans="1:20" ht="23" thickBot="1" x14ac:dyDescent="0.6">
      <c r="A5" s="15"/>
      <c r="B5" s="425"/>
      <c r="C5" s="426"/>
      <c r="D5" s="427"/>
      <c r="E5" s="2"/>
      <c r="F5" s="2"/>
      <c r="G5" s="2"/>
      <c r="H5" s="2"/>
      <c r="I5" s="2"/>
      <c r="J5" s="2"/>
      <c r="K5" s="2"/>
      <c r="L5" s="2"/>
      <c r="M5" s="2"/>
      <c r="N5" s="2"/>
    </row>
    <row r="6" spans="1:20" ht="22.5" x14ac:dyDescent="0.55000000000000004">
      <c r="A6" s="421" t="s">
        <v>67</v>
      </c>
      <c r="B6" s="422"/>
      <c r="C6" s="422"/>
      <c r="D6" s="422"/>
      <c r="E6" s="422"/>
      <c r="F6" s="422"/>
      <c r="G6" s="422"/>
      <c r="H6" s="422"/>
      <c r="I6" s="422"/>
      <c r="J6" s="423"/>
      <c r="K6" s="418" t="s">
        <v>68</v>
      </c>
      <c r="L6" s="419"/>
      <c r="M6" s="419"/>
      <c r="N6" s="419"/>
      <c r="O6" s="419"/>
      <c r="P6" s="419"/>
      <c r="Q6" s="419"/>
      <c r="R6" s="419"/>
      <c r="S6" s="419"/>
      <c r="T6" s="420"/>
    </row>
    <row r="7" spans="1:20" ht="22.5" x14ac:dyDescent="0.55000000000000004">
      <c r="A7" s="7"/>
      <c r="B7" s="3"/>
      <c r="C7" s="3"/>
      <c r="D7" s="3"/>
      <c r="E7" s="3"/>
      <c r="F7" s="3"/>
      <c r="G7" s="3"/>
      <c r="H7" s="3"/>
      <c r="I7" s="3"/>
      <c r="J7" s="8"/>
      <c r="K7" s="16"/>
      <c r="L7" s="4"/>
      <c r="M7" s="4"/>
      <c r="N7" s="4"/>
      <c r="O7" s="5"/>
      <c r="P7" s="5"/>
      <c r="Q7" s="5"/>
      <c r="R7" s="5"/>
      <c r="S7" s="5"/>
      <c r="T7" s="17"/>
    </row>
    <row r="8" spans="1:20" ht="22.5" x14ac:dyDescent="0.55000000000000004">
      <c r="A8" s="7"/>
      <c r="B8" s="3"/>
      <c r="C8" s="3"/>
      <c r="D8" s="3"/>
      <c r="E8" s="3"/>
      <c r="F8" s="3"/>
      <c r="G8" s="3"/>
      <c r="H8" s="3"/>
      <c r="I8" s="3"/>
      <c r="J8" s="8"/>
      <c r="K8" s="7"/>
      <c r="L8" s="3"/>
      <c r="M8" s="3"/>
      <c r="N8" s="3"/>
      <c r="O8" s="1"/>
      <c r="P8" s="1"/>
      <c r="Q8" s="1"/>
      <c r="R8" s="1"/>
      <c r="S8" s="1"/>
      <c r="T8" s="12"/>
    </row>
    <row r="9" spans="1:20" ht="22.5" x14ac:dyDescent="0.55000000000000004">
      <c r="A9" s="7"/>
      <c r="B9" s="3"/>
      <c r="C9" s="3"/>
      <c r="D9" s="3"/>
      <c r="E9" s="3"/>
      <c r="F9" s="3"/>
      <c r="G9" s="3"/>
      <c r="H9" s="3"/>
      <c r="I9" s="3"/>
      <c r="J9" s="8"/>
      <c r="K9" s="7"/>
      <c r="L9" s="3"/>
      <c r="M9" s="3"/>
      <c r="N9" s="3"/>
      <c r="O9" s="1"/>
      <c r="P9" s="1"/>
      <c r="Q9" s="1"/>
      <c r="R9" s="1"/>
      <c r="S9" s="1"/>
      <c r="T9" s="12"/>
    </row>
    <row r="10" spans="1:20" ht="22.5" x14ac:dyDescent="0.55000000000000004">
      <c r="A10" s="7"/>
      <c r="B10" s="3"/>
      <c r="C10" s="3"/>
      <c r="D10" s="3"/>
      <c r="E10" s="3"/>
      <c r="F10" s="3"/>
      <c r="G10" s="3"/>
      <c r="H10" s="3"/>
      <c r="I10" s="3"/>
      <c r="J10" s="8"/>
      <c r="K10" s="7"/>
      <c r="L10" s="3"/>
      <c r="M10" s="3"/>
      <c r="N10" s="3"/>
      <c r="O10" s="1"/>
      <c r="P10" s="1"/>
      <c r="Q10" s="1"/>
      <c r="R10" s="1"/>
      <c r="S10" s="1"/>
      <c r="T10" s="12"/>
    </row>
    <row r="11" spans="1:20" ht="22.5" x14ac:dyDescent="0.55000000000000004">
      <c r="A11" s="7"/>
      <c r="B11" s="3"/>
      <c r="C11" s="3"/>
      <c r="D11" s="3"/>
      <c r="E11" s="3"/>
      <c r="F11" s="3"/>
      <c r="G11" s="3"/>
      <c r="H11" s="3"/>
      <c r="I11" s="3"/>
      <c r="J11" s="8"/>
      <c r="K11" s="7"/>
      <c r="L11" s="3"/>
      <c r="M11" s="3"/>
      <c r="N11" s="3"/>
      <c r="O11" s="1"/>
      <c r="P11" s="1"/>
      <c r="Q11" s="1"/>
      <c r="R11" s="1"/>
      <c r="S11" s="1"/>
      <c r="T11" s="12"/>
    </row>
    <row r="12" spans="1:20" ht="22.5" x14ac:dyDescent="0.55000000000000004">
      <c r="A12" s="7"/>
      <c r="B12" s="3"/>
      <c r="C12" s="3"/>
      <c r="D12" s="3"/>
      <c r="E12" s="3"/>
      <c r="F12" s="3"/>
      <c r="G12" s="3"/>
      <c r="H12" s="3"/>
      <c r="I12" s="3"/>
      <c r="J12" s="8"/>
      <c r="K12" s="7"/>
      <c r="L12" s="3"/>
      <c r="M12" s="3"/>
      <c r="N12" s="3"/>
      <c r="O12" s="1"/>
      <c r="P12" s="1"/>
      <c r="Q12" s="1"/>
      <c r="R12" s="1"/>
      <c r="S12" s="1"/>
      <c r="T12" s="12"/>
    </row>
    <row r="13" spans="1:20" ht="22.5" x14ac:dyDescent="0.55000000000000004">
      <c r="A13" s="7"/>
      <c r="B13" s="3"/>
      <c r="C13" s="3"/>
      <c r="D13" s="3"/>
      <c r="E13" s="3"/>
      <c r="F13" s="3"/>
      <c r="G13" s="3"/>
      <c r="H13" s="3"/>
      <c r="I13" s="3"/>
      <c r="J13" s="8"/>
      <c r="K13" s="7"/>
      <c r="L13" s="3"/>
      <c r="M13" s="3"/>
      <c r="N13" s="3"/>
      <c r="O13" s="1"/>
      <c r="P13" s="1"/>
      <c r="Q13" s="1"/>
      <c r="R13" s="1"/>
      <c r="S13" s="1"/>
      <c r="T13" s="12"/>
    </row>
    <row r="14" spans="1:20" ht="22.5" x14ac:dyDescent="0.55000000000000004">
      <c r="A14" s="7"/>
      <c r="B14" s="3"/>
      <c r="C14" s="3"/>
      <c r="D14" s="3"/>
      <c r="E14" s="3"/>
      <c r="F14" s="3"/>
      <c r="G14" s="3"/>
      <c r="H14" s="3"/>
      <c r="I14" s="3"/>
      <c r="J14" s="8"/>
      <c r="K14" s="7"/>
      <c r="L14" s="3"/>
      <c r="M14" s="3"/>
      <c r="N14" s="3"/>
      <c r="O14" s="1"/>
      <c r="P14" s="1"/>
      <c r="Q14" s="1"/>
      <c r="R14" s="1"/>
      <c r="S14" s="1"/>
      <c r="T14" s="12"/>
    </row>
    <row r="15" spans="1:20" ht="22.5" x14ac:dyDescent="0.55000000000000004">
      <c r="A15" s="7"/>
      <c r="B15" s="3"/>
      <c r="C15" s="3"/>
      <c r="D15" s="3"/>
      <c r="E15" s="3"/>
      <c r="F15" s="3"/>
      <c r="G15" s="3"/>
      <c r="H15" s="3"/>
      <c r="I15" s="3"/>
      <c r="J15" s="8"/>
      <c r="K15" s="7"/>
      <c r="L15" s="3"/>
      <c r="M15" s="3"/>
      <c r="N15" s="3"/>
      <c r="O15" s="1"/>
      <c r="P15" s="1"/>
      <c r="Q15" s="1"/>
      <c r="R15" s="1"/>
      <c r="S15" s="1"/>
      <c r="T15" s="12"/>
    </row>
    <row r="16" spans="1:20" ht="22.5" x14ac:dyDescent="0.55000000000000004">
      <c r="A16" s="7"/>
      <c r="B16" s="3"/>
      <c r="C16" s="3"/>
      <c r="D16" s="3"/>
      <c r="E16" s="3"/>
      <c r="F16" s="3"/>
      <c r="G16" s="3"/>
      <c r="H16" s="3"/>
      <c r="I16" s="3"/>
      <c r="J16" s="8"/>
      <c r="K16" s="7"/>
      <c r="L16" s="3"/>
      <c r="M16" s="3"/>
      <c r="N16" s="3"/>
      <c r="O16" s="1"/>
      <c r="P16" s="1"/>
      <c r="Q16" s="1"/>
      <c r="R16" s="1"/>
      <c r="S16" s="1"/>
      <c r="T16" s="12"/>
    </row>
    <row r="17" spans="1:20" ht="22.5" x14ac:dyDescent="0.55000000000000004">
      <c r="A17" s="7"/>
      <c r="B17" s="3"/>
      <c r="C17" s="3"/>
      <c r="D17" s="3"/>
      <c r="E17" s="3"/>
      <c r="F17" s="3"/>
      <c r="G17" s="3"/>
      <c r="H17" s="3"/>
      <c r="I17" s="3"/>
      <c r="J17" s="8"/>
      <c r="K17" s="7"/>
      <c r="L17" s="3"/>
      <c r="M17" s="3"/>
      <c r="N17" s="3"/>
      <c r="O17" s="1"/>
      <c r="P17" s="1"/>
      <c r="Q17" s="1"/>
      <c r="R17" s="1"/>
      <c r="S17" s="1"/>
      <c r="T17" s="12"/>
    </row>
    <row r="18" spans="1:20" ht="22.5" x14ac:dyDescent="0.55000000000000004">
      <c r="A18" s="7"/>
      <c r="B18" s="3"/>
      <c r="C18" s="3"/>
      <c r="D18" s="3"/>
      <c r="E18" s="3"/>
      <c r="F18" s="3"/>
      <c r="G18" s="3"/>
      <c r="H18" s="3"/>
      <c r="I18" s="3"/>
      <c r="J18" s="8"/>
      <c r="K18" s="7"/>
      <c r="L18" s="3"/>
      <c r="M18" s="3"/>
      <c r="N18" s="3"/>
      <c r="O18" s="1"/>
      <c r="P18" s="1"/>
      <c r="Q18" s="1"/>
      <c r="R18" s="1"/>
      <c r="S18" s="1"/>
      <c r="T18" s="12"/>
    </row>
    <row r="19" spans="1:20" ht="22.5" x14ac:dyDescent="0.55000000000000004">
      <c r="A19" s="7"/>
      <c r="B19" s="3"/>
      <c r="C19" s="3"/>
      <c r="D19" s="3"/>
      <c r="E19" s="3"/>
      <c r="F19" s="3"/>
      <c r="G19" s="3"/>
      <c r="H19" s="3"/>
      <c r="I19" s="3"/>
      <c r="J19" s="8"/>
      <c r="K19" s="7"/>
      <c r="L19" s="3"/>
      <c r="M19" s="3"/>
      <c r="N19" s="3"/>
      <c r="O19" s="1"/>
      <c r="P19" s="1"/>
      <c r="Q19" s="1"/>
      <c r="R19" s="1"/>
      <c r="S19" s="1"/>
      <c r="T19" s="12"/>
    </row>
    <row r="20" spans="1:20" ht="22.5" x14ac:dyDescent="0.55000000000000004">
      <c r="A20" s="7"/>
      <c r="B20" s="3"/>
      <c r="C20" s="3"/>
      <c r="D20" s="3"/>
      <c r="E20" s="3"/>
      <c r="F20" s="3"/>
      <c r="G20" s="3"/>
      <c r="H20" s="3"/>
      <c r="I20" s="3"/>
      <c r="J20" s="8"/>
      <c r="K20" s="7"/>
      <c r="L20" s="3"/>
      <c r="M20" s="3"/>
      <c r="N20" s="3"/>
      <c r="O20" s="1"/>
      <c r="P20" s="1"/>
      <c r="Q20" s="1"/>
      <c r="R20" s="1"/>
      <c r="S20" s="1"/>
      <c r="T20" s="12"/>
    </row>
    <row r="21" spans="1:20" ht="22.5" x14ac:dyDescent="0.55000000000000004">
      <c r="A21" s="7"/>
      <c r="B21" s="3"/>
      <c r="C21" s="3"/>
      <c r="D21" s="3"/>
      <c r="E21" s="3"/>
      <c r="F21" s="3"/>
      <c r="G21" s="3"/>
      <c r="H21" s="3"/>
      <c r="I21" s="3"/>
      <c r="J21" s="8"/>
      <c r="K21" s="7"/>
      <c r="L21" s="3"/>
      <c r="M21" s="3"/>
      <c r="N21" s="3"/>
      <c r="O21" s="1"/>
      <c r="P21" s="1"/>
      <c r="Q21" s="1"/>
      <c r="R21" s="1"/>
      <c r="S21" s="1"/>
      <c r="T21" s="12"/>
    </row>
    <row r="22" spans="1:20" ht="22.5" x14ac:dyDescent="0.55000000000000004">
      <c r="A22" s="7"/>
      <c r="B22" s="3"/>
      <c r="C22" s="3"/>
      <c r="D22" s="3"/>
      <c r="E22" s="3"/>
      <c r="F22" s="3"/>
      <c r="G22" s="3"/>
      <c r="H22" s="3"/>
      <c r="I22" s="3"/>
      <c r="J22" s="8"/>
      <c r="K22" s="7"/>
      <c r="L22" s="3"/>
      <c r="M22" s="3"/>
      <c r="N22" s="3"/>
      <c r="O22" s="1"/>
      <c r="P22" s="1"/>
      <c r="Q22" s="1"/>
      <c r="R22" s="1"/>
      <c r="S22" s="1"/>
      <c r="T22" s="12"/>
    </row>
    <row r="23" spans="1:20" ht="22.5" x14ac:dyDescent="0.55000000000000004">
      <c r="A23" s="7"/>
      <c r="B23" s="3"/>
      <c r="C23" s="3"/>
      <c r="D23" s="3"/>
      <c r="E23" s="3"/>
      <c r="F23" s="3"/>
      <c r="G23" s="3"/>
      <c r="H23" s="3"/>
      <c r="I23" s="3"/>
      <c r="J23" s="8"/>
      <c r="K23" s="7"/>
      <c r="L23" s="3"/>
      <c r="M23" s="3"/>
      <c r="N23" s="3"/>
      <c r="O23" s="1"/>
      <c r="P23" s="1"/>
      <c r="Q23" s="1"/>
      <c r="R23" s="1"/>
      <c r="S23" s="1"/>
      <c r="T23" s="12"/>
    </row>
    <row r="24" spans="1:20" ht="22.5" x14ac:dyDescent="0.55000000000000004">
      <c r="A24" s="7"/>
      <c r="B24" s="3"/>
      <c r="C24" s="3"/>
      <c r="D24" s="3"/>
      <c r="E24" s="3"/>
      <c r="F24" s="3"/>
      <c r="G24" s="3"/>
      <c r="H24" s="3"/>
      <c r="I24" s="3"/>
      <c r="J24" s="8"/>
      <c r="K24" s="7"/>
      <c r="L24" s="3"/>
      <c r="M24" s="3"/>
      <c r="N24" s="3"/>
      <c r="O24" s="1"/>
      <c r="P24" s="1"/>
      <c r="Q24" s="1"/>
      <c r="R24" s="1"/>
      <c r="S24" s="1"/>
      <c r="T24" s="12"/>
    </row>
    <row r="25" spans="1:20" ht="22.5" x14ac:dyDescent="0.55000000000000004">
      <c r="A25" s="7"/>
      <c r="B25" s="3"/>
      <c r="C25" s="3"/>
      <c r="D25" s="3"/>
      <c r="E25" s="3"/>
      <c r="F25" s="3"/>
      <c r="G25" s="3"/>
      <c r="H25" s="3"/>
      <c r="I25" s="3"/>
      <c r="J25" s="8"/>
      <c r="K25" s="7"/>
      <c r="L25" s="3"/>
      <c r="M25" s="3"/>
      <c r="N25" s="3"/>
      <c r="O25" s="1"/>
      <c r="P25" s="1"/>
      <c r="Q25" s="1"/>
      <c r="R25" s="1"/>
      <c r="S25" s="1"/>
      <c r="T25" s="12"/>
    </row>
    <row r="26" spans="1:20" ht="22.5" x14ac:dyDescent="0.55000000000000004">
      <c r="A26" s="7"/>
      <c r="B26" s="3"/>
      <c r="C26" s="3"/>
      <c r="D26" s="3"/>
      <c r="E26" s="3"/>
      <c r="F26" s="3"/>
      <c r="G26" s="3"/>
      <c r="H26" s="3"/>
      <c r="I26" s="3"/>
      <c r="J26" s="8"/>
      <c r="K26" s="7"/>
      <c r="L26" s="3"/>
      <c r="M26" s="3"/>
      <c r="N26" s="3"/>
      <c r="O26" s="1"/>
      <c r="P26" s="1"/>
      <c r="Q26" s="1"/>
      <c r="R26" s="1"/>
      <c r="S26" s="1"/>
      <c r="T26" s="12"/>
    </row>
    <row r="27" spans="1:20" ht="22.5" x14ac:dyDescent="0.55000000000000004">
      <c r="A27" s="7"/>
      <c r="B27" s="3"/>
      <c r="C27" s="3"/>
      <c r="D27" s="3"/>
      <c r="E27" s="3"/>
      <c r="F27" s="3"/>
      <c r="G27" s="3"/>
      <c r="H27" s="3"/>
      <c r="I27" s="3"/>
      <c r="J27" s="8"/>
      <c r="K27" s="7"/>
      <c r="L27" s="3"/>
      <c r="M27" s="3"/>
      <c r="N27" s="3"/>
      <c r="O27" s="1"/>
      <c r="P27" s="1"/>
      <c r="Q27" s="1"/>
      <c r="R27" s="1"/>
      <c r="S27" s="1"/>
      <c r="T27" s="12"/>
    </row>
    <row r="28" spans="1:20" ht="22.5" x14ac:dyDescent="0.55000000000000004">
      <c r="A28" s="7"/>
      <c r="B28" s="3"/>
      <c r="C28" s="3"/>
      <c r="D28" s="3"/>
      <c r="E28" s="3"/>
      <c r="F28" s="3"/>
      <c r="G28" s="3"/>
      <c r="H28" s="3"/>
      <c r="I28" s="3"/>
      <c r="J28" s="8"/>
      <c r="K28" s="7"/>
      <c r="L28" s="3"/>
      <c r="M28" s="3"/>
      <c r="N28" s="3"/>
      <c r="O28" s="1"/>
      <c r="P28" s="1"/>
      <c r="Q28" s="1"/>
      <c r="R28" s="1"/>
      <c r="S28" s="1"/>
      <c r="T28" s="12"/>
    </row>
    <row r="29" spans="1:20" ht="22.5" x14ac:dyDescent="0.55000000000000004">
      <c r="A29" s="7"/>
      <c r="B29" s="3"/>
      <c r="C29" s="3"/>
      <c r="D29" s="3"/>
      <c r="E29" s="3"/>
      <c r="F29" s="3"/>
      <c r="G29" s="3"/>
      <c r="H29" s="3"/>
      <c r="I29" s="3"/>
      <c r="J29" s="8"/>
      <c r="K29" s="7"/>
      <c r="L29" s="3"/>
      <c r="M29" s="3"/>
      <c r="N29" s="3"/>
      <c r="O29" s="1"/>
      <c r="P29" s="1"/>
      <c r="Q29" s="1"/>
      <c r="R29" s="1"/>
      <c r="S29" s="1"/>
      <c r="T29" s="12"/>
    </row>
    <row r="30" spans="1:20" ht="22.5" x14ac:dyDescent="0.55000000000000004">
      <c r="A30" s="7"/>
      <c r="B30" s="3"/>
      <c r="C30" s="3"/>
      <c r="D30" s="3"/>
      <c r="E30" s="3"/>
      <c r="F30" s="3"/>
      <c r="G30" s="3"/>
      <c r="H30" s="3"/>
      <c r="I30" s="3"/>
      <c r="J30" s="8"/>
      <c r="K30" s="7"/>
      <c r="L30" s="3"/>
      <c r="M30" s="3"/>
      <c r="N30" s="3"/>
      <c r="O30" s="1"/>
      <c r="P30" s="1"/>
      <c r="Q30" s="1"/>
      <c r="R30" s="1"/>
      <c r="S30" s="1"/>
      <c r="T30" s="12"/>
    </row>
    <row r="31" spans="1:20" ht="23" thickBot="1" x14ac:dyDescent="0.6">
      <c r="A31" s="9"/>
      <c r="B31" s="10"/>
      <c r="C31" s="10"/>
      <c r="D31" s="10"/>
      <c r="E31" s="10"/>
      <c r="F31" s="10"/>
      <c r="G31" s="10"/>
      <c r="H31" s="10"/>
      <c r="I31" s="10"/>
      <c r="J31" s="11"/>
      <c r="K31" s="9"/>
      <c r="L31" s="10"/>
      <c r="M31" s="10"/>
      <c r="N31" s="10"/>
      <c r="O31" s="13"/>
      <c r="P31" s="13"/>
      <c r="Q31" s="13"/>
      <c r="R31" s="13"/>
      <c r="S31" s="13"/>
      <c r="T31" s="14"/>
    </row>
    <row r="32" spans="1:20" ht="22.5" x14ac:dyDescent="0.55000000000000004">
      <c r="A32" s="56" t="s">
        <v>9</v>
      </c>
      <c r="B32" s="3"/>
      <c r="C32" s="3"/>
      <c r="D32" s="3"/>
      <c r="E32" s="3"/>
      <c r="F32" s="3"/>
      <c r="G32" s="3"/>
      <c r="H32" s="3"/>
      <c r="I32" s="3"/>
      <c r="J32" s="3"/>
      <c r="K32" s="3"/>
      <c r="L32" s="3"/>
      <c r="M32" s="3"/>
      <c r="N32" s="3"/>
      <c r="O32" s="1"/>
      <c r="P32" s="1"/>
      <c r="Q32" s="1"/>
      <c r="R32" s="1"/>
      <c r="S32" s="1"/>
      <c r="T32" s="1"/>
    </row>
    <row r="33" spans="1:14" ht="22.5" x14ac:dyDescent="0.55000000000000004">
      <c r="A33" s="2"/>
      <c r="B33" s="2"/>
      <c r="C33" s="2"/>
      <c r="D33" s="2"/>
      <c r="E33" s="2"/>
      <c r="F33" s="2"/>
      <c r="G33" s="2"/>
      <c r="H33" s="2"/>
      <c r="I33" s="2"/>
      <c r="J33" s="2"/>
      <c r="K33" s="2"/>
      <c r="L33" s="2"/>
      <c r="M33" s="2"/>
      <c r="N33" s="2"/>
    </row>
    <row r="34" spans="1:14" ht="22.5" x14ac:dyDescent="0.55000000000000004">
      <c r="A34" s="2"/>
      <c r="B34" s="2"/>
      <c r="C34" s="2"/>
      <c r="D34" s="2"/>
      <c r="E34" s="2"/>
      <c r="F34" s="2"/>
      <c r="G34" s="2"/>
      <c r="H34" s="2"/>
      <c r="I34" s="2"/>
      <c r="J34" s="2"/>
      <c r="K34" s="2"/>
      <c r="L34" s="2"/>
      <c r="M34" s="2"/>
      <c r="N34" s="2"/>
    </row>
    <row r="35" spans="1:14" ht="22.5" x14ac:dyDescent="0.55000000000000004">
      <c r="A35" s="2"/>
      <c r="B35" s="2"/>
      <c r="C35" s="2"/>
      <c r="D35" s="2"/>
      <c r="E35" s="2"/>
      <c r="F35" s="2"/>
      <c r="G35" s="2"/>
      <c r="H35" s="2"/>
      <c r="I35" s="2"/>
      <c r="J35" s="2"/>
      <c r="K35" s="2"/>
      <c r="L35" s="2"/>
      <c r="M35" s="2"/>
      <c r="N35" s="2"/>
    </row>
    <row r="36" spans="1:14" ht="22.5" x14ac:dyDescent="0.55000000000000004">
      <c r="A36" s="2"/>
      <c r="B36" s="2"/>
      <c r="C36" s="2"/>
      <c r="D36" s="2"/>
      <c r="E36" s="2"/>
      <c r="F36" s="2"/>
      <c r="G36" s="2"/>
      <c r="H36" s="2"/>
      <c r="I36" s="2"/>
      <c r="J36" s="2"/>
      <c r="K36" s="2"/>
      <c r="L36" s="2"/>
      <c r="M36" s="2"/>
      <c r="N36" s="2"/>
    </row>
    <row r="37" spans="1:14" ht="22.5" x14ac:dyDescent="0.55000000000000004">
      <c r="A37" s="2"/>
      <c r="B37" s="2"/>
      <c r="C37" s="2"/>
      <c r="D37" s="2"/>
      <c r="E37" s="2"/>
      <c r="F37" s="2"/>
      <c r="G37" s="2"/>
      <c r="H37" s="2"/>
      <c r="I37" s="2"/>
      <c r="J37" s="2"/>
      <c r="K37" s="2"/>
      <c r="L37" s="2"/>
      <c r="M37" s="2"/>
      <c r="N37" s="2"/>
    </row>
    <row r="38" spans="1:14" ht="22.5" x14ac:dyDescent="0.55000000000000004">
      <c r="A38" s="2"/>
      <c r="B38" s="2"/>
      <c r="C38" s="2"/>
      <c r="D38" s="2"/>
      <c r="E38" s="2"/>
      <c r="F38" s="2"/>
      <c r="G38" s="2"/>
      <c r="H38" s="2"/>
      <c r="I38" s="2"/>
      <c r="J38" s="2"/>
      <c r="K38" s="2"/>
      <c r="L38" s="2"/>
      <c r="M38" s="2"/>
      <c r="N38" s="2"/>
    </row>
    <row r="39" spans="1:14" ht="22.5" x14ac:dyDescent="0.55000000000000004">
      <c r="A39" s="2"/>
      <c r="B39" s="2"/>
      <c r="C39" s="2"/>
      <c r="D39" s="2"/>
      <c r="E39" s="2"/>
      <c r="F39" s="2"/>
      <c r="G39" s="2"/>
      <c r="H39" s="2"/>
      <c r="I39" s="2"/>
      <c r="J39" s="2"/>
      <c r="K39" s="2"/>
      <c r="L39" s="2"/>
      <c r="M39" s="2"/>
      <c r="N39" s="2"/>
    </row>
    <row r="40" spans="1:14" ht="22.5" x14ac:dyDescent="0.55000000000000004">
      <c r="A40" s="2"/>
      <c r="B40" s="2"/>
      <c r="C40" s="2"/>
      <c r="D40" s="2"/>
      <c r="E40" s="2"/>
      <c r="F40" s="2"/>
      <c r="G40" s="2"/>
      <c r="H40" s="2"/>
      <c r="I40" s="2"/>
      <c r="J40" s="2"/>
      <c r="K40" s="2"/>
      <c r="L40" s="2"/>
      <c r="M40" s="2"/>
      <c r="N40" s="2"/>
    </row>
    <row r="41" spans="1:14" ht="22.5" x14ac:dyDescent="0.55000000000000004">
      <c r="A41" s="2"/>
      <c r="B41" s="2"/>
      <c r="C41" s="2"/>
      <c r="D41" s="2"/>
      <c r="E41" s="2"/>
      <c r="F41" s="2"/>
      <c r="G41" s="2"/>
      <c r="H41" s="2"/>
      <c r="I41" s="2"/>
      <c r="J41" s="2"/>
      <c r="K41" s="2"/>
      <c r="L41" s="2"/>
      <c r="M41" s="2"/>
      <c r="N41" s="2"/>
    </row>
    <row r="42" spans="1:14" ht="22.5" x14ac:dyDescent="0.55000000000000004">
      <c r="A42" s="2"/>
      <c r="B42" s="2"/>
      <c r="C42" s="2"/>
      <c r="D42" s="2"/>
      <c r="E42" s="2"/>
      <c r="F42" s="2"/>
      <c r="G42" s="2"/>
      <c r="H42" s="2"/>
      <c r="I42" s="2"/>
      <c r="J42" s="2"/>
      <c r="K42" s="2"/>
      <c r="L42" s="2"/>
      <c r="M42" s="2"/>
      <c r="N42" s="2"/>
    </row>
    <row r="43" spans="1:14" ht="22.5" x14ac:dyDescent="0.55000000000000004">
      <c r="A43" s="2"/>
      <c r="B43" s="2"/>
      <c r="C43" s="2"/>
      <c r="D43" s="2"/>
      <c r="E43" s="2"/>
      <c r="F43" s="2"/>
      <c r="G43" s="2"/>
      <c r="H43" s="2"/>
      <c r="I43" s="2"/>
      <c r="J43" s="2"/>
      <c r="K43" s="2"/>
      <c r="L43" s="2"/>
      <c r="M43" s="2"/>
      <c r="N43" s="2"/>
    </row>
    <row r="44" spans="1:14" ht="22.5" x14ac:dyDescent="0.55000000000000004">
      <c r="A44" s="2"/>
      <c r="B44" s="2"/>
      <c r="C44" s="2"/>
      <c r="D44" s="2"/>
      <c r="E44" s="2"/>
      <c r="F44" s="2"/>
      <c r="G44" s="2"/>
      <c r="H44" s="2"/>
      <c r="I44" s="2"/>
      <c r="J44" s="2"/>
      <c r="K44" s="2"/>
      <c r="L44" s="2"/>
      <c r="M44" s="2"/>
      <c r="N44" s="2"/>
    </row>
    <row r="45" spans="1:14" ht="22.5" x14ac:dyDescent="0.55000000000000004">
      <c r="A45" s="2"/>
      <c r="B45" s="2"/>
      <c r="C45" s="2"/>
      <c r="D45" s="2"/>
      <c r="E45" s="2"/>
      <c r="F45" s="2"/>
      <c r="G45" s="2"/>
      <c r="H45" s="2"/>
      <c r="I45" s="2"/>
      <c r="J45" s="2"/>
      <c r="K45" s="2"/>
      <c r="L45" s="2"/>
      <c r="M45" s="2"/>
      <c r="N45" s="2"/>
    </row>
    <row r="46" spans="1:14" ht="22.5" x14ac:dyDescent="0.55000000000000004">
      <c r="A46" s="2"/>
      <c r="B46" s="2"/>
      <c r="C46" s="2"/>
      <c r="D46" s="2"/>
      <c r="E46" s="2"/>
      <c r="F46" s="2"/>
      <c r="G46" s="2"/>
      <c r="H46" s="2"/>
      <c r="I46" s="2"/>
      <c r="J46" s="2"/>
      <c r="K46" s="2"/>
      <c r="L46" s="2"/>
      <c r="M46" s="2"/>
      <c r="N46" s="2"/>
    </row>
    <row r="47" spans="1:14" ht="22.5" x14ac:dyDescent="0.55000000000000004">
      <c r="A47" s="2"/>
      <c r="B47" s="2"/>
      <c r="C47" s="2"/>
      <c r="D47" s="2"/>
      <c r="E47" s="2"/>
      <c r="F47" s="2"/>
      <c r="G47" s="2"/>
      <c r="H47" s="2"/>
      <c r="I47" s="2"/>
      <c r="J47" s="2"/>
      <c r="K47" s="2"/>
      <c r="L47" s="2"/>
      <c r="M47" s="2"/>
      <c r="N47" s="2"/>
    </row>
    <row r="48" spans="1:14" ht="22.5" x14ac:dyDescent="0.55000000000000004">
      <c r="A48" s="2"/>
      <c r="B48" s="2"/>
      <c r="C48" s="2"/>
      <c r="D48" s="2"/>
      <c r="E48" s="2"/>
      <c r="F48" s="2"/>
      <c r="G48" s="2"/>
      <c r="H48" s="2"/>
      <c r="I48" s="2"/>
      <c r="J48" s="2"/>
      <c r="K48" s="2"/>
      <c r="L48" s="2"/>
      <c r="M48" s="2"/>
      <c r="N48" s="2"/>
    </row>
    <row r="49" spans="1:14" ht="22.5" x14ac:dyDescent="0.55000000000000004">
      <c r="A49" s="2"/>
      <c r="B49" s="2"/>
      <c r="C49" s="2"/>
      <c r="D49" s="2"/>
      <c r="E49" s="2"/>
      <c r="F49" s="2"/>
      <c r="G49" s="2"/>
      <c r="H49" s="2"/>
      <c r="I49" s="2"/>
      <c r="J49" s="2"/>
      <c r="K49" s="2"/>
      <c r="L49" s="2"/>
      <c r="M49" s="2"/>
      <c r="N49" s="2"/>
    </row>
    <row r="50" spans="1:14" ht="22.5" x14ac:dyDescent="0.55000000000000004">
      <c r="A50" s="2"/>
      <c r="B50" s="2"/>
      <c r="C50" s="2"/>
      <c r="D50" s="2"/>
      <c r="E50" s="2"/>
      <c r="F50" s="2"/>
      <c r="G50" s="2"/>
      <c r="H50" s="2"/>
      <c r="I50" s="2"/>
      <c r="J50" s="2"/>
      <c r="K50" s="2"/>
      <c r="L50" s="2"/>
      <c r="M50" s="2"/>
      <c r="N50" s="2"/>
    </row>
    <row r="51" spans="1:14" ht="22.5" x14ac:dyDescent="0.55000000000000004">
      <c r="A51" s="2"/>
      <c r="B51" s="2"/>
      <c r="C51" s="2"/>
      <c r="D51" s="2"/>
      <c r="E51" s="2"/>
      <c r="F51" s="2"/>
      <c r="G51" s="2"/>
      <c r="H51" s="2"/>
      <c r="I51" s="2"/>
      <c r="J51" s="2"/>
      <c r="K51" s="2"/>
      <c r="L51" s="2"/>
      <c r="M51" s="2"/>
      <c r="N51" s="2"/>
    </row>
    <row r="52" spans="1:14" ht="22.5" x14ac:dyDescent="0.55000000000000004">
      <c r="A52" s="2"/>
      <c r="B52" s="2"/>
      <c r="C52" s="2"/>
      <c r="D52" s="2"/>
      <c r="E52" s="2"/>
      <c r="F52" s="2"/>
      <c r="G52" s="2"/>
      <c r="H52" s="2"/>
      <c r="I52" s="2"/>
      <c r="J52" s="2"/>
      <c r="K52" s="2"/>
      <c r="L52" s="2"/>
      <c r="M52" s="2"/>
      <c r="N52" s="2"/>
    </row>
    <row r="53" spans="1:14" ht="22.5" x14ac:dyDescent="0.55000000000000004">
      <c r="A53" s="2"/>
      <c r="B53" s="2"/>
      <c r="C53" s="2"/>
      <c r="D53" s="2"/>
      <c r="E53" s="2"/>
      <c r="F53" s="2"/>
      <c r="G53" s="2"/>
      <c r="H53" s="2"/>
      <c r="I53" s="2"/>
      <c r="J53" s="2"/>
      <c r="K53" s="2"/>
      <c r="L53" s="2"/>
      <c r="M53" s="2"/>
      <c r="N53" s="2"/>
    </row>
    <row r="54" spans="1:14" ht="22.5" x14ac:dyDescent="0.55000000000000004">
      <c r="A54" s="2"/>
      <c r="B54" s="2"/>
      <c r="C54" s="2"/>
      <c r="D54" s="2"/>
      <c r="E54" s="2"/>
      <c r="F54" s="2"/>
      <c r="G54" s="2"/>
      <c r="H54" s="2"/>
      <c r="I54" s="2"/>
      <c r="J54" s="2"/>
      <c r="K54" s="2"/>
      <c r="L54" s="2"/>
      <c r="M54" s="2"/>
      <c r="N54" s="2"/>
    </row>
    <row r="55" spans="1:14" ht="22.5" x14ac:dyDescent="0.55000000000000004">
      <c r="A55" s="2"/>
      <c r="B55" s="2"/>
      <c r="C55" s="2"/>
      <c r="D55" s="2"/>
      <c r="E55" s="2"/>
      <c r="F55" s="2"/>
      <c r="G55" s="2"/>
      <c r="H55" s="2"/>
      <c r="I55" s="2"/>
      <c r="J55" s="2"/>
      <c r="K55" s="2"/>
      <c r="L55" s="2"/>
      <c r="M55" s="2"/>
      <c r="N55" s="2"/>
    </row>
    <row r="56" spans="1:14" ht="22.5" x14ac:dyDescent="0.55000000000000004">
      <c r="A56" s="2"/>
      <c r="B56" s="2"/>
      <c r="C56" s="2"/>
      <c r="D56" s="2"/>
      <c r="E56" s="2"/>
      <c r="F56" s="2"/>
      <c r="G56" s="2"/>
      <c r="H56" s="2"/>
      <c r="I56" s="2"/>
      <c r="J56" s="2"/>
      <c r="K56" s="2"/>
      <c r="L56" s="2"/>
      <c r="M56" s="2"/>
      <c r="N56" s="2"/>
    </row>
    <row r="57" spans="1:14" ht="22.5" x14ac:dyDescent="0.55000000000000004">
      <c r="A57" s="2"/>
      <c r="B57" s="2"/>
      <c r="C57" s="2"/>
      <c r="D57" s="2"/>
      <c r="E57" s="2"/>
      <c r="F57" s="2"/>
      <c r="G57" s="2"/>
      <c r="H57" s="2"/>
      <c r="I57" s="2"/>
      <c r="J57" s="2"/>
      <c r="K57" s="2"/>
      <c r="L57" s="2"/>
      <c r="M57" s="2"/>
      <c r="N57" s="2"/>
    </row>
    <row r="58" spans="1:14" ht="22.5" x14ac:dyDescent="0.55000000000000004">
      <c r="A58" s="2"/>
      <c r="B58" s="2"/>
      <c r="C58" s="2"/>
      <c r="D58" s="2"/>
      <c r="E58" s="2"/>
      <c r="F58" s="2"/>
      <c r="G58" s="2"/>
      <c r="H58" s="2"/>
      <c r="I58" s="2"/>
      <c r="J58" s="2"/>
      <c r="K58" s="2"/>
      <c r="L58" s="2"/>
      <c r="M58" s="2"/>
      <c r="N58" s="2"/>
    </row>
    <row r="59" spans="1:14" ht="22.5" x14ac:dyDescent="0.55000000000000004">
      <c r="A59" s="2"/>
      <c r="B59" s="2"/>
      <c r="C59" s="2"/>
      <c r="D59" s="2"/>
      <c r="E59" s="2"/>
      <c r="F59" s="2"/>
      <c r="G59" s="2"/>
      <c r="H59" s="2"/>
      <c r="I59" s="2"/>
      <c r="J59" s="2"/>
      <c r="K59" s="2"/>
      <c r="L59" s="2"/>
      <c r="M59" s="2"/>
      <c r="N59" s="2"/>
    </row>
    <row r="60" spans="1:14" ht="22.5" x14ac:dyDescent="0.55000000000000004">
      <c r="A60" s="2"/>
      <c r="B60" s="2"/>
      <c r="C60" s="2"/>
      <c r="D60" s="2"/>
      <c r="E60" s="2"/>
      <c r="F60" s="2"/>
      <c r="G60" s="2"/>
      <c r="H60" s="2"/>
      <c r="I60" s="2"/>
      <c r="J60" s="2"/>
      <c r="K60" s="2"/>
      <c r="L60" s="2"/>
      <c r="M60" s="2"/>
      <c r="N60" s="2"/>
    </row>
    <row r="61" spans="1:14" ht="22.5" x14ac:dyDescent="0.55000000000000004">
      <c r="A61" s="2"/>
      <c r="B61" s="2"/>
      <c r="C61" s="2"/>
      <c r="D61" s="2"/>
      <c r="E61" s="2"/>
      <c r="F61" s="2"/>
      <c r="G61" s="2"/>
      <c r="H61" s="2"/>
      <c r="I61" s="2"/>
      <c r="J61" s="2"/>
      <c r="K61" s="2"/>
      <c r="L61" s="2"/>
      <c r="M61" s="2"/>
      <c r="N61" s="2"/>
    </row>
    <row r="62" spans="1:14" ht="22.5" x14ac:dyDescent="0.55000000000000004">
      <c r="A62" s="2"/>
      <c r="B62" s="2"/>
      <c r="C62" s="2"/>
      <c r="D62" s="2"/>
      <c r="E62" s="2"/>
      <c r="F62" s="2"/>
      <c r="G62" s="2"/>
      <c r="H62" s="2"/>
      <c r="I62" s="2"/>
      <c r="J62" s="2"/>
      <c r="K62" s="2"/>
      <c r="L62" s="2"/>
      <c r="M62" s="2"/>
      <c r="N62" s="2"/>
    </row>
    <row r="63" spans="1:14" ht="22.5" x14ac:dyDescent="0.55000000000000004">
      <c r="A63" s="2"/>
      <c r="B63" s="2"/>
      <c r="C63" s="2"/>
      <c r="D63" s="2"/>
      <c r="E63" s="2"/>
      <c r="F63" s="2"/>
      <c r="G63" s="2"/>
      <c r="H63" s="2"/>
      <c r="I63" s="2"/>
      <c r="J63" s="2"/>
      <c r="K63" s="2"/>
      <c r="L63" s="2"/>
      <c r="M63" s="2"/>
      <c r="N63" s="2"/>
    </row>
    <row r="64" spans="1:14" ht="22.5" x14ac:dyDescent="0.55000000000000004">
      <c r="A64" s="2"/>
      <c r="B64" s="2"/>
      <c r="C64" s="2"/>
      <c r="D64" s="2"/>
      <c r="E64" s="2"/>
      <c r="F64" s="2"/>
      <c r="G64" s="2"/>
      <c r="H64" s="2"/>
      <c r="I64" s="2"/>
      <c r="J64" s="2"/>
      <c r="K64" s="2"/>
      <c r="L64" s="2"/>
      <c r="M64" s="2"/>
      <c r="N64" s="2"/>
    </row>
    <row r="65" spans="1:14" ht="22.5" x14ac:dyDescent="0.55000000000000004">
      <c r="A65" s="2"/>
      <c r="B65" s="2"/>
      <c r="C65" s="2"/>
      <c r="D65" s="2"/>
      <c r="E65" s="2"/>
      <c r="F65" s="2"/>
      <c r="G65" s="2"/>
      <c r="H65" s="2"/>
      <c r="I65" s="2"/>
      <c r="J65" s="2"/>
      <c r="K65" s="2"/>
      <c r="L65" s="2"/>
      <c r="M65" s="2"/>
      <c r="N65" s="2"/>
    </row>
    <row r="66" spans="1:14" ht="22.5" x14ac:dyDescent="0.55000000000000004">
      <c r="A66" s="2"/>
      <c r="B66" s="2"/>
      <c r="C66" s="2"/>
      <c r="D66" s="2"/>
      <c r="E66" s="2"/>
      <c r="F66" s="2"/>
      <c r="G66" s="2"/>
      <c r="H66" s="2"/>
      <c r="I66" s="2"/>
      <c r="J66" s="2"/>
      <c r="K66" s="2"/>
      <c r="L66" s="2"/>
      <c r="M66" s="2"/>
      <c r="N66" s="2"/>
    </row>
    <row r="67" spans="1:14" ht="22.5" x14ac:dyDescent="0.55000000000000004">
      <c r="A67" s="2"/>
      <c r="B67" s="2"/>
      <c r="C67" s="2"/>
      <c r="D67" s="2"/>
      <c r="E67" s="2"/>
      <c r="F67" s="2"/>
      <c r="G67" s="2"/>
      <c r="H67" s="2"/>
      <c r="I67" s="2"/>
      <c r="J67" s="2"/>
      <c r="K67" s="2"/>
      <c r="L67" s="2"/>
      <c r="M67" s="2"/>
      <c r="N67" s="2"/>
    </row>
    <row r="68" spans="1:14" ht="22.5" x14ac:dyDescent="0.55000000000000004">
      <c r="A68" s="2"/>
      <c r="B68" s="2"/>
      <c r="C68" s="2"/>
      <c r="D68" s="2"/>
      <c r="E68" s="2"/>
      <c r="F68" s="2"/>
      <c r="G68" s="2"/>
      <c r="H68" s="2"/>
      <c r="I68" s="2"/>
      <c r="J68" s="2"/>
      <c r="K68" s="2"/>
      <c r="L68" s="2"/>
      <c r="M68" s="2"/>
      <c r="N68" s="2"/>
    </row>
    <row r="69" spans="1:14" ht="22.5" x14ac:dyDescent="0.55000000000000004">
      <c r="A69" s="2"/>
      <c r="B69" s="2"/>
      <c r="C69" s="2"/>
      <c r="D69" s="2"/>
      <c r="E69" s="2"/>
      <c r="F69" s="2"/>
      <c r="G69" s="2"/>
      <c r="H69" s="2"/>
      <c r="I69" s="2"/>
      <c r="J69" s="2"/>
      <c r="K69" s="2"/>
      <c r="L69" s="2"/>
      <c r="M69" s="2"/>
      <c r="N69" s="2"/>
    </row>
    <row r="70" spans="1:14" ht="22.5" x14ac:dyDescent="0.55000000000000004">
      <c r="A70" s="2"/>
      <c r="B70" s="2"/>
      <c r="C70" s="2"/>
      <c r="D70" s="2"/>
      <c r="E70" s="2"/>
      <c r="F70" s="2"/>
      <c r="G70" s="2"/>
      <c r="H70" s="2"/>
      <c r="I70" s="2"/>
      <c r="J70" s="2"/>
      <c r="K70" s="2"/>
      <c r="L70" s="2"/>
      <c r="M70" s="2"/>
      <c r="N70" s="2"/>
    </row>
    <row r="71" spans="1:14" ht="22.5" x14ac:dyDescent="0.55000000000000004">
      <c r="A71" s="2"/>
      <c r="B71" s="2"/>
      <c r="C71" s="2"/>
      <c r="D71" s="2"/>
      <c r="E71" s="2"/>
      <c r="F71" s="2"/>
      <c r="G71" s="2"/>
      <c r="H71" s="2"/>
      <c r="I71" s="2"/>
      <c r="J71" s="2"/>
      <c r="K71" s="2"/>
      <c r="L71" s="2"/>
      <c r="M71" s="2"/>
      <c r="N71" s="2"/>
    </row>
    <row r="72" spans="1:14" ht="22.5" x14ac:dyDescent="0.55000000000000004">
      <c r="A72" s="2"/>
      <c r="B72" s="2"/>
      <c r="C72" s="2"/>
      <c r="D72" s="2"/>
      <c r="E72" s="2"/>
      <c r="F72" s="2"/>
      <c r="G72" s="2"/>
      <c r="H72" s="2"/>
      <c r="I72" s="2"/>
      <c r="J72" s="2"/>
      <c r="K72" s="2"/>
      <c r="L72" s="2"/>
      <c r="M72" s="2"/>
      <c r="N72" s="2"/>
    </row>
    <row r="73" spans="1:14" ht="22.5" x14ac:dyDescent="0.55000000000000004">
      <c r="A73" s="2"/>
      <c r="B73" s="2"/>
      <c r="C73" s="2"/>
      <c r="D73" s="2"/>
      <c r="E73" s="2"/>
      <c r="F73" s="2"/>
      <c r="G73" s="2"/>
      <c r="H73" s="2"/>
      <c r="I73" s="2"/>
      <c r="J73" s="2"/>
      <c r="K73" s="2"/>
      <c r="L73" s="2"/>
      <c r="M73" s="2"/>
      <c r="N73" s="2"/>
    </row>
    <row r="74" spans="1:14" ht="22.5" x14ac:dyDescent="0.55000000000000004">
      <c r="A74" s="2"/>
      <c r="B74" s="2"/>
      <c r="C74" s="2"/>
      <c r="D74" s="2"/>
      <c r="E74" s="2"/>
      <c r="F74" s="2"/>
      <c r="G74" s="2"/>
      <c r="H74" s="2"/>
      <c r="I74" s="2"/>
      <c r="J74" s="2"/>
      <c r="K74" s="2"/>
      <c r="L74" s="2"/>
      <c r="M74" s="2"/>
      <c r="N74" s="2"/>
    </row>
    <row r="75" spans="1:14" ht="22.5" x14ac:dyDescent="0.55000000000000004">
      <c r="A75" s="2"/>
      <c r="B75" s="2"/>
      <c r="C75" s="2"/>
      <c r="D75" s="2"/>
      <c r="E75" s="2"/>
      <c r="F75" s="2"/>
      <c r="G75" s="2"/>
      <c r="H75" s="2"/>
      <c r="I75" s="2"/>
      <c r="J75" s="2"/>
      <c r="K75" s="2"/>
      <c r="L75" s="2"/>
      <c r="M75" s="2"/>
      <c r="N75" s="2"/>
    </row>
    <row r="76" spans="1:14" ht="22.5" x14ac:dyDescent="0.55000000000000004">
      <c r="A76" s="2"/>
      <c r="B76" s="2"/>
      <c r="C76" s="2"/>
      <c r="D76" s="2"/>
      <c r="E76" s="2"/>
      <c r="F76" s="2"/>
      <c r="G76" s="2"/>
      <c r="H76" s="2"/>
      <c r="I76" s="2"/>
      <c r="J76" s="2"/>
      <c r="K76" s="2"/>
      <c r="L76" s="2"/>
      <c r="M76" s="2"/>
      <c r="N76" s="2"/>
    </row>
    <row r="77" spans="1:14" ht="22.5" x14ac:dyDescent="0.55000000000000004">
      <c r="A77" s="2"/>
      <c r="B77" s="2"/>
      <c r="C77" s="2"/>
      <c r="D77" s="2"/>
      <c r="E77" s="2"/>
      <c r="F77" s="2"/>
      <c r="G77" s="2"/>
      <c r="H77" s="2"/>
      <c r="I77" s="2"/>
      <c r="J77" s="2"/>
      <c r="K77" s="2"/>
      <c r="L77" s="2"/>
      <c r="M77" s="2"/>
      <c r="N77" s="2"/>
    </row>
    <row r="78" spans="1:14" ht="22.5" x14ac:dyDescent="0.55000000000000004">
      <c r="A78" s="2"/>
      <c r="B78" s="2"/>
      <c r="C78" s="2"/>
      <c r="D78" s="2"/>
      <c r="E78" s="2"/>
      <c r="F78" s="2"/>
      <c r="G78" s="2"/>
      <c r="H78" s="2"/>
      <c r="I78" s="2"/>
      <c r="J78" s="2"/>
      <c r="K78" s="2"/>
      <c r="L78" s="2"/>
      <c r="M78" s="2"/>
      <c r="N78" s="2"/>
    </row>
    <row r="79" spans="1:14" ht="22.5" x14ac:dyDescent="0.55000000000000004">
      <c r="A79" s="2"/>
      <c r="B79" s="2"/>
      <c r="C79" s="2"/>
      <c r="D79" s="2"/>
      <c r="E79" s="2"/>
      <c r="F79" s="2"/>
      <c r="G79" s="2"/>
      <c r="H79" s="2"/>
      <c r="I79" s="2"/>
      <c r="J79" s="2"/>
      <c r="K79" s="2"/>
      <c r="L79" s="2"/>
      <c r="M79" s="2"/>
      <c r="N79" s="2"/>
    </row>
    <row r="80" spans="1:14" ht="22.5" x14ac:dyDescent="0.55000000000000004">
      <c r="A80" s="2"/>
      <c r="B80" s="2"/>
      <c r="C80" s="2"/>
      <c r="D80" s="2"/>
      <c r="E80" s="2"/>
      <c r="F80" s="2"/>
      <c r="G80" s="2"/>
      <c r="H80" s="2"/>
      <c r="I80" s="2"/>
      <c r="J80" s="2"/>
      <c r="K80" s="2"/>
      <c r="L80" s="2"/>
      <c r="M80" s="2"/>
      <c r="N80" s="2"/>
    </row>
    <row r="81" spans="1:14" ht="22.5" x14ac:dyDescent="0.55000000000000004">
      <c r="A81" s="2"/>
      <c r="B81" s="2"/>
      <c r="C81" s="2"/>
      <c r="D81" s="2"/>
      <c r="E81" s="2"/>
      <c r="F81" s="2"/>
      <c r="G81" s="2"/>
      <c r="H81" s="2"/>
      <c r="I81" s="2"/>
      <c r="J81" s="2"/>
      <c r="K81" s="2"/>
      <c r="L81" s="2"/>
      <c r="M81" s="2"/>
      <c r="N81" s="2"/>
    </row>
    <row r="82" spans="1:14" ht="22.5" x14ac:dyDescent="0.55000000000000004">
      <c r="A82" s="2"/>
      <c r="B82" s="2"/>
      <c r="C82" s="2"/>
      <c r="D82" s="2"/>
      <c r="E82" s="2"/>
      <c r="F82" s="2"/>
      <c r="G82" s="2"/>
      <c r="H82" s="2"/>
      <c r="I82" s="2"/>
      <c r="J82" s="2"/>
      <c r="K82" s="2"/>
      <c r="L82" s="2"/>
      <c r="M82" s="2"/>
      <c r="N82" s="2"/>
    </row>
    <row r="83" spans="1:14" ht="22.5" x14ac:dyDescent="0.55000000000000004">
      <c r="A83" s="2"/>
      <c r="B83" s="2"/>
      <c r="C83" s="2"/>
      <c r="D83" s="2"/>
      <c r="E83" s="2"/>
      <c r="F83" s="2"/>
      <c r="G83" s="2"/>
      <c r="H83" s="2"/>
      <c r="I83" s="2"/>
      <c r="J83" s="2"/>
      <c r="K83" s="2"/>
      <c r="L83" s="2"/>
      <c r="M83" s="2"/>
      <c r="N83" s="2"/>
    </row>
    <row r="84" spans="1:14" ht="22.5" x14ac:dyDescent="0.55000000000000004">
      <c r="A84" s="2"/>
      <c r="B84" s="2"/>
      <c r="C84" s="2"/>
      <c r="D84" s="2"/>
      <c r="E84" s="2"/>
      <c r="F84" s="2"/>
      <c r="G84" s="2"/>
      <c r="H84" s="2"/>
      <c r="I84" s="2"/>
      <c r="J84" s="2"/>
      <c r="K84" s="2"/>
      <c r="L84" s="2"/>
      <c r="M84" s="2"/>
      <c r="N84" s="2"/>
    </row>
    <row r="85" spans="1:14" ht="22.5" x14ac:dyDescent="0.55000000000000004">
      <c r="A85" s="2"/>
      <c r="B85" s="2"/>
      <c r="C85" s="2"/>
      <c r="D85" s="2"/>
      <c r="E85" s="2"/>
      <c r="F85" s="2"/>
      <c r="G85" s="2"/>
      <c r="H85" s="2"/>
      <c r="I85" s="2"/>
      <c r="J85" s="2"/>
      <c r="K85" s="2"/>
      <c r="L85" s="2"/>
      <c r="M85" s="2"/>
      <c r="N85" s="2"/>
    </row>
    <row r="86" spans="1:14" ht="22.5" x14ac:dyDescent="0.55000000000000004">
      <c r="A86" s="2"/>
      <c r="B86" s="2"/>
      <c r="C86" s="2"/>
      <c r="D86" s="2"/>
      <c r="E86" s="2"/>
      <c r="F86" s="2"/>
      <c r="G86" s="2"/>
      <c r="H86" s="2"/>
      <c r="I86" s="2"/>
      <c r="J86" s="2"/>
      <c r="K86" s="2"/>
      <c r="L86" s="2"/>
      <c r="M86" s="2"/>
      <c r="N86" s="2"/>
    </row>
    <row r="87" spans="1:14" ht="22.5" x14ac:dyDescent="0.55000000000000004">
      <c r="A87" s="2"/>
      <c r="B87" s="2"/>
      <c r="C87" s="2"/>
      <c r="D87" s="2"/>
      <c r="E87" s="2"/>
      <c r="F87" s="2"/>
      <c r="G87" s="2"/>
      <c r="H87" s="2"/>
      <c r="I87" s="2"/>
      <c r="J87" s="2"/>
      <c r="K87" s="2"/>
      <c r="L87" s="2"/>
      <c r="M87" s="2"/>
      <c r="N87" s="2"/>
    </row>
    <row r="88" spans="1:14" ht="22.5" x14ac:dyDescent="0.55000000000000004">
      <c r="A88" s="2"/>
      <c r="B88" s="2"/>
      <c r="C88" s="2"/>
      <c r="D88" s="2"/>
      <c r="E88" s="2"/>
      <c r="F88" s="2"/>
      <c r="G88" s="2"/>
      <c r="H88" s="2"/>
      <c r="I88" s="2"/>
      <c r="J88" s="2"/>
      <c r="K88" s="2"/>
      <c r="L88" s="2"/>
      <c r="M88" s="2"/>
      <c r="N88" s="2"/>
    </row>
    <row r="89" spans="1:14" ht="22.5" x14ac:dyDescent="0.55000000000000004">
      <c r="A89" s="2"/>
      <c r="B89" s="2"/>
      <c r="C89" s="2"/>
      <c r="D89" s="2"/>
      <c r="E89" s="2"/>
      <c r="F89" s="2"/>
      <c r="G89" s="2"/>
      <c r="H89" s="2"/>
      <c r="I89" s="2"/>
      <c r="J89" s="2"/>
      <c r="K89" s="2"/>
      <c r="L89" s="2"/>
      <c r="M89" s="2"/>
      <c r="N89" s="2"/>
    </row>
    <row r="90" spans="1:14" ht="22.5" x14ac:dyDescent="0.55000000000000004">
      <c r="A90" s="2"/>
      <c r="B90" s="2"/>
      <c r="C90" s="2"/>
      <c r="D90" s="2"/>
      <c r="E90" s="2"/>
      <c r="F90" s="2"/>
      <c r="G90" s="2"/>
      <c r="H90" s="2"/>
      <c r="I90" s="2"/>
      <c r="J90" s="2"/>
      <c r="K90" s="2"/>
      <c r="L90" s="2"/>
      <c r="M90" s="2"/>
      <c r="N90" s="2"/>
    </row>
    <row r="91" spans="1:14" ht="22.5" x14ac:dyDescent="0.55000000000000004">
      <c r="A91" s="2"/>
      <c r="B91" s="2"/>
      <c r="C91" s="2"/>
      <c r="D91" s="2"/>
      <c r="E91" s="2"/>
      <c r="F91" s="2"/>
      <c r="G91" s="2"/>
      <c r="H91" s="2"/>
      <c r="I91" s="2"/>
      <c r="J91" s="2"/>
      <c r="K91" s="2"/>
      <c r="L91" s="2"/>
      <c r="M91" s="2"/>
      <c r="N91" s="2"/>
    </row>
    <row r="92" spans="1:14" ht="22.5" x14ac:dyDescent="0.55000000000000004">
      <c r="A92" s="2"/>
      <c r="B92" s="2"/>
      <c r="C92" s="2"/>
      <c r="D92" s="2"/>
      <c r="E92" s="2"/>
      <c r="F92" s="2"/>
      <c r="G92" s="2"/>
      <c r="H92" s="2"/>
      <c r="I92" s="2"/>
      <c r="J92" s="2"/>
      <c r="K92" s="2"/>
      <c r="L92" s="2"/>
      <c r="M92" s="2"/>
      <c r="N92" s="2"/>
    </row>
    <row r="93" spans="1:14" ht="22.5" x14ac:dyDescent="0.55000000000000004">
      <c r="A93" s="2"/>
      <c r="B93" s="2"/>
      <c r="C93" s="2"/>
      <c r="D93" s="2"/>
      <c r="E93" s="2"/>
      <c r="F93" s="2"/>
      <c r="G93" s="2"/>
      <c r="H93" s="2"/>
      <c r="I93" s="2"/>
      <c r="J93" s="2"/>
      <c r="K93" s="2"/>
      <c r="L93" s="2"/>
      <c r="M93" s="2"/>
      <c r="N93" s="2"/>
    </row>
    <row r="94" spans="1:14" ht="22.5" x14ac:dyDescent="0.55000000000000004">
      <c r="A94" s="2"/>
      <c r="B94" s="2"/>
      <c r="C94" s="2"/>
      <c r="D94" s="2"/>
      <c r="E94" s="2"/>
      <c r="F94" s="2"/>
      <c r="G94" s="2"/>
      <c r="H94" s="2"/>
      <c r="I94" s="2"/>
      <c r="J94" s="2"/>
      <c r="K94" s="2"/>
      <c r="L94" s="2"/>
      <c r="M94" s="2"/>
      <c r="N94" s="2"/>
    </row>
    <row r="95" spans="1:14" ht="22.5" x14ac:dyDescent="0.55000000000000004">
      <c r="A95" s="2"/>
      <c r="B95" s="2"/>
      <c r="C95" s="2"/>
      <c r="D95" s="2"/>
      <c r="E95" s="2"/>
      <c r="F95" s="2"/>
      <c r="G95" s="2"/>
      <c r="H95" s="2"/>
      <c r="I95" s="2"/>
      <c r="J95" s="2"/>
      <c r="K95" s="2"/>
      <c r="L95" s="2"/>
      <c r="M95" s="2"/>
      <c r="N95" s="2"/>
    </row>
    <row r="96" spans="1:14" ht="22.5" x14ac:dyDescent="0.55000000000000004">
      <c r="A96" s="2"/>
      <c r="B96" s="2"/>
      <c r="C96" s="2"/>
      <c r="D96" s="2"/>
      <c r="E96" s="2"/>
      <c r="F96" s="2"/>
      <c r="G96" s="2"/>
      <c r="H96" s="2"/>
      <c r="I96" s="2"/>
      <c r="J96" s="2"/>
      <c r="K96" s="2"/>
      <c r="L96" s="2"/>
      <c r="M96" s="2"/>
      <c r="N96" s="2"/>
    </row>
    <row r="97" spans="1:14" ht="22.5" x14ac:dyDescent="0.55000000000000004">
      <c r="A97" s="2"/>
      <c r="B97" s="2"/>
      <c r="C97" s="2"/>
      <c r="D97" s="2"/>
      <c r="E97" s="2"/>
      <c r="F97" s="2"/>
      <c r="G97" s="2"/>
      <c r="H97" s="2"/>
      <c r="I97" s="2"/>
      <c r="J97" s="2"/>
      <c r="K97" s="2"/>
      <c r="L97" s="2"/>
      <c r="M97" s="2"/>
      <c r="N97" s="2"/>
    </row>
    <row r="98" spans="1:14" ht="22.5" x14ac:dyDescent="0.55000000000000004">
      <c r="A98" s="2"/>
      <c r="B98" s="2"/>
      <c r="C98" s="2"/>
      <c r="D98" s="2"/>
      <c r="E98" s="2"/>
      <c r="F98" s="2"/>
      <c r="G98" s="2"/>
      <c r="H98" s="2"/>
      <c r="I98" s="2"/>
      <c r="J98" s="2"/>
      <c r="K98" s="2"/>
      <c r="L98" s="2"/>
      <c r="M98" s="2"/>
      <c r="N98" s="2"/>
    </row>
    <row r="99" spans="1:14" ht="22.5" x14ac:dyDescent="0.55000000000000004">
      <c r="A99" s="2"/>
      <c r="B99" s="2"/>
      <c r="C99" s="2"/>
      <c r="D99" s="2"/>
      <c r="E99" s="2"/>
      <c r="F99" s="2"/>
      <c r="G99" s="2"/>
      <c r="H99" s="2"/>
      <c r="I99" s="2"/>
      <c r="J99" s="2"/>
      <c r="K99" s="2"/>
      <c r="L99" s="2"/>
      <c r="M99" s="2"/>
      <c r="N99" s="2"/>
    </row>
    <row r="100" spans="1:14" ht="22.5" x14ac:dyDescent="0.55000000000000004">
      <c r="A100" s="2"/>
      <c r="B100" s="2"/>
      <c r="C100" s="2"/>
      <c r="D100" s="2"/>
      <c r="E100" s="2"/>
      <c r="F100" s="2"/>
      <c r="G100" s="2"/>
      <c r="H100" s="2"/>
      <c r="I100" s="2"/>
      <c r="J100" s="2"/>
      <c r="K100" s="2"/>
      <c r="L100" s="2"/>
      <c r="M100" s="2"/>
      <c r="N100" s="2"/>
    </row>
    <row r="101" spans="1:14" ht="22.5" x14ac:dyDescent="0.55000000000000004">
      <c r="A101" s="2"/>
      <c r="B101" s="2"/>
      <c r="C101" s="2"/>
      <c r="D101" s="2"/>
      <c r="E101" s="2"/>
      <c r="F101" s="2"/>
      <c r="G101" s="2"/>
      <c r="H101" s="2"/>
      <c r="I101" s="2"/>
      <c r="J101" s="2"/>
      <c r="K101" s="2"/>
      <c r="L101" s="2"/>
      <c r="M101" s="2"/>
      <c r="N101" s="2"/>
    </row>
    <row r="102" spans="1:14" ht="22.5" x14ac:dyDescent="0.55000000000000004">
      <c r="A102" s="2"/>
      <c r="B102" s="2"/>
      <c r="C102" s="2"/>
      <c r="D102" s="2"/>
      <c r="E102" s="2"/>
      <c r="F102" s="2"/>
      <c r="G102" s="2"/>
      <c r="H102" s="2"/>
      <c r="I102" s="2"/>
      <c r="J102" s="2"/>
      <c r="K102" s="2"/>
      <c r="L102" s="2"/>
      <c r="M102" s="2"/>
      <c r="N102" s="2"/>
    </row>
    <row r="103" spans="1:14" ht="22.5" x14ac:dyDescent="0.55000000000000004">
      <c r="A103" s="2"/>
      <c r="B103" s="2"/>
      <c r="C103" s="2"/>
      <c r="D103" s="2"/>
      <c r="E103" s="2"/>
      <c r="F103" s="2"/>
      <c r="G103" s="2"/>
      <c r="H103" s="2"/>
      <c r="I103" s="2"/>
      <c r="J103" s="2"/>
      <c r="K103" s="2"/>
      <c r="L103" s="2"/>
      <c r="M103" s="2"/>
      <c r="N103" s="2"/>
    </row>
    <row r="104" spans="1:14" ht="22.5" x14ac:dyDescent="0.55000000000000004">
      <c r="A104" s="2"/>
      <c r="B104" s="2"/>
      <c r="C104" s="2"/>
      <c r="D104" s="2"/>
      <c r="E104" s="2"/>
      <c r="F104" s="2"/>
      <c r="G104" s="2"/>
      <c r="H104" s="2"/>
      <c r="I104" s="2"/>
      <c r="J104" s="2"/>
      <c r="K104" s="2"/>
      <c r="L104" s="2"/>
      <c r="M104" s="2"/>
      <c r="N104" s="2"/>
    </row>
    <row r="105" spans="1:14" ht="22.5" x14ac:dyDescent="0.55000000000000004">
      <c r="A105" s="2"/>
      <c r="B105" s="2"/>
      <c r="C105" s="2"/>
      <c r="D105" s="2"/>
      <c r="E105" s="2"/>
      <c r="F105" s="2"/>
      <c r="G105" s="2"/>
      <c r="H105" s="2"/>
      <c r="I105" s="2"/>
      <c r="J105" s="2"/>
      <c r="K105" s="2"/>
      <c r="L105" s="2"/>
      <c r="M105" s="2"/>
      <c r="N105" s="2"/>
    </row>
    <row r="106" spans="1:14" ht="22.5" x14ac:dyDescent="0.55000000000000004">
      <c r="A106" s="2"/>
      <c r="B106" s="2"/>
      <c r="C106" s="2"/>
      <c r="D106" s="2"/>
      <c r="E106" s="2"/>
      <c r="F106" s="2"/>
      <c r="G106" s="2"/>
      <c r="H106" s="2"/>
      <c r="I106" s="2"/>
      <c r="J106" s="2"/>
      <c r="K106" s="2"/>
      <c r="L106" s="2"/>
      <c r="M106" s="2"/>
      <c r="N106" s="2"/>
    </row>
    <row r="107" spans="1:14" ht="22.5" x14ac:dyDescent="0.55000000000000004">
      <c r="A107" s="2"/>
      <c r="B107" s="2"/>
      <c r="C107" s="2"/>
      <c r="D107" s="2"/>
      <c r="E107" s="2"/>
      <c r="F107" s="2"/>
      <c r="G107" s="2"/>
      <c r="H107" s="2"/>
      <c r="I107" s="2"/>
      <c r="J107" s="2"/>
      <c r="K107" s="2"/>
      <c r="L107" s="2"/>
      <c r="M107" s="2"/>
      <c r="N107" s="2"/>
    </row>
    <row r="108" spans="1:14" ht="22.5" x14ac:dyDescent="0.55000000000000004">
      <c r="A108" s="2"/>
      <c r="B108" s="2"/>
      <c r="C108" s="2"/>
      <c r="D108" s="2"/>
      <c r="E108" s="2"/>
      <c r="F108" s="2"/>
      <c r="G108" s="2"/>
      <c r="H108" s="2"/>
      <c r="I108" s="2"/>
      <c r="J108" s="2"/>
      <c r="K108" s="2"/>
      <c r="L108" s="2"/>
      <c r="M108" s="2"/>
      <c r="N108" s="2"/>
    </row>
    <row r="109" spans="1:14" ht="22.5" x14ac:dyDescent="0.55000000000000004">
      <c r="A109" s="2"/>
      <c r="B109" s="2"/>
      <c r="C109" s="2"/>
      <c r="D109" s="2"/>
      <c r="E109" s="2"/>
      <c r="F109" s="2"/>
      <c r="G109" s="2"/>
      <c r="H109" s="2"/>
      <c r="I109" s="2"/>
      <c r="J109" s="2"/>
      <c r="K109" s="2"/>
      <c r="L109" s="2"/>
      <c r="M109" s="2"/>
      <c r="N109" s="2"/>
    </row>
    <row r="110" spans="1:14" ht="22.5" x14ac:dyDescent="0.55000000000000004">
      <c r="A110" s="2"/>
      <c r="B110" s="2"/>
      <c r="C110" s="2"/>
      <c r="D110" s="2"/>
      <c r="E110" s="2"/>
      <c r="F110" s="2"/>
      <c r="G110" s="2"/>
      <c r="H110" s="2"/>
      <c r="I110" s="2"/>
      <c r="J110" s="2"/>
      <c r="K110" s="2"/>
      <c r="L110" s="2"/>
      <c r="M110" s="2"/>
      <c r="N110" s="2"/>
    </row>
    <row r="111" spans="1:14" ht="22.5" x14ac:dyDescent="0.55000000000000004">
      <c r="A111" s="2"/>
      <c r="B111" s="2"/>
      <c r="C111" s="2"/>
      <c r="D111" s="2"/>
      <c r="E111" s="2"/>
      <c r="F111" s="2"/>
      <c r="G111" s="2"/>
      <c r="H111" s="2"/>
      <c r="I111" s="2"/>
      <c r="J111" s="2"/>
      <c r="K111" s="2"/>
      <c r="L111" s="2"/>
      <c r="M111" s="2"/>
      <c r="N111" s="2"/>
    </row>
    <row r="112" spans="1:14" ht="22.5" x14ac:dyDescent="0.55000000000000004">
      <c r="A112" s="2"/>
      <c r="B112" s="2"/>
      <c r="C112" s="2"/>
      <c r="D112" s="2"/>
      <c r="E112" s="2"/>
      <c r="F112" s="2"/>
      <c r="G112" s="2"/>
      <c r="H112" s="2"/>
      <c r="I112" s="2"/>
      <c r="J112" s="2"/>
      <c r="K112" s="2"/>
      <c r="L112" s="2"/>
      <c r="M112" s="2"/>
      <c r="N112" s="2"/>
    </row>
    <row r="113" spans="1:14" ht="22.5" x14ac:dyDescent="0.55000000000000004">
      <c r="A113" s="2"/>
      <c r="B113" s="2"/>
      <c r="C113" s="2"/>
      <c r="D113" s="2"/>
      <c r="E113" s="2"/>
      <c r="F113" s="2"/>
      <c r="G113" s="2"/>
      <c r="H113" s="2"/>
      <c r="I113" s="2"/>
      <c r="J113" s="2"/>
      <c r="K113" s="2"/>
      <c r="L113" s="2"/>
      <c r="M113" s="2"/>
      <c r="N113" s="2"/>
    </row>
    <row r="114" spans="1:14" ht="22.5" x14ac:dyDescent="0.55000000000000004">
      <c r="A114" s="2"/>
      <c r="B114" s="2"/>
      <c r="C114" s="2"/>
      <c r="D114" s="2"/>
      <c r="E114" s="2"/>
      <c r="F114" s="2"/>
      <c r="G114" s="2"/>
      <c r="H114" s="2"/>
      <c r="I114" s="2"/>
      <c r="J114" s="2"/>
      <c r="K114" s="2"/>
      <c r="L114" s="2"/>
      <c r="M114" s="2"/>
      <c r="N114" s="2"/>
    </row>
    <row r="115" spans="1:14" ht="22.5" x14ac:dyDescent="0.55000000000000004">
      <c r="A115" s="2"/>
      <c r="B115" s="2"/>
      <c r="C115" s="2"/>
      <c r="D115" s="2"/>
      <c r="E115" s="2"/>
      <c r="F115" s="2"/>
      <c r="G115" s="2"/>
      <c r="H115" s="2"/>
      <c r="I115" s="2"/>
      <c r="J115" s="2"/>
      <c r="K115" s="2"/>
      <c r="L115" s="2"/>
      <c r="M115" s="2"/>
      <c r="N115" s="2"/>
    </row>
    <row r="116" spans="1:14" ht="22.5" x14ac:dyDescent="0.55000000000000004">
      <c r="A116" s="2"/>
      <c r="B116" s="2"/>
      <c r="C116" s="2"/>
      <c r="D116" s="2"/>
      <c r="E116" s="2"/>
      <c r="F116" s="2"/>
      <c r="G116" s="2"/>
      <c r="H116" s="2"/>
      <c r="I116" s="2"/>
      <c r="J116" s="2"/>
      <c r="K116" s="2"/>
      <c r="L116" s="2"/>
      <c r="M116" s="2"/>
      <c r="N116" s="2"/>
    </row>
    <row r="117" spans="1:14" ht="22.5" x14ac:dyDescent="0.55000000000000004">
      <c r="A117" s="2"/>
      <c r="B117" s="2"/>
      <c r="C117" s="2"/>
      <c r="D117" s="2"/>
      <c r="E117" s="2"/>
      <c r="F117" s="2"/>
      <c r="G117" s="2"/>
      <c r="H117" s="2"/>
      <c r="I117" s="2"/>
      <c r="J117" s="2"/>
      <c r="K117" s="2"/>
      <c r="L117" s="2"/>
      <c r="M117" s="2"/>
      <c r="N117" s="2"/>
    </row>
    <row r="118" spans="1:14" ht="22.5" x14ac:dyDescent="0.55000000000000004">
      <c r="A118" s="2"/>
      <c r="B118" s="2"/>
      <c r="C118" s="2"/>
      <c r="D118" s="2"/>
      <c r="E118" s="2"/>
      <c r="F118" s="2"/>
      <c r="G118" s="2"/>
      <c r="H118" s="2"/>
      <c r="I118" s="2"/>
      <c r="J118" s="2"/>
      <c r="K118" s="2"/>
      <c r="L118" s="2"/>
      <c r="M118" s="2"/>
      <c r="N118" s="2"/>
    </row>
  </sheetData>
  <mergeCells count="4">
    <mergeCell ref="A6:J6"/>
    <mergeCell ref="K6:T6"/>
    <mergeCell ref="B4:D4"/>
    <mergeCell ref="B5:D5"/>
  </mergeCells>
  <phoneticPr fontId="1"/>
  <pageMargins left="0.7" right="0.7" top="0.75" bottom="0.75" header="0.3" footer="0.3"/>
  <pageSetup paperSize="8" scale="9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115"/>
  <sheetViews>
    <sheetView view="pageBreakPreview" topLeftCell="A30" zoomScale="50" zoomScaleNormal="100" zoomScaleSheetLayoutView="50" zoomScalePageLayoutView="60" workbookViewId="0">
      <selection activeCell="J36" sqref="J36"/>
    </sheetView>
  </sheetViews>
  <sheetFormatPr defaultRowHeight="18" x14ac:dyDescent="0.55000000000000004"/>
  <cols>
    <col min="16" max="16" width="4.33203125" customWidth="1"/>
    <col min="18" max="18" width="4.33203125" customWidth="1"/>
    <col min="19" max="19" width="8.58203125" customWidth="1"/>
    <col min="20" max="20" width="4.33203125" customWidth="1"/>
  </cols>
  <sheetData>
    <row r="1" spans="1:22" ht="22.5" x14ac:dyDescent="0.55000000000000004">
      <c r="A1" s="2" t="s">
        <v>161</v>
      </c>
    </row>
    <row r="2" spans="1:22" ht="23" thickBot="1" x14ac:dyDescent="0.6">
      <c r="A2" s="2" t="s">
        <v>104</v>
      </c>
      <c r="B2" s="2"/>
      <c r="C2" s="2"/>
      <c r="D2" s="2"/>
      <c r="E2" s="2"/>
      <c r="F2" s="2"/>
      <c r="G2" s="2"/>
      <c r="H2" s="2"/>
      <c r="I2" s="2"/>
      <c r="J2" s="2"/>
      <c r="K2" s="2"/>
      <c r="L2" s="2"/>
      <c r="M2" s="2"/>
      <c r="N2" s="2"/>
      <c r="O2" s="2"/>
      <c r="P2" s="2"/>
      <c r="Q2" s="2"/>
      <c r="R2" s="2"/>
      <c r="S2" s="2"/>
      <c r="T2" s="2"/>
      <c r="V2" s="60"/>
    </row>
    <row r="3" spans="1:22" ht="22.5" x14ac:dyDescent="0.55000000000000004">
      <c r="A3" s="62"/>
      <c r="B3" s="63"/>
      <c r="C3" s="63"/>
      <c r="D3" s="63"/>
      <c r="E3" s="63"/>
      <c r="F3" s="63"/>
      <c r="G3" s="63"/>
      <c r="H3" s="63"/>
      <c r="I3" s="63"/>
      <c r="J3" s="63"/>
      <c r="K3" s="63"/>
      <c r="L3" s="63"/>
      <c r="M3" s="63"/>
      <c r="N3" s="63"/>
      <c r="O3" s="63"/>
      <c r="P3" s="63"/>
      <c r="Q3" s="63"/>
      <c r="R3" s="63"/>
      <c r="S3" s="63"/>
      <c r="T3" s="63"/>
      <c r="U3" s="64"/>
      <c r="V3" s="65"/>
    </row>
    <row r="4" spans="1:22" ht="22.5" x14ac:dyDescent="0.55000000000000004">
      <c r="A4" s="7"/>
      <c r="B4" s="3"/>
      <c r="C4" s="3"/>
      <c r="D4" s="3"/>
      <c r="E4" s="3"/>
      <c r="F4" s="3"/>
      <c r="G4" s="3"/>
      <c r="H4" s="3"/>
      <c r="I4" s="3"/>
      <c r="J4" s="3"/>
      <c r="K4" s="3"/>
      <c r="L4" s="3"/>
      <c r="M4" s="3"/>
      <c r="N4" s="3"/>
      <c r="O4" s="3"/>
      <c r="P4" s="3"/>
      <c r="Q4" s="3"/>
      <c r="R4" s="3"/>
      <c r="S4" s="3"/>
      <c r="T4" s="3"/>
      <c r="U4" s="1"/>
      <c r="V4" s="12"/>
    </row>
    <row r="5" spans="1:22" ht="22.5" x14ac:dyDescent="0.55000000000000004">
      <c r="A5" s="7"/>
      <c r="B5" s="3"/>
      <c r="C5" s="3"/>
      <c r="D5" s="3"/>
      <c r="E5" s="3"/>
      <c r="F5" s="3"/>
      <c r="G5" s="3"/>
      <c r="H5" s="3"/>
      <c r="I5" s="3"/>
      <c r="J5" s="3"/>
      <c r="K5" s="3"/>
      <c r="L5" s="3"/>
      <c r="M5" s="3"/>
      <c r="N5" s="3"/>
      <c r="O5" s="3"/>
      <c r="P5" s="3"/>
      <c r="Q5" s="3"/>
      <c r="R5" s="3"/>
      <c r="S5" s="3"/>
      <c r="T5" s="3"/>
      <c r="U5" s="1"/>
      <c r="V5" s="12"/>
    </row>
    <row r="6" spans="1:22" ht="22.5" x14ac:dyDescent="0.55000000000000004">
      <c r="A6" s="7"/>
      <c r="B6" s="3"/>
      <c r="C6" s="3"/>
      <c r="D6" s="3"/>
      <c r="E6" s="3"/>
      <c r="F6" s="3"/>
      <c r="G6" s="3"/>
      <c r="H6" s="3"/>
      <c r="I6" s="3"/>
      <c r="J6" s="3"/>
      <c r="K6" s="3"/>
      <c r="L6" s="3"/>
      <c r="M6" s="3"/>
      <c r="N6" s="3"/>
      <c r="O6" s="3"/>
      <c r="P6" s="3"/>
      <c r="Q6" s="3"/>
      <c r="R6" s="3"/>
      <c r="S6" s="3"/>
      <c r="T6" s="3"/>
      <c r="U6" s="1"/>
      <c r="V6" s="12"/>
    </row>
    <row r="7" spans="1:22" ht="22.5" x14ac:dyDescent="0.55000000000000004">
      <c r="A7" s="7"/>
      <c r="B7" s="3"/>
      <c r="C7" s="3"/>
      <c r="D7" s="3"/>
      <c r="E7" s="3"/>
      <c r="F7" s="3"/>
      <c r="G7" s="3"/>
      <c r="H7" s="3"/>
      <c r="I7" s="3"/>
      <c r="J7" s="3"/>
      <c r="K7" s="3"/>
      <c r="L7" s="3"/>
      <c r="M7" s="3"/>
      <c r="N7" s="3"/>
      <c r="O7" s="3"/>
      <c r="P7" s="3"/>
      <c r="Q7" s="3"/>
      <c r="R7" s="3"/>
      <c r="S7" s="3"/>
      <c r="T7" s="3"/>
      <c r="U7" s="1"/>
      <c r="V7" s="12"/>
    </row>
    <row r="8" spans="1:22" ht="22.5" x14ac:dyDescent="0.55000000000000004">
      <c r="A8" s="7"/>
      <c r="B8" s="3"/>
      <c r="C8" s="3"/>
      <c r="D8" s="3"/>
      <c r="E8" s="3"/>
      <c r="F8" s="3"/>
      <c r="G8" s="3"/>
      <c r="H8" s="3"/>
      <c r="I8" s="3"/>
      <c r="J8" s="3"/>
      <c r="K8" s="3"/>
      <c r="L8" s="3"/>
      <c r="M8" s="3"/>
      <c r="N8" s="3"/>
      <c r="O8" s="3"/>
      <c r="P8" s="3"/>
      <c r="Q8" s="3"/>
      <c r="R8" s="3"/>
      <c r="S8" s="3"/>
      <c r="T8" s="3"/>
      <c r="U8" s="1"/>
      <c r="V8" s="12"/>
    </row>
    <row r="9" spans="1:22" ht="22.5" x14ac:dyDescent="0.55000000000000004">
      <c r="A9" s="7"/>
      <c r="B9" s="3"/>
      <c r="C9" s="3"/>
      <c r="D9" s="3"/>
      <c r="E9" s="3"/>
      <c r="F9" s="3"/>
      <c r="G9" s="3"/>
      <c r="H9" s="3"/>
      <c r="I9" s="3"/>
      <c r="J9" s="3"/>
      <c r="K9" s="3"/>
      <c r="L9" s="3"/>
      <c r="M9" s="3"/>
      <c r="N9" s="3"/>
      <c r="O9" s="3"/>
      <c r="P9" s="3"/>
      <c r="Q9" s="3"/>
      <c r="R9" s="3"/>
      <c r="S9" s="3"/>
      <c r="T9" s="3"/>
      <c r="U9" s="1"/>
      <c r="V9" s="12"/>
    </row>
    <row r="10" spans="1:22" ht="22.5" x14ac:dyDescent="0.55000000000000004">
      <c r="A10" s="7"/>
      <c r="B10" s="3"/>
      <c r="C10" s="3"/>
      <c r="D10" s="3"/>
      <c r="E10" s="3"/>
      <c r="F10" s="3"/>
      <c r="G10" s="3"/>
      <c r="H10" s="3"/>
      <c r="I10" s="3"/>
      <c r="J10" s="3"/>
      <c r="K10" s="3"/>
      <c r="L10" s="3"/>
      <c r="M10" s="3"/>
      <c r="N10" s="3"/>
      <c r="O10" s="3"/>
      <c r="P10" s="3"/>
      <c r="Q10" s="3"/>
      <c r="R10" s="3"/>
      <c r="S10" s="3"/>
      <c r="T10" s="3"/>
      <c r="U10" s="1"/>
      <c r="V10" s="12"/>
    </row>
    <row r="11" spans="1:22" ht="22.5" x14ac:dyDescent="0.55000000000000004">
      <c r="A11" s="7"/>
      <c r="B11" s="3"/>
      <c r="C11" s="3"/>
      <c r="D11" s="3"/>
      <c r="E11" s="3"/>
      <c r="F11" s="3"/>
      <c r="G11" s="3"/>
      <c r="H11" s="3"/>
      <c r="I11" s="3"/>
      <c r="J11" s="3"/>
      <c r="K11" s="3"/>
      <c r="L11" s="3"/>
      <c r="M11" s="3"/>
      <c r="N11" s="3"/>
      <c r="O11" s="3"/>
      <c r="P11" s="3"/>
      <c r="Q11" s="3"/>
      <c r="R11" s="3"/>
      <c r="S11" s="3"/>
      <c r="T11" s="3"/>
      <c r="U11" s="1"/>
      <c r="V11" s="12"/>
    </row>
    <row r="12" spans="1:22" ht="22.5" x14ac:dyDescent="0.55000000000000004">
      <c r="A12" s="7"/>
      <c r="B12" s="3"/>
      <c r="C12" s="3"/>
      <c r="D12" s="3"/>
      <c r="E12" s="3"/>
      <c r="F12" s="3"/>
      <c r="G12" s="3"/>
      <c r="H12" s="3"/>
      <c r="I12" s="3"/>
      <c r="J12" s="3"/>
      <c r="K12" s="3"/>
      <c r="L12" s="3"/>
      <c r="M12" s="3"/>
      <c r="N12" s="3"/>
      <c r="O12" s="3"/>
      <c r="P12" s="3"/>
      <c r="Q12" s="3"/>
      <c r="R12" s="3"/>
      <c r="S12" s="3"/>
      <c r="T12" s="3"/>
      <c r="U12" s="1"/>
      <c r="V12" s="12"/>
    </row>
    <row r="13" spans="1:22" ht="22.5" x14ac:dyDescent="0.55000000000000004">
      <c r="A13" s="7"/>
      <c r="B13" s="3"/>
      <c r="C13" s="3"/>
      <c r="D13" s="3"/>
      <c r="E13" s="3"/>
      <c r="F13" s="3"/>
      <c r="G13" s="3"/>
      <c r="H13" s="3"/>
      <c r="I13" s="3"/>
      <c r="J13" s="3"/>
      <c r="K13" s="3"/>
      <c r="L13" s="3"/>
      <c r="M13" s="3"/>
      <c r="N13" s="3"/>
      <c r="O13" s="3"/>
      <c r="P13" s="3"/>
      <c r="Q13" s="3"/>
      <c r="R13" s="3"/>
      <c r="S13" s="3"/>
      <c r="T13" s="3"/>
      <c r="U13" s="1"/>
      <c r="V13" s="12"/>
    </row>
    <row r="14" spans="1:22" ht="22.5" x14ac:dyDescent="0.55000000000000004">
      <c r="A14" s="7"/>
      <c r="B14" s="3"/>
      <c r="C14" s="3"/>
      <c r="D14" s="3"/>
      <c r="E14" s="3"/>
      <c r="F14" s="3"/>
      <c r="G14" s="3"/>
      <c r="H14" s="3"/>
      <c r="I14" s="3"/>
      <c r="J14" s="3"/>
      <c r="K14" s="3"/>
      <c r="L14" s="3"/>
      <c r="M14" s="3"/>
      <c r="N14" s="3"/>
      <c r="O14" s="3"/>
      <c r="P14" s="3"/>
      <c r="Q14" s="3"/>
      <c r="R14" s="3"/>
      <c r="S14" s="3"/>
      <c r="T14" s="3"/>
      <c r="U14" s="1"/>
      <c r="V14" s="12"/>
    </row>
    <row r="15" spans="1:22" ht="22.5" x14ac:dyDescent="0.55000000000000004">
      <c r="A15" s="7"/>
      <c r="B15" s="3"/>
      <c r="C15" s="3"/>
      <c r="D15" s="3"/>
      <c r="E15" s="3"/>
      <c r="F15" s="3"/>
      <c r="G15" s="3"/>
      <c r="H15" s="3"/>
      <c r="I15" s="3"/>
      <c r="J15" s="3"/>
      <c r="K15" s="3"/>
      <c r="L15" s="3"/>
      <c r="M15" s="3"/>
      <c r="N15" s="3"/>
      <c r="O15" s="3"/>
      <c r="P15" s="3"/>
      <c r="Q15" s="3"/>
      <c r="R15" s="3"/>
      <c r="S15" s="3"/>
      <c r="T15" s="3"/>
      <c r="U15" s="1"/>
      <c r="V15" s="12"/>
    </row>
    <row r="16" spans="1:22" ht="22.5" x14ac:dyDescent="0.55000000000000004">
      <c r="A16" s="7"/>
      <c r="B16" s="3"/>
      <c r="C16" s="3"/>
      <c r="D16" s="3"/>
      <c r="E16" s="3"/>
      <c r="F16" s="3"/>
      <c r="G16" s="3"/>
      <c r="H16" s="3"/>
      <c r="I16" s="3"/>
      <c r="J16" s="3"/>
      <c r="K16" s="3"/>
      <c r="L16" s="3"/>
      <c r="M16" s="3"/>
      <c r="N16" s="3"/>
      <c r="O16" s="3"/>
      <c r="P16" s="3"/>
      <c r="Q16" s="3"/>
      <c r="R16" s="3"/>
      <c r="S16" s="3"/>
      <c r="T16" s="3"/>
      <c r="U16" s="1"/>
      <c r="V16" s="12"/>
    </row>
    <row r="17" spans="1:22" ht="22.5" x14ac:dyDescent="0.55000000000000004">
      <c r="A17" s="7"/>
      <c r="B17" s="3"/>
      <c r="C17" s="3"/>
      <c r="D17" s="3"/>
      <c r="E17" s="3"/>
      <c r="F17" s="3"/>
      <c r="G17" s="3"/>
      <c r="H17" s="3"/>
      <c r="I17" s="3"/>
      <c r="J17" s="3"/>
      <c r="K17" s="3"/>
      <c r="L17" s="3"/>
      <c r="M17" s="3"/>
      <c r="N17" s="3"/>
      <c r="O17" s="3"/>
      <c r="P17" s="3"/>
      <c r="Q17" s="3"/>
      <c r="R17" s="3"/>
      <c r="S17" s="3"/>
      <c r="T17" s="3"/>
      <c r="U17" s="1"/>
      <c r="V17" s="12"/>
    </row>
    <row r="18" spans="1:22" ht="45" customHeight="1" x14ac:dyDescent="0.55000000000000004">
      <c r="A18" s="7"/>
      <c r="B18" s="3"/>
      <c r="C18" s="3"/>
      <c r="D18" s="3"/>
      <c r="E18" s="3"/>
      <c r="F18" s="3"/>
      <c r="G18" s="3"/>
      <c r="H18" s="3"/>
      <c r="I18" s="3"/>
      <c r="J18" s="3"/>
      <c r="K18" s="3"/>
      <c r="L18" s="3"/>
      <c r="M18" s="61"/>
      <c r="N18" s="61"/>
      <c r="O18" s="61"/>
      <c r="P18" s="61"/>
      <c r="Q18" s="61"/>
      <c r="R18" s="61"/>
      <c r="S18" s="61"/>
      <c r="T18" s="61"/>
      <c r="U18" s="1"/>
      <c r="V18" s="12"/>
    </row>
    <row r="19" spans="1:22" ht="45" customHeight="1" x14ac:dyDescent="0.55000000000000004">
      <c r="A19" s="7"/>
      <c r="B19" s="3"/>
      <c r="C19" s="3"/>
      <c r="D19" s="3"/>
      <c r="E19" s="3"/>
      <c r="F19" s="3"/>
      <c r="G19" s="3"/>
      <c r="H19" s="3"/>
      <c r="I19" s="3"/>
      <c r="J19" s="3"/>
      <c r="K19" s="3"/>
      <c r="L19" s="3"/>
      <c r="M19" s="61"/>
      <c r="N19" s="61"/>
      <c r="O19" s="61"/>
      <c r="P19" s="61"/>
      <c r="Q19" s="61"/>
      <c r="R19" s="61"/>
      <c r="S19" s="61"/>
      <c r="T19" s="61"/>
      <c r="U19" s="1"/>
      <c r="V19" s="12"/>
    </row>
    <row r="20" spans="1:22" s="6" customFormat="1" ht="17.5" x14ac:dyDescent="0.55000000000000004">
      <c r="A20" s="66"/>
      <c r="B20" s="56"/>
      <c r="C20" s="56"/>
      <c r="D20" s="56"/>
      <c r="E20" s="56"/>
      <c r="F20" s="56"/>
      <c r="G20" s="56"/>
      <c r="H20" s="56"/>
      <c r="I20" s="56"/>
      <c r="J20" s="56"/>
      <c r="K20" s="56"/>
      <c r="L20" s="56"/>
      <c r="M20" s="56"/>
      <c r="N20" s="56"/>
      <c r="O20" s="56"/>
      <c r="P20" s="56"/>
      <c r="Q20" s="56"/>
      <c r="R20" s="56"/>
      <c r="S20" s="56"/>
      <c r="T20" s="56"/>
      <c r="U20" s="56"/>
      <c r="V20" s="67"/>
    </row>
    <row r="21" spans="1:22" s="6" customFormat="1" ht="17.5" x14ac:dyDescent="0.55000000000000004">
      <c r="A21" s="66"/>
      <c r="B21" s="56"/>
      <c r="C21" s="56"/>
      <c r="D21" s="56"/>
      <c r="E21" s="56"/>
      <c r="F21" s="56"/>
      <c r="G21" s="56"/>
      <c r="H21" s="56"/>
      <c r="I21" s="56"/>
      <c r="J21" s="56"/>
      <c r="K21" s="56"/>
      <c r="L21" s="56"/>
      <c r="M21" s="56"/>
      <c r="N21" s="56"/>
      <c r="O21" s="56"/>
      <c r="P21" s="56"/>
      <c r="Q21" s="56"/>
      <c r="R21" s="56"/>
      <c r="S21" s="56"/>
      <c r="T21" s="56"/>
      <c r="U21" s="56"/>
      <c r="V21" s="67"/>
    </row>
    <row r="22" spans="1:22" s="6" customFormat="1" ht="17.5" x14ac:dyDescent="0.55000000000000004">
      <c r="A22" s="66"/>
      <c r="B22" s="56"/>
      <c r="C22" s="56"/>
      <c r="D22" s="56"/>
      <c r="E22" s="56"/>
      <c r="F22" s="56"/>
      <c r="G22" s="56"/>
      <c r="H22" s="56"/>
      <c r="I22" s="56"/>
      <c r="J22" s="56"/>
      <c r="K22" s="56"/>
      <c r="L22" s="56"/>
      <c r="M22" s="56"/>
      <c r="N22" s="56"/>
      <c r="O22" s="56"/>
      <c r="P22" s="56"/>
      <c r="Q22" s="56"/>
      <c r="R22" s="56"/>
      <c r="S22" s="56"/>
      <c r="T22" s="56"/>
      <c r="U22" s="56"/>
      <c r="V22" s="67"/>
    </row>
    <row r="23" spans="1:22" s="6" customFormat="1" ht="17.5" x14ac:dyDescent="0.55000000000000004">
      <c r="A23" s="66"/>
      <c r="B23" s="56"/>
      <c r="C23" s="56"/>
      <c r="D23" s="56"/>
      <c r="E23" s="56"/>
      <c r="F23" s="56"/>
      <c r="G23" s="56"/>
      <c r="H23" s="56"/>
      <c r="I23" s="56"/>
      <c r="J23" s="56"/>
      <c r="K23" s="56"/>
      <c r="L23" s="56"/>
      <c r="M23" s="56"/>
      <c r="N23" s="56"/>
      <c r="O23" s="56"/>
      <c r="P23" s="56"/>
      <c r="Q23" s="56"/>
      <c r="R23" s="56"/>
      <c r="S23" s="56"/>
      <c r="T23" s="56"/>
      <c r="U23" s="56"/>
      <c r="V23" s="67"/>
    </row>
    <row r="24" spans="1:22" ht="45" customHeight="1" x14ac:dyDescent="0.55000000000000004">
      <c r="A24" s="7"/>
      <c r="B24" s="3"/>
      <c r="C24" s="3"/>
      <c r="D24" s="3"/>
      <c r="E24" s="3"/>
      <c r="F24" s="3"/>
      <c r="G24" s="3"/>
      <c r="H24" s="3"/>
      <c r="I24" s="3"/>
      <c r="J24" s="3"/>
      <c r="K24" s="3"/>
      <c r="L24" s="3"/>
      <c r="M24" s="61"/>
      <c r="N24" s="61"/>
      <c r="O24" s="61"/>
      <c r="P24" s="61"/>
      <c r="Q24" s="61"/>
      <c r="R24" s="61"/>
      <c r="S24" s="61"/>
      <c r="T24" s="61"/>
      <c r="U24" s="1"/>
      <c r="V24" s="12"/>
    </row>
    <row r="25" spans="1:22" ht="22.5" x14ac:dyDescent="0.55000000000000004">
      <c r="A25" s="7"/>
      <c r="B25" s="3"/>
      <c r="C25" s="3"/>
      <c r="D25" s="3"/>
      <c r="E25" s="3"/>
      <c r="F25" s="3"/>
      <c r="G25" s="3"/>
      <c r="H25" s="3"/>
      <c r="I25" s="3"/>
      <c r="J25" s="3"/>
      <c r="K25" s="3"/>
      <c r="L25" s="3"/>
      <c r="M25" s="3"/>
      <c r="N25" s="3"/>
      <c r="O25" s="3"/>
      <c r="P25" s="3"/>
      <c r="Q25" s="3"/>
      <c r="R25" s="3"/>
      <c r="S25" s="3"/>
      <c r="T25" s="3"/>
      <c r="U25" s="1"/>
      <c r="V25" s="12"/>
    </row>
    <row r="26" spans="1:22" ht="22.5" x14ac:dyDescent="0.55000000000000004">
      <c r="A26" s="7"/>
      <c r="B26" s="3"/>
      <c r="C26" s="3"/>
      <c r="D26" s="3"/>
      <c r="E26" s="3"/>
      <c r="F26" s="3"/>
      <c r="G26" s="3"/>
      <c r="H26" s="3"/>
      <c r="I26" s="3"/>
      <c r="J26" s="3"/>
      <c r="K26" s="3"/>
      <c r="L26" s="3"/>
      <c r="M26" s="3"/>
      <c r="N26" s="3"/>
      <c r="O26" s="3"/>
      <c r="P26" s="3"/>
      <c r="Q26" s="3"/>
      <c r="R26" s="3"/>
      <c r="S26" s="3"/>
      <c r="T26" s="3"/>
      <c r="U26" s="1"/>
      <c r="V26" s="12"/>
    </row>
    <row r="27" spans="1:22" ht="22.5" x14ac:dyDescent="0.55000000000000004">
      <c r="A27" s="7"/>
      <c r="B27" s="3"/>
      <c r="C27" s="3"/>
      <c r="D27" s="3"/>
      <c r="E27" s="3"/>
      <c r="F27" s="3"/>
      <c r="G27" s="3"/>
      <c r="H27" s="3"/>
      <c r="I27" s="3"/>
      <c r="J27" s="3"/>
      <c r="K27" s="3"/>
      <c r="L27" s="3"/>
      <c r="M27" s="3"/>
      <c r="N27" s="3"/>
      <c r="O27" s="3"/>
      <c r="P27" s="3"/>
      <c r="Q27" s="3"/>
      <c r="R27" s="3"/>
      <c r="S27" s="3"/>
      <c r="T27" s="3"/>
      <c r="U27" s="1"/>
      <c r="V27" s="12"/>
    </row>
    <row r="28" spans="1:22" ht="23" thickBot="1" x14ac:dyDescent="0.6">
      <c r="A28" s="9"/>
      <c r="B28" s="10"/>
      <c r="C28" s="10"/>
      <c r="D28" s="10"/>
      <c r="E28" s="10"/>
      <c r="F28" s="10"/>
      <c r="G28" s="10"/>
      <c r="H28" s="10"/>
      <c r="I28" s="10"/>
      <c r="J28" s="10"/>
      <c r="K28" s="10"/>
      <c r="L28" s="10"/>
      <c r="M28" s="10"/>
      <c r="N28" s="10"/>
      <c r="O28" s="10"/>
      <c r="P28" s="10"/>
      <c r="Q28" s="10"/>
      <c r="R28" s="10"/>
      <c r="S28" s="10"/>
      <c r="T28" s="10"/>
      <c r="U28" s="13"/>
      <c r="V28" s="14"/>
    </row>
    <row r="29" spans="1:22" ht="22.5" x14ac:dyDescent="0.55000000000000004">
      <c r="A29" s="56" t="s">
        <v>9</v>
      </c>
      <c r="B29" s="3"/>
      <c r="C29" s="3"/>
      <c r="D29" s="3"/>
      <c r="E29" s="3"/>
      <c r="F29" s="3"/>
      <c r="G29" s="3"/>
      <c r="H29" s="3"/>
      <c r="I29" s="3"/>
      <c r="J29" s="3"/>
      <c r="K29" s="3"/>
      <c r="L29" s="3"/>
      <c r="M29" s="3"/>
      <c r="N29" s="3"/>
      <c r="O29" s="1"/>
      <c r="P29" s="1"/>
      <c r="Q29" s="1"/>
      <c r="R29" s="1"/>
      <c r="S29" s="1"/>
      <c r="T29" s="1"/>
    </row>
    <row r="30" spans="1:22" ht="22.5" x14ac:dyDescent="0.55000000000000004">
      <c r="A30" s="2"/>
      <c r="B30" s="2"/>
      <c r="C30" s="2"/>
      <c r="D30" s="2"/>
      <c r="E30" s="2"/>
      <c r="F30" s="2"/>
      <c r="G30" s="2"/>
      <c r="H30" s="2"/>
      <c r="I30" s="2"/>
      <c r="J30" s="2"/>
      <c r="K30" s="2"/>
      <c r="L30" s="2"/>
      <c r="M30" s="2"/>
      <c r="N30" s="2"/>
      <c r="O30" s="2"/>
      <c r="P30" s="2"/>
      <c r="Q30" s="2"/>
      <c r="R30" s="2"/>
      <c r="S30" s="2"/>
      <c r="T30" s="2"/>
    </row>
    <row r="31" spans="1:22" ht="22.5" x14ac:dyDescent="0.55000000000000004">
      <c r="A31" s="2"/>
      <c r="B31" s="2"/>
      <c r="C31" s="2"/>
      <c r="D31" s="2"/>
      <c r="E31" s="2"/>
      <c r="F31" s="2"/>
      <c r="G31" s="2"/>
      <c r="H31" s="2"/>
      <c r="I31" s="2"/>
      <c r="J31" s="2"/>
      <c r="K31" s="2"/>
      <c r="L31" s="2"/>
      <c r="M31" s="2"/>
      <c r="N31" s="2"/>
      <c r="O31" s="2"/>
      <c r="P31" s="2"/>
      <c r="Q31" s="2"/>
      <c r="R31" s="2"/>
      <c r="S31" s="2"/>
      <c r="T31" s="2"/>
    </row>
    <row r="32" spans="1:22" ht="22.5" x14ac:dyDescent="0.55000000000000004">
      <c r="A32" s="2"/>
      <c r="B32" s="2"/>
      <c r="C32" s="2"/>
      <c r="D32" s="2"/>
      <c r="E32" s="2"/>
      <c r="F32" s="2"/>
      <c r="G32" s="2"/>
      <c r="H32" s="2"/>
      <c r="I32" s="2"/>
      <c r="J32" s="2"/>
      <c r="K32" s="2"/>
      <c r="L32" s="2"/>
      <c r="M32" s="2"/>
      <c r="N32" s="2"/>
      <c r="O32" s="2"/>
      <c r="P32" s="2"/>
      <c r="Q32" s="2"/>
      <c r="R32" s="2"/>
      <c r="S32" s="2"/>
      <c r="T32" s="2"/>
    </row>
    <row r="33" spans="1:20" ht="22.5" x14ac:dyDescent="0.55000000000000004">
      <c r="A33" s="2"/>
      <c r="B33" s="2"/>
      <c r="C33" s="2"/>
      <c r="D33" s="2"/>
      <c r="E33" s="2"/>
      <c r="F33" s="2"/>
      <c r="G33" s="2"/>
      <c r="H33" s="2"/>
      <c r="I33" s="2"/>
      <c r="J33" s="2"/>
      <c r="K33" s="2"/>
      <c r="L33" s="2"/>
      <c r="M33" s="2"/>
      <c r="N33" s="2"/>
      <c r="O33" s="2"/>
      <c r="P33" s="2"/>
      <c r="Q33" s="2"/>
      <c r="R33" s="2"/>
      <c r="S33" s="2"/>
      <c r="T33" s="2"/>
    </row>
    <row r="34" spans="1:20" ht="22.5" x14ac:dyDescent="0.55000000000000004">
      <c r="A34" s="2"/>
      <c r="B34" s="2"/>
      <c r="C34" s="2"/>
      <c r="D34" s="2"/>
      <c r="E34" s="2"/>
      <c r="F34" s="2"/>
      <c r="G34" s="2"/>
      <c r="H34" s="2"/>
      <c r="I34" s="2"/>
      <c r="J34" s="2"/>
      <c r="K34" s="2"/>
      <c r="L34" s="2"/>
      <c r="M34" s="2"/>
      <c r="N34" s="2"/>
      <c r="O34" s="2"/>
      <c r="P34" s="2"/>
      <c r="Q34" s="2"/>
      <c r="R34" s="2"/>
      <c r="S34" s="2"/>
      <c r="T34" s="2"/>
    </row>
    <row r="35" spans="1:20" ht="22.5" x14ac:dyDescent="0.55000000000000004">
      <c r="A35" s="2"/>
      <c r="B35" s="2"/>
      <c r="C35" s="2"/>
      <c r="D35" s="2"/>
      <c r="E35" s="2"/>
      <c r="F35" s="2"/>
      <c r="G35" s="2"/>
      <c r="H35" s="2"/>
      <c r="I35" s="2"/>
      <c r="J35" s="2"/>
      <c r="K35" s="2"/>
      <c r="L35" s="2"/>
      <c r="M35" s="2"/>
      <c r="N35" s="2"/>
      <c r="O35" s="2"/>
      <c r="P35" s="2"/>
      <c r="Q35" s="2"/>
      <c r="R35" s="2"/>
      <c r="S35" s="2"/>
      <c r="T35" s="2"/>
    </row>
    <row r="36" spans="1:20" ht="22.5" x14ac:dyDescent="0.55000000000000004">
      <c r="A36" s="2"/>
      <c r="B36" s="2"/>
      <c r="C36" s="2"/>
      <c r="D36" s="2"/>
      <c r="E36" s="2"/>
      <c r="F36" s="2"/>
      <c r="G36" s="2"/>
      <c r="H36" s="2"/>
      <c r="I36" s="2"/>
      <c r="J36" s="2"/>
      <c r="K36" s="2"/>
      <c r="L36" s="2"/>
      <c r="M36" s="2"/>
      <c r="N36" s="2"/>
      <c r="O36" s="2"/>
      <c r="P36" s="2"/>
      <c r="Q36" s="2"/>
      <c r="R36" s="2"/>
      <c r="S36" s="2"/>
      <c r="T36" s="2"/>
    </row>
    <row r="37" spans="1:20" ht="22.5" x14ac:dyDescent="0.55000000000000004">
      <c r="A37" s="2"/>
      <c r="B37" s="2"/>
      <c r="C37" s="2"/>
      <c r="D37" s="2"/>
      <c r="E37" s="2"/>
      <c r="F37" s="2"/>
      <c r="G37" s="2"/>
      <c r="H37" s="2"/>
      <c r="I37" s="2"/>
      <c r="J37" s="2"/>
      <c r="K37" s="2"/>
      <c r="L37" s="2"/>
      <c r="M37" s="2"/>
      <c r="N37" s="2"/>
      <c r="O37" s="2"/>
      <c r="P37" s="2"/>
      <c r="Q37" s="2"/>
      <c r="R37" s="2"/>
      <c r="S37" s="2"/>
      <c r="T37" s="2"/>
    </row>
    <row r="38" spans="1:20" ht="22.5" x14ac:dyDescent="0.55000000000000004">
      <c r="A38" s="2"/>
      <c r="B38" s="2"/>
      <c r="C38" s="2"/>
      <c r="D38" s="2"/>
      <c r="E38" s="2"/>
      <c r="F38" s="2"/>
      <c r="G38" s="2"/>
      <c r="H38" s="2"/>
      <c r="I38" s="2"/>
      <c r="J38" s="2"/>
      <c r="K38" s="2"/>
      <c r="L38" s="2"/>
      <c r="M38" s="2"/>
      <c r="N38" s="2"/>
      <c r="O38" s="2"/>
      <c r="P38" s="2"/>
      <c r="Q38" s="2"/>
      <c r="R38" s="2"/>
      <c r="S38" s="2"/>
      <c r="T38" s="2"/>
    </row>
    <row r="39" spans="1:20" ht="22.5" x14ac:dyDescent="0.55000000000000004">
      <c r="A39" s="2"/>
      <c r="B39" s="2"/>
      <c r="C39" s="2"/>
      <c r="D39" s="2"/>
      <c r="E39" s="2"/>
      <c r="F39" s="2"/>
      <c r="G39" s="2"/>
      <c r="H39" s="2"/>
      <c r="I39" s="2"/>
      <c r="J39" s="2"/>
      <c r="K39" s="2"/>
      <c r="L39" s="2"/>
      <c r="M39" s="2"/>
      <c r="N39" s="2"/>
      <c r="O39" s="2"/>
      <c r="P39" s="2"/>
      <c r="Q39" s="2"/>
      <c r="R39" s="2"/>
      <c r="S39" s="2"/>
      <c r="T39" s="2"/>
    </row>
    <row r="40" spans="1:20" ht="22.5" x14ac:dyDescent="0.55000000000000004">
      <c r="A40" s="2"/>
      <c r="B40" s="2"/>
      <c r="C40" s="2"/>
      <c r="D40" s="2"/>
      <c r="E40" s="2"/>
      <c r="F40" s="2"/>
      <c r="G40" s="2"/>
      <c r="H40" s="2"/>
      <c r="I40" s="2"/>
      <c r="J40" s="2"/>
      <c r="K40" s="2"/>
      <c r="L40" s="2"/>
      <c r="M40" s="2"/>
      <c r="N40" s="2"/>
      <c r="O40" s="2"/>
      <c r="P40" s="2"/>
      <c r="Q40" s="2"/>
      <c r="R40" s="2"/>
      <c r="S40" s="2"/>
      <c r="T40" s="2"/>
    </row>
    <row r="41" spans="1:20" ht="22.5" x14ac:dyDescent="0.55000000000000004">
      <c r="A41" s="2"/>
      <c r="B41" s="2"/>
      <c r="C41" s="2"/>
      <c r="D41" s="2"/>
      <c r="E41" s="2"/>
      <c r="F41" s="2"/>
      <c r="G41" s="2"/>
      <c r="H41" s="2"/>
      <c r="I41" s="2"/>
      <c r="J41" s="2"/>
      <c r="K41" s="2"/>
      <c r="L41" s="2"/>
      <c r="M41" s="2"/>
      <c r="N41" s="2"/>
      <c r="O41" s="2"/>
      <c r="P41" s="2"/>
      <c r="Q41" s="2"/>
      <c r="R41" s="2"/>
      <c r="S41" s="2"/>
      <c r="T41" s="2"/>
    </row>
    <row r="42" spans="1:20" ht="22.5" x14ac:dyDescent="0.55000000000000004">
      <c r="A42" s="2"/>
      <c r="B42" s="2"/>
      <c r="C42" s="2"/>
      <c r="D42" s="2"/>
      <c r="E42" s="2"/>
      <c r="F42" s="2"/>
      <c r="G42" s="2"/>
      <c r="H42" s="2"/>
      <c r="I42" s="2"/>
      <c r="J42" s="2"/>
      <c r="K42" s="2"/>
      <c r="L42" s="2"/>
      <c r="M42" s="2"/>
      <c r="N42" s="2"/>
      <c r="O42" s="2"/>
      <c r="P42" s="2"/>
      <c r="Q42" s="2"/>
      <c r="R42" s="2"/>
      <c r="S42" s="2"/>
      <c r="T42" s="2"/>
    </row>
    <row r="43" spans="1:20" ht="22.5" x14ac:dyDescent="0.55000000000000004">
      <c r="A43" s="2"/>
      <c r="B43" s="2"/>
      <c r="C43" s="2"/>
      <c r="D43" s="2"/>
      <c r="E43" s="2"/>
      <c r="F43" s="2"/>
      <c r="G43" s="2"/>
      <c r="H43" s="2"/>
      <c r="I43" s="2"/>
      <c r="J43" s="2"/>
      <c r="K43" s="2"/>
      <c r="L43" s="2"/>
      <c r="M43" s="2"/>
      <c r="N43" s="2"/>
      <c r="O43" s="2"/>
      <c r="P43" s="2"/>
      <c r="Q43" s="2"/>
      <c r="R43" s="2"/>
      <c r="S43" s="2"/>
      <c r="T43" s="2"/>
    </row>
    <row r="44" spans="1:20" ht="22.5" x14ac:dyDescent="0.55000000000000004">
      <c r="A44" s="2"/>
      <c r="B44" s="2"/>
      <c r="C44" s="2"/>
      <c r="D44" s="2"/>
      <c r="E44" s="2"/>
      <c r="F44" s="2"/>
      <c r="G44" s="2"/>
      <c r="H44" s="2"/>
      <c r="I44" s="2"/>
      <c r="J44" s="2"/>
      <c r="K44" s="2"/>
      <c r="L44" s="2"/>
      <c r="M44" s="2"/>
      <c r="N44" s="2"/>
      <c r="O44" s="2"/>
      <c r="P44" s="2"/>
      <c r="Q44" s="2"/>
      <c r="R44" s="2"/>
      <c r="S44" s="2"/>
      <c r="T44" s="2"/>
    </row>
    <row r="45" spans="1:20" ht="22.5" x14ac:dyDescent="0.55000000000000004">
      <c r="A45" s="2"/>
      <c r="B45" s="2"/>
      <c r="C45" s="2"/>
      <c r="D45" s="2"/>
      <c r="E45" s="2"/>
      <c r="F45" s="2"/>
      <c r="G45" s="2"/>
      <c r="H45" s="2"/>
      <c r="I45" s="2"/>
      <c r="J45" s="2"/>
      <c r="K45" s="2"/>
      <c r="L45" s="2"/>
      <c r="M45" s="2"/>
      <c r="N45" s="2"/>
      <c r="O45" s="2"/>
      <c r="P45" s="2"/>
      <c r="Q45" s="2"/>
      <c r="R45" s="2"/>
      <c r="S45" s="2"/>
      <c r="T45" s="2"/>
    </row>
    <row r="46" spans="1:20" ht="22.5" x14ac:dyDescent="0.55000000000000004">
      <c r="A46" s="2"/>
      <c r="B46" s="2"/>
      <c r="C46" s="2"/>
      <c r="D46" s="2"/>
      <c r="E46" s="2"/>
      <c r="F46" s="2"/>
      <c r="G46" s="2"/>
      <c r="H46" s="2"/>
      <c r="I46" s="2"/>
      <c r="J46" s="2"/>
      <c r="K46" s="2"/>
      <c r="L46" s="2"/>
      <c r="M46" s="2"/>
      <c r="N46" s="2"/>
      <c r="O46" s="2"/>
      <c r="P46" s="2"/>
      <c r="Q46" s="2"/>
      <c r="R46" s="2"/>
      <c r="S46" s="2"/>
      <c r="T46" s="2"/>
    </row>
    <row r="47" spans="1:20" ht="22.5" x14ac:dyDescent="0.55000000000000004">
      <c r="A47" s="2"/>
      <c r="B47" s="2"/>
      <c r="C47" s="2"/>
      <c r="D47" s="2"/>
      <c r="E47" s="2"/>
      <c r="F47" s="2"/>
      <c r="G47" s="2"/>
      <c r="H47" s="2"/>
      <c r="I47" s="2"/>
      <c r="J47" s="2"/>
      <c r="K47" s="2"/>
      <c r="L47" s="2"/>
      <c r="M47" s="2"/>
      <c r="N47" s="2"/>
      <c r="O47" s="2"/>
      <c r="P47" s="2"/>
      <c r="Q47" s="2"/>
      <c r="R47" s="2"/>
      <c r="S47" s="2"/>
      <c r="T47" s="2"/>
    </row>
    <row r="48" spans="1:20" ht="22.5" x14ac:dyDescent="0.55000000000000004">
      <c r="A48" s="2"/>
      <c r="B48" s="2"/>
      <c r="C48" s="2"/>
      <c r="D48" s="2"/>
      <c r="E48" s="2"/>
      <c r="F48" s="2"/>
      <c r="G48" s="2"/>
      <c r="H48" s="2"/>
      <c r="I48" s="2"/>
      <c r="J48" s="2"/>
      <c r="K48" s="2"/>
      <c r="L48" s="2"/>
      <c r="M48" s="2"/>
      <c r="N48" s="2"/>
      <c r="O48" s="2"/>
      <c r="P48" s="2"/>
      <c r="Q48" s="2"/>
      <c r="R48" s="2"/>
      <c r="S48" s="2"/>
      <c r="T48" s="2"/>
    </row>
    <row r="49" spans="1:20" ht="22.5" x14ac:dyDescent="0.55000000000000004">
      <c r="A49" s="2"/>
      <c r="B49" s="2"/>
      <c r="C49" s="2"/>
      <c r="D49" s="2"/>
      <c r="E49" s="2"/>
      <c r="F49" s="2"/>
      <c r="G49" s="2"/>
      <c r="H49" s="2"/>
      <c r="I49" s="2"/>
      <c r="J49" s="2"/>
      <c r="K49" s="2"/>
      <c r="L49" s="2"/>
      <c r="M49" s="2"/>
      <c r="N49" s="2"/>
      <c r="O49" s="2"/>
      <c r="P49" s="2"/>
      <c r="Q49" s="2"/>
      <c r="R49" s="2"/>
      <c r="S49" s="2"/>
      <c r="T49" s="2"/>
    </row>
    <row r="50" spans="1:20" ht="22.5" x14ac:dyDescent="0.55000000000000004">
      <c r="A50" s="2"/>
      <c r="B50" s="2"/>
      <c r="C50" s="2"/>
      <c r="D50" s="2"/>
      <c r="E50" s="2"/>
      <c r="F50" s="2"/>
      <c r="G50" s="2"/>
      <c r="H50" s="2"/>
      <c r="I50" s="2"/>
      <c r="J50" s="2"/>
      <c r="K50" s="2"/>
      <c r="L50" s="2"/>
      <c r="M50" s="2"/>
      <c r="N50" s="2"/>
      <c r="O50" s="2"/>
      <c r="P50" s="2"/>
      <c r="Q50" s="2"/>
      <c r="R50" s="2"/>
      <c r="S50" s="2"/>
      <c r="T50" s="2"/>
    </row>
    <row r="51" spans="1:20" ht="22.5" x14ac:dyDescent="0.55000000000000004">
      <c r="A51" s="2"/>
      <c r="B51" s="2"/>
      <c r="C51" s="2"/>
      <c r="D51" s="2"/>
      <c r="E51" s="2"/>
      <c r="F51" s="2"/>
      <c r="G51" s="2"/>
      <c r="H51" s="2"/>
      <c r="I51" s="2"/>
      <c r="J51" s="2"/>
      <c r="K51" s="2"/>
      <c r="L51" s="2"/>
      <c r="M51" s="2"/>
      <c r="N51" s="2"/>
      <c r="O51" s="2"/>
      <c r="P51" s="2"/>
      <c r="Q51" s="2"/>
      <c r="R51" s="2"/>
      <c r="S51" s="2"/>
      <c r="T51" s="2"/>
    </row>
    <row r="52" spans="1:20" ht="22.5" x14ac:dyDescent="0.55000000000000004">
      <c r="A52" s="2"/>
      <c r="B52" s="2"/>
      <c r="C52" s="2"/>
      <c r="D52" s="2"/>
      <c r="E52" s="2"/>
      <c r="F52" s="2"/>
      <c r="G52" s="2"/>
      <c r="H52" s="2"/>
      <c r="I52" s="2"/>
      <c r="J52" s="2"/>
      <c r="K52" s="2"/>
      <c r="L52" s="2"/>
      <c r="M52" s="2"/>
      <c r="N52" s="2"/>
      <c r="O52" s="2"/>
      <c r="P52" s="2"/>
      <c r="Q52" s="2"/>
      <c r="R52" s="2"/>
      <c r="S52" s="2"/>
      <c r="T52" s="2"/>
    </row>
    <row r="53" spans="1:20" ht="22.5" x14ac:dyDescent="0.55000000000000004">
      <c r="A53" s="2"/>
      <c r="B53" s="2"/>
      <c r="C53" s="2"/>
      <c r="D53" s="2"/>
      <c r="E53" s="2"/>
      <c r="F53" s="2"/>
      <c r="G53" s="2"/>
      <c r="H53" s="2"/>
      <c r="I53" s="2"/>
      <c r="J53" s="2"/>
      <c r="K53" s="2"/>
      <c r="L53" s="2"/>
      <c r="M53" s="2"/>
      <c r="N53" s="2"/>
      <c r="O53" s="2"/>
      <c r="P53" s="2"/>
      <c r="Q53" s="2"/>
      <c r="R53" s="2"/>
      <c r="S53" s="2"/>
      <c r="T53" s="2"/>
    </row>
    <row r="54" spans="1:20" ht="22.5" x14ac:dyDescent="0.55000000000000004">
      <c r="A54" s="2"/>
      <c r="B54" s="2"/>
      <c r="C54" s="2"/>
      <c r="D54" s="2"/>
      <c r="E54" s="2"/>
      <c r="F54" s="2"/>
      <c r="G54" s="2"/>
      <c r="H54" s="2"/>
      <c r="I54" s="2"/>
      <c r="J54" s="2"/>
      <c r="K54" s="2"/>
      <c r="L54" s="2"/>
      <c r="M54" s="2"/>
      <c r="N54" s="2"/>
      <c r="O54" s="2"/>
      <c r="P54" s="2"/>
      <c r="Q54" s="2"/>
      <c r="R54" s="2"/>
      <c r="S54" s="2"/>
      <c r="T54" s="2"/>
    </row>
    <row r="55" spans="1:20" ht="22.5" x14ac:dyDescent="0.55000000000000004">
      <c r="A55" s="2"/>
      <c r="B55" s="2"/>
      <c r="C55" s="2"/>
      <c r="D55" s="2"/>
      <c r="E55" s="2"/>
      <c r="F55" s="2"/>
      <c r="G55" s="2"/>
      <c r="H55" s="2"/>
      <c r="I55" s="2"/>
      <c r="J55" s="2"/>
      <c r="K55" s="2"/>
      <c r="L55" s="2"/>
      <c r="M55" s="2"/>
      <c r="N55" s="2"/>
      <c r="O55" s="2"/>
      <c r="P55" s="2"/>
      <c r="Q55" s="2"/>
      <c r="R55" s="2"/>
      <c r="S55" s="2"/>
      <c r="T55" s="2"/>
    </row>
    <row r="56" spans="1:20" ht="22.5" x14ac:dyDescent="0.55000000000000004">
      <c r="A56" s="2"/>
      <c r="B56" s="2"/>
      <c r="C56" s="2"/>
      <c r="D56" s="2"/>
      <c r="E56" s="2"/>
      <c r="F56" s="2"/>
      <c r="G56" s="2"/>
      <c r="H56" s="2"/>
      <c r="I56" s="2"/>
      <c r="J56" s="2"/>
      <c r="K56" s="2"/>
      <c r="L56" s="2"/>
      <c r="M56" s="2"/>
      <c r="N56" s="2"/>
      <c r="O56" s="2"/>
      <c r="P56" s="2"/>
      <c r="Q56" s="2"/>
      <c r="R56" s="2"/>
      <c r="S56" s="2"/>
      <c r="T56" s="2"/>
    </row>
    <row r="57" spans="1:20" ht="22.5" x14ac:dyDescent="0.55000000000000004">
      <c r="A57" s="2"/>
      <c r="B57" s="2"/>
      <c r="C57" s="2"/>
      <c r="D57" s="2"/>
      <c r="E57" s="2"/>
      <c r="F57" s="2"/>
      <c r="G57" s="2"/>
      <c r="H57" s="2"/>
      <c r="I57" s="2"/>
      <c r="J57" s="2"/>
      <c r="K57" s="2"/>
      <c r="L57" s="2"/>
      <c r="M57" s="2"/>
      <c r="N57" s="2"/>
      <c r="O57" s="2"/>
      <c r="P57" s="2"/>
      <c r="Q57" s="2"/>
      <c r="R57" s="2"/>
      <c r="S57" s="2"/>
      <c r="T57" s="2"/>
    </row>
    <row r="58" spans="1:20" ht="22.5" x14ac:dyDescent="0.55000000000000004">
      <c r="A58" s="2"/>
      <c r="B58" s="2"/>
      <c r="C58" s="2"/>
      <c r="D58" s="2"/>
      <c r="E58" s="2"/>
      <c r="F58" s="2"/>
      <c r="G58" s="2"/>
      <c r="H58" s="2"/>
      <c r="I58" s="2"/>
      <c r="J58" s="2"/>
      <c r="K58" s="2"/>
      <c r="L58" s="2"/>
      <c r="M58" s="2"/>
      <c r="N58" s="2"/>
      <c r="O58" s="2"/>
      <c r="P58" s="2"/>
      <c r="Q58" s="2"/>
      <c r="R58" s="2"/>
      <c r="S58" s="2"/>
      <c r="T58" s="2"/>
    </row>
    <row r="59" spans="1:20" ht="22.5" x14ac:dyDescent="0.55000000000000004">
      <c r="A59" s="2"/>
      <c r="B59" s="2"/>
      <c r="C59" s="2"/>
      <c r="D59" s="2"/>
      <c r="E59" s="2"/>
      <c r="F59" s="2"/>
      <c r="G59" s="2"/>
      <c r="H59" s="2"/>
      <c r="I59" s="2"/>
      <c r="J59" s="2"/>
      <c r="K59" s="2"/>
      <c r="L59" s="2"/>
      <c r="M59" s="2"/>
      <c r="N59" s="2"/>
      <c r="O59" s="2"/>
      <c r="P59" s="2"/>
      <c r="Q59" s="2"/>
      <c r="R59" s="2"/>
      <c r="S59" s="2"/>
      <c r="T59" s="2"/>
    </row>
    <row r="60" spans="1:20" ht="22.5" x14ac:dyDescent="0.55000000000000004">
      <c r="A60" s="2"/>
      <c r="B60" s="2"/>
      <c r="C60" s="2"/>
      <c r="D60" s="2"/>
      <c r="E60" s="2"/>
      <c r="F60" s="2"/>
      <c r="G60" s="2"/>
      <c r="H60" s="2"/>
      <c r="I60" s="2"/>
      <c r="J60" s="2"/>
      <c r="K60" s="2"/>
      <c r="L60" s="2"/>
      <c r="M60" s="2"/>
      <c r="N60" s="2"/>
      <c r="O60" s="2"/>
      <c r="P60" s="2"/>
      <c r="Q60" s="2"/>
      <c r="R60" s="2"/>
      <c r="S60" s="2"/>
      <c r="T60" s="2"/>
    </row>
    <row r="61" spans="1:20" ht="22.5" x14ac:dyDescent="0.55000000000000004">
      <c r="A61" s="2"/>
      <c r="B61" s="2"/>
      <c r="C61" s="2"/>
      <c r="D61" s="2"/>
      <c r="E61" s="2"/>
      <c r="F61" s="2"/>
      <c r="G61" s="2"/>
      <c r="H61" s="2"/>
      <c r="I61" s="2"/>
      <c r="J61" s="2"/>
      <c r="K61" s="2"/>
      <c r="L61" s="2"/>
      <c r="M61" s="2"/>
      <c r="N61" s="2"/>
      <c r="O61" s="2"/>
      <c r="P61" s="2"/>
      <c r="Q61" s="2"/>
      <c r="R61" s="2"/>
      <c r="S61" s="2"/>
      <c r="T61" s="2"/>
    </row>
    <row r="62" spans="1:20" ht="22.5" x14ac:dyDescent="0.55000000000000004">
      <c r="A62" s="2"/>
      <c r="B62" s="2"/>
      <c r="C62" s="2"/>
      <c r="D62" s="2"/>
      <c r="E62" s="2"/>
      <c r="F62" s="2"/>
      <c r="G62" s="2"/>
      <c r="H62" s="2"/>
      <c r="I62" s="2"/>
      <c r="J62" s="2"/>
      <c r="K62" s="2"/>
      <c r="L62" s="2"/>
      <c r="M62" s="2"/>
      <c r="N62" s="2"/>
      <c r="O62" s="2"/>
      <c r="P62" s="2"/>
      <c r="Q62" s="2"/>
      <c r="R62" s="2"/>
      <c r="S62" s="2"/>
      <c r="T62" s="2"/>
    </row>
    <row r="63" spans="1:20" ht="22.5" x14ac:dyDescent="0.55000000000000004">
      <c r="A63" s="2"/>
      <c r="B63" s="2"/>
      <c r="C63" s="2"/>
      <c r="D63" s="2"/>
      <c r="E63" s="2"/>
      <c r="F63" s="2"/>
      <c r="G63" s="2"/>
      <c r="H63" s="2"/>
      <c r="I63" s="2"/>
      <c r="J63" s="2"/>
      <c r="K63" s="2"/>
      <c r="L63" s="2"/>
      <c r="M63" s="2"/>
      <c r="N63" s="2"/>
      <c r="O63" s="2"/>
      <c r="P63" s="2"/>
      <c r="Q63" s="2"/>
      <c r="R63" s="2"/>
      <c r="S63" s="2"/>
      <c r="T63" s="2"/>
    </row>
    <row r="64" spans="1:20" ht="22.5" x14ac:dyDescent="0.55000000000000004">
      <c r="A64" s="2"/>
      <c r="B64" s="2"/>
      <c r="C64" s="2"/>
      <c r="D64" s="2"/>
      <c r="E64" s="2"/>
      <c r="F64" s="2"/>
      <c r="G64" s="2"/>
      <c r="H64" s="2"/>
      <c r="I64" s="2"/>
      <c r="J64" s="2"/>
      <c r="K64" s="2"/>
      <c r="L64" s="2"/>
      <c r="M64" s="2"/>
      <c r="N64" s="2"/>
      <c r="O64" s="2"/>
      <c r="P64" s="2"/>
      <c r="Q64" s="2"/>
      <c r="R64" s="2"/>
      <c r="S64" s="2"/>
      <c r="T64" s="2"/>
    </row>
    <row r="65" spans="1:20" ht="22.5" x14ac:dyDescent="0.55000000000000004">
      <c r="A65" s="2"/>
      <c r="B65" s="2"/>
      <c r="C65" s="2"/>
      <c r="D65" s="2"/>
      <c r="E65" s="2"/>
      <c r="F65" s="2"/>
      <c r="G65" s="2"/>
      <c r="H65" s="2"/>
      <c r="I65" s="2"/>
      <c r="J65" s="2"/>
      <c r="K65" s="2"/>
      <c r="L65" s="2"/>
      <c r="M65" s="2"/>
      <c r="N65" s="2"/>
      <c r="O65" s="2"/>
      <c r="P65" s="2"/>
      <c r="Q65" s="2"/>
      <c r="R65" s="2"/>
      <c r="S65" s="2"/>
      <c r="T65" s="2"/>
    </row>
    <row r="66" spans="1:20" ht="22.5" x14ac:dyDescent="0.55000000000000004">
      <c r="A66" s="2"/>
      <c r="B66" s="2"/>
      <c r="C66" s="2"/>
      <c r="D66" s="2"/>
      <c r="E66" s="2"/>
      <c r="F66" s="2"/>
      <c r="G66" s="2"/>
      <c r="H66" s="2"/>
      <c r="I66" s="2"/>
      <c r="J66" s="2"/>
      <c r="K66" s="2"/>
      <c r="L66" s="2"/>
      <c r="M66" s="2"/>
      <c r="N66" s="2"/>
      <c r="O66" s="2"/>
      <c r="P66" s="2"/>
      <c r="Q66" s="2"/>
      <c r="R66" s="2"/>
      <c r="S66" s="2"/>
      <c r="T66" s="2"/>
    </row>
    <row r="67" spans="1:20" ht="22.5" x14ac:dyDescent="0.55000000000000004">
      <c r="A67" s="2"/>
      <c r="B67" s="2"/>
      <c r="C67" s="2"/>
      <c r="D67" s="2"/>
      <c r="E67" s="2"/>
      <c r="F67" s="2"/>
      <c r="G67" s="2"/>
      <c r="H67" s="2"/>
      <c r="I67" s="2"/>
      <c r="J67" s="2"/>
      <c r="K67" s="2"/>
      <c r="L67" s="2"/>
      <c r="M67" s="2"/>
      <c r="N67" s="2"/>
      <c r="O67" s="2"/>
      <c r="P67" s="2"/>
      <c r="Q67" s="2"/>
      <c r="R67" s="2"/>
      <c r="S67" s="2"/>
      <c r="T67" s="2"/>
    </row>
    <row r="68" spans="1:20" ht="22.5" x14ac:dyDescent="0.55000000000000004">
      <c r="A68" s="2"/>
      <c r="B68" s="2"/>
      <c r="C68" s="2"/>
      <c r="D68" s="2"/>
      <c r="E68" s="2"/>
      <c r="F68" s="2"/>
      <c r="G68" s="2"/>
      <c r="H68" s="2"/>
      <c r="I68" s="2"/>
      <c r="J68" s="2"/>
      <c r="K68" s="2"/>
      <c r="L68" s="2"/>
      <c r="M68" s="2"/>
      <c r="N68" s="2"/>
      <c r="O68" s="2"/>
      <c r="P68" s="2"/>
      <c r="Q68" s="2"/>
      <c r="R68" s="2"/>
      <c r="S68" s="2"/>
      <c r="T68" s="2"/>
    </row>
    <row r="69" spans="1:20" ht="22.5" x14ac:dyDescent="0.55000000000000004">
      <c r="A69" s="2"/>
      <c r="B69" s="2"/>
      <c r="C69" s="2"/>
      <c r="D69" s="2"/>
      <c r="E69" s="2"/>
      <c r="F69" s="2"/>
      <c r="G69" s="2"/>
      <c r="H69" s="2"/>
      <c r="I69" s="2"/>
      <c r="J69" s="2"/>
      <c r="K69" s="2"/>
      <c r="L69" s="2"/>
      <c r="M69" s="2"/>
      <c r="N69" s="2"/>
      <c r="O69" s="2"/>
      <c r="P69" s="2"/>
      <c r="Q69" s="2"/>
      <c r="R69" s="2"/>
      <c r="S69" s="2"/>
      <c r="T69" s="2"/>
    </row>
    <row r="70" spans="1:20" ht="22.5" x14ac:dyDescent="0.55000000000000004">
      <c r="A70" s="2"/>
      <c r="B70" s="2"/>
      <c r="C70" s="2"/>
      <c r="D70" s="2"/>
      <c r="E70" s="2"/>
      <c r="F70" s="2"/>
      <c r="G70" s="2"/>
      <c r="H70" s="2"/>
      <c r="I70" s="2"/>
      <c r="J70" s="2"/>
      <c r="K70" s="2"/>
      <c r="L70" s="2"/>
      <c r="M70" s="2"/>
      <c r="N70" s="2"/>
      <c r="O70" s="2"/>
      <c r="P70" s="2"/>
      <c r="Q70" s="2"/>
      <c r="R70" s="2"/>
      <c r="S70" s="2"/>
      <c r="T70" s="2"/>
    </row>
    <row r="71" spans="1:20" ht="22.5" x14ac:dyDescent="0.55000000000000004">
      <c r="A71" s="2"/>
      <c r="B71" s="2"/>
      <c r="C71" s="2"/>
      <c r="D71" s="2"/>
      <c r="E71" s="2"/>
      <c r="F71" s="2"/>
      <c r="G71" s="2"/>
      <c r="H71" s="2"/>
      <c r="I71" s="2"/>
      <c r="J71" s="2"/>
      <c r="K71" s="2"/>
      <c r="L71" s="2"/>
      <c r="M71" s="2"/>
      <c r="N71" s="2"/>
      <c r="O71" s="2"/>
      <c r="P71" s="2"/>
      <c r="Q71" s="2"/>
      <c r="R71" s="2"/>
      <c r="S71" s="2"/>
      <c r="T71" s="2"/>
    </row>
    <row r="72" spans="1:20" ht="22.5" x14ac:dyDescent="0.55000000000000004">
      <c r="A72" s="2"/>
      <c r="B72" s="2"/>
      <c r="C72" s="2"/>
      <c r="D72" s="2"/>
      <c r="E72" s="2"/>
      <c r="F72" s="2"/>
      <c r="G72" s="2"/>
      <c r="H72" s="2"/>
      <c r="I72" s="2"/>
      <c r="J72" s="2"/>
      <c r="K72" s="2"/>
      <c r="L72" s="2"/>
      <c r="M72" s="2"/>
      <c r="N72" s="2"/>
      <c r="O72" s="2"/>
      <c r="P72" s="2"/>
      <c r="Q72" s="2"/>
      <c r="R72" s="2"/>
      <c r="S72" s="2"/>
      <c r="T72" s="2"/>
    </row>
    <row r="73" spans="1:20" ht="22.5" x14ac:dyDescent="0.55000000000000004">
      <c r="A73" s="2"/>
      <c r="B73" s="2"/>
      <c r="C73" s="2"/>
      <c r="D73" s="2"/>
      <c r="E73" s="2"/>
      <c r="F73" s="2"/>
      <c r="G73" s="2"/>
      <c r="H73" s="2"/>
      <c r="I73" s="2"/>
      <c r="J73" s="2"/>
      <c r="K73" s="2"/>
      <c r="L73" s="2"/>
      <c r="M73" s="2"/>
      <c r="N73" s="2"/>
      <c r="O73" s="2"/>
      <c r="P73" s="2"/>
      <c r="Q73" s="2"/>
      <c r="R73" s="2"/>
      <c r="S73" s="2"/>
      <c r="T73" s="2"/>
    </row>
    <row r="74" spans="1:20" ht="22.5" x14ac:dyDescent="0.55000000000000004">
      <c r="A74" s="2"/>
      <c r="B74" s="2"/>
      <c r="C74" s="2"/>
      <c r="D74" s="2"/>
      <c r="E74" s="2"/>
      <c r="F74" s="2"/>
      <c r="G74" s="2"/>
      <c r="H74" s="2"/>
      <c r="I74" s="2"/>
      <c r="J74" s="2"/>
      <c r="K74" s="2"/>
      <c r="L74" s="2"/>
      <c r="M74" s="2"/>
      <c r="N74" s="2"/>
      <c r="O74" s="2"/>
      <c r="P74" s="2"/>
      <c r="Q74" s="2"/>
      <c r="R74" s="2"/>
      <c r="S74" s="2"/>
      <c r="T74" s="2"/>
    </row>
    <row r="75" spans="1:20" ht="22.5" x14ac:dyDescent="0.55000000000000004">
      <c r="A75" s="2"/>
      <c r="B75" s="2"/>
      <c r="C75" s="2"/>
      <c r="D75" s="2"/>
      <c r="E75" s="2"/>
      <c r="F75" s="2"/>
      <c r="G75" s="2"/>
      <c r="H75" s="2"/>
      <c r="I75" s="2"/>
      <c r="J75" s="2"/>
      <c r="K75" s="2"/>
      <c r="L75" s="2"/>
      <c r="M75" s="2"/>
      <c r="N75" s="2"/>
      <c r="O75" s="2"/>
      <c r="P75" s="2"/>
      <c r="Q75" s="2"/>
      <c r="R75" s="2"/>
      <c r="S75" s="2"/>
      <c r="T75" s="2"/>
    </row>
    <row r="76" spans="1:20" ht="22.5" x14ac:dyDescent="0.55000000000000004">
      <c r="A76" s="2"/>
      <c r="B76" s="2"/>
      <c r="C76" s="2"/>
      <c r="D76" s="2"/>
      <c r="E76" s="2"/>
      <c r="F76" s="2"/>
      <c r="G76" s="2"/>
      <c r="H76" s="2"/>
      <c r="I76" s="2"/>
      <c r="J76" s="2"/>
      <c r="K76" s="2"/>
      <c r="L76" s="2"/>
      <c r="M76" s="2"/>
      <c r="N76" s="2"/>
      <c r="O76" s="2"/>
      <c r="P76" s="2"/>
      <c r="Q76" s="2"/>
      <c r="R76" s="2"/>
      <c r="S76" s="2"/>
      <c r="T76" s="2"/>
    </row>
    <row r="77" spans="1:20" ht="22.5" x14ac:dyDescent="0.55000000000000004">
      <c r="A77" s="2"/>
      <c r="B77" s="2"/>
      <c r="C77" s="2"/>
      <c r="D77" s="2"/>
      <c r="E77" s="2"/>
      <c r="F77" s="2"/>
      <c r="G77" s="2"/>
      <c r="H77" s="2"/>
      <c r="I77" s="2"/>
      <c r="J77" s="2"/>
      <c r="K77" s="2"/>
      <c r="L77" s="2"/>
      <c r="M77" s="2"/>
      <c r="N77" s="2"/>
      <c r="O77" s="2"/>
      <c r="P77" s="2"/>
      <c r="Q77" s="2"/>
      <c r="R77" s="2"/>
      <c r="S77" s="2"/>
      <c r="T77" s="2"/>
    </row>
    <row r="78" spans="1:20" ht="22.5" x14ac:dyDescent="0.55000000000000004">
      <c r="A78" s="2"/>
      <c r="B78" s="2"/>
      <c r="C78" s="2"/>
      <c r="D78" s="2"/>
      <c r="E78" s="2"/>
      <c r="F78" s="2"/>
      <c r="G78" s="2"/>
      <c r="H78" s="2"/>
      <c r="I78" s="2"/>
      <c r="J78" s="2"/>
      <c r="K78" s="2"/>
      <c r="L78" s="2"/>
      <c r="M78" s="2"/>
      <c r="N78" s="2"/>
      <c r="O78" s="2"/>
      <c r="P78" s="2"/>
      <c r="Q78" s="2"/>
      <c r="R78" s="2"/>
      <c r="S78" s="2"/>
      <c r="T78" s="2"/>
    </row>
    <row r="79" spans="1:20" ht="22.5" x14ac:dyDescent="0.55000000000000004">
      <c r="A79" s="2"/>
      <c r="B79" s="2"/>
      <c r="C79" s="2"/>
      <c r="D79" s="2"/>
      <c r="E79" s="2"/>
      <c r="F79" s="2"/>
      <c r="G79" s="2"/>
      <c r="H79" s="2"/>
      <c r="I79" s="2"/>
      <c r="J79" s="2"/>
      <c r="K79" s="2"/>
      <c r="L79" s="2"/>
      <c r="M79" s="2"/>
      <c r="N79" s="2"/>
      <c r="O79" s="2"/>
      <c r="P79" s="2"/>
      <c r="Q79" s="2"/>
      <c r="R79" s="2"/>
      <c r="S79" s="2"/>
      <c r="T79" s="2"/>
    </row>
    <row r="80" spans="1:20" ht="22.5" x14ac:dyDescent="0.55000000000000004">
      <c r="A80" s="2"/>
      <c r="B80" s="2"/>
      <c r="C80" s="2"/>
      <c r="D80" s="2"/>
      <c r="E80" s="2"/>
      <c r="F80" s="2"/>
      <c r="G80" s="2"/>
      <c r="H80" s="2"/>
      <c r="I80" s="2"/>
      <c r="J80" s="2"/>
      <c r="K80" s="2"/>
      <c r="L80" s="2"/>
      <c r="M80" s="2"/>
      <c r="N80" s="2"/>
      <c r="O80" s="2"/>
      <c r="P80" s="2"/>
      <c r="Q80" s="2"/>
      <c r="R80" s="2"/>
      <c r="S80" s="2"/>
      <c r="T80" s="2"/>
    </row>
    <row r="81" spans="1:20" ht="22.5" x14ac:dyDescent="0.55000000000000004">
      <c r="A81" s="2"/>
      <c r="B81" s="2"/>
      <c r="C81" s="2"/>
      <c r="D81" s="2"/>
      <c r="E81" s="2"/>
      <c r="F81" s="2"/>
      <c r="G81" s="2"/>
      <c r="H81" s="2"/>
      <c r="I81" s="2"/>
      <c r="J81" s="2"/>
      <c r="K81" s="2"/>
      <c r="L81" s="2"/>
      <c r="M81" s="2"/>
      <c r="N81" s="2"/>
      <c r="O81" s="2"/>
      <c r="P81" s="2"/>
      <c r="Q81" s="2"/>
      <c r="R81" s="2"/>
      <c r="S81" s="2"/>
      <c r="T81" s="2"/>
    </row>
    <row r="82" spans="1:20" ht="22.5" x14ac:dyDescent="0.55000000000000004">
      <c r="A82" s="2"/>
      <c r="B82" s="2"/>
      <c r="C82" s="2"/>
      <c r="D82" s="2"/>
      <c r="E82" s="2"/>
      <c r="F82" s="2"/>
      <c r="G82" s="2"/>
      <c r="H82" s="2"/>
      <c r="I82" s="2"/>
      <c r="J82" s="2"/>
      <c r="K82" s="2"/>
      <c r="L82" s="2"/>
      <c r="M82" s="2"/>
      <c r="N82" s="2"/>
      <c r="O82" s="2"/>
      <c r="P82" s="2"/>
      <c r="Q82" s="2"/>
      <c r="R82" s="2"/>
      <c r="S82" s="2"/>
      <c r="T82" s="2"/>
    </row>
    <row r="83" spans="1:20" ht="22.5" x14ac:dyDescent="0.55000000000000004">
      <c r="A83" s="2"/>
      <c r="B83" s="2"/>
      <c r="C83" s="2"/>
      <c r="D83" s="2"/>
      <c r="E83" s="2"/>
      <c r="F83" s="2"/>
      <c r="G83" s="2"/>
      <c r="H83" s="2"/>
      <c r="I83" s="2"/>
      <c r="J83" s="2"/>
      <c r="K83" s="2"/>
      <c r="L83" s="2"/>
      <c r="M83" s="2"/>
      <c r="N83" s="2"/>
      <c r="O83" s="2"/>
      <c r="P83" s="2"/>
      <c r="Q83" s="2"/>
      <c r="R83" s="2"/>
      <c r="S83" s="2"/>
      <c r="T83" s="2"/>
    </row>
    <row r="84" spans="1:20" ht="22.5" x14ac:dyDescent="0.55000000000000004">
      <c r="A84" s="2"/>
      <c r="B84" s="2"/>
      <c r="C84" s="2"/>
      <c r="D84" s="2"/>
      <c r="E84" s="2"/>
      <c r="F84" s="2"/>
      <c r="G84" s="2"/>
      <c r="H84" s="2"/>
      <c r="I84" s="2"/>
      <c r="J84" s="2"/>
      <c r="K84" s="2"/>
      <c r="L84" s="2"/>
      <c r="M84" s="2"/>
      <c r="N84" s="2"/>
      <c r="O84" s="2"/>
      <c r="P84" s="2"/>
      <c r="Q84" s="2"/>
      <c r="R84" s="2"/>
      <c r="S84" s="2"/>
      <c r="T84" s="2"/>
    </row>
    <row r="85" spans="1:20" ht="22.5" x14ac:dyDescent="0.55000000000000004">
      <c r="A85" s="2"/>
      <c r="B85" s="2"/>
      <c r="C85" s="2"/>
      <c r="D85" s="2"/>
      <c r="E85" s="2"/>
      <c r="F85" s="2"/>
      <c r="G85" s="2"/>
      <c r="H85" s="2"/>
      <c r="I85" s="2"/>
      <c r="J85" s="2"/>
      <c r="K85" s="2"/>
      <c r="L85" s="2"/>
      <c r="M85" s="2"/>
      <c r="N85" s="2"/>
      <c r="O85" s="2"/>
      <c r="P85" s="2"/>
      <c r="Q85" s="2"/>
      <c r="R85" s="2"/>
      <c r="S85" s="2"/>
      <c r="T85" s="2"/>
    </row>
    <row r="86" spans="1:20" ht="22.5" x14ac:dyDescent="0.55000000000000004">
      <c r="A86" s="2"/>
      <c r="B86" s="2"/>
      <c r="C86" s="2"/>
      <c r="D86" s="2"/>
      <c r="E86" s="2"/>
      <c r="F86" s="2"/>
      <c r="G86" s="2"/>
      <c r="H86" s="2"/>
      <c r="I86" s="2"/>
      <c r="J86" s="2"/>
      <c r="K86" s="2"/>
      <c r="L86" s="2"/>
      <c r="M86" s="2"/>
      <c r="N86" s="2"/>
      <c r="O86" s="2"/>
      <c r="P86" s="2"/>
      <c r="Q86" s="2"/>
      <c r="R86" s="2"/>
      <c r="S86" s="2"/>
      <c r="T86" s="2"/>
    </row>
    <row r="87" spans="1:20" ht="22.5" x14ac:dyDescent="0.55000000000000004">
      <c r="A87" s="2"/>
      <c r="B87" s="2"/>
      <c r="C87" s="2"/>
      <c r="D87" s="2"/>
      <c r="E87" s="2"/>
      <c r="F87" s="2"/>
      <c r="G87" s="2"/>
      <c r="H87" s="2"/>
      <c r="I87" s="2"/>
      <c r="J87" s="2"/>
      <c r="K87" s="2"/>
      <c r="L87" s="2"/>
      <c r="M87" s="2"/>
      <c r="N87" s="2"/>
      <c r="O87" s="2"/>
      <c r="P87" s="2"/>
      <c r="Q87" s="2"/>
      <c r="R87" s="2"/>
      <c r="S87" s="2"/>
      <c r="T87" s="2"/>
    </row>
    <row r="88" spans="1:20" ht="22.5" x14ac:dyDescent="0.55000000000000004">
      <c r="A88" s="2"/>
      <c r="B88" s="2"/>
      <c r="C88" s="2"/>
      <c r="D88" s="2"/>
      <c r="E88" s="2"/>
      <c r="F88" s="2"/>
      <c r="G88" s="2"/>
      <c r="H88" s="2"/>
      <c r="I88" s="2"/>
      <c r="J88" s="2"/>
      <c r="K88" s="2"/>
      <c r="L88" s="2"/>
      <c r="M88" s="2"/>
      <c r="N88" s="2"/>
      <c r="O88" s="2"/>
      <c r="P88" s="2"/>
      <c r="Q88" s="2"/>
      <c r="R88" s="2"/>
      <c r="S88" s="2"/>
      <c r="T88" s="2"/>
    </row>
    <row r="89" spans="1:20" ht="22.5" x14ac:dyDescent="0.55000000000000004">
      <c r="A89" s="2"/>
      <c r="B89" s="2"/>
      <c r="C89" s="2"/>
      <c r="D89" s="2"/>
      <c r="E89" s="2"/>
      <c r="F89" s="2"/>
      <c r="G89" s="2"/>
      <c r="H89" s="2"/>
      <c r="I89" s="2"/>
      <c r="J89" s="2"/>
      <c r="K89" s="2"/>
      <c r="L89" s="2"/>
      <c r="M89" s="2"/>
      <c r="N89" s="2"/>
      <c r="O89" s="2"/>
      <c r="P89" s="2"/>
      <c r="Q89" s="2"/>
      <c r="R89" s="2"/>
      <c r="S89" s="2"/>
      <c r="T89" s="2"/>
    </row>
    <row r="90" spans="1:20" ht="22.5" x14ac:dyDescent="0.55000000000000004">
      <c r="A90" s="2"/>
      <c r="B90" s="2"/>
      <c r="C90" s="2"/>
      <c r="D90" s="2"/>
      <c r="E90" s="2"/>
      <c r="F90" s="2"/>
      <c r="G90" s="2"/>
      <c r="H90" s="2"/>
      <c r="I90" s="2"/>
      <c r="J90" s="2"/>
      <c r="K90" s="2"/>
      <c r="L90" s="2"/>
      <c r="M90" s="2"/>
      <c r="N90" s="2"/>
      <c r="O90" s="2"/>
      <c r="P90" s="2"/>
      <c r="Q90" s="2"/>
      <c r="R90" s="2"/>
      <c r="S90" s="2"/>
      <c r="T90" s="2"/>
    </row>
    <row r="91" spans="1:20" ht="22.5" x14ac:dyDescent="0.55000000000000004">
      <c r="A91" s="2"/>
      <c r="B91" s="2"/>
      <c r="C91" s="2"/>
      <c r="D91" s="2"/>
      <c r="E91" s="2"/>
      <c r="F91" s="2"/>
      <c r="G91" s="2"/>
      <c r="H91" s="2"/>
      <c r="I91" s="2"/>
      <c r="J91" s="2"/>
      <c r="K91" s="2"/>
      <c r="L91" s="2"/>
      <c r="M91" s="2"/>
      <c r="N91" s="2"/>
      <c r="O91" s="2"/>
      <c r="P91" s="2"/>
      <c r="Q91" s="2"/>
      <c r="R91" s="2"/>
      <c r="S91" s="2"/>
      <c r="T91" s="2"/>
    </row>
    <row r="92" spans="1:20" ht="22.5" x14ac:dyDescent="0.55000000000000004">
      <c r="A92" s="2"/>
      <c r="B92" s="2"/>
      <c r="C92" s="2"/>
      <c r="D92" s="2"/>
      <c r="E92" s="2"/>
      <c r="F92" s="2"/>
      <c r="G92" s="2"/>
      <c r="H92" s="2"/>
      <c r="I92" s="2"/>
      <c r="J92" s="2"/>
      <c r="K92" s="2"/>
      <c r="L92" s="2"/>
      <c r="M92" s="2"/>
      <c r="N92" s="2"/>
      <c r="O92" s="2"/>
      <c r="P92" s="2"/>
      <c r="Q92" s="2"/>
      <c r="R92" s="2"/>
      <c r="S92" s="2"/>
      <c r="T92" s="2"/>
    </row>
    <row r="93" spans="1:20" ht="22.5" x14ac:dyDescent="0.55000000000000004">
      <c r="A93" s="2"/>
      <c r="B93" s="2"/>
      <c r="C93" s="2"/>
      <c r="D93" s="2"/>
      <c r="E93" s="2"/>
      <c r="F93" s="2"/>
      <c r="G93" s="2"/>
      <c r="H93" s="2"/>
      <c r="I93" s="2"/>
      <c r="J93" s="2"/>
      <c r="K93" s="2"/>
      <c r="L93" s="2"/>
      <c r="M93" s="2"/>
      <c r="N93" s="2"/>
      <c r="O93" s="2"/>
      <c r="P93" s="2"/>
      <c r="Q93" s="2"/>
      <c r="R93" s="2"/>
      <c r="S93" s="2"/>
      <c r="T93" s="2"/>
    </row>
    <row r="94" spans="1:20" ht="22.5" x14ac:dyDescent="0.55000000000000004">
      <c r="A94" s="2"/>
      <c r="B94" s="2"/>
      <c r="C94" s="2"/>
      <c r="D94" s="2"/>
      <c r="E94" s="2"/>
      <c r="F94" s="2"/>
      <c r="G94" s="2"/>
      <c r="H94" s="2"/>
      <c r="I94" s="2"/>
      <c r="J94" s="2"/>
      <c r="K94" s="2"/>
      <c r="L94" s="2"/>
      <c r="M94" s="2"/>
      <c r="N94" s="2"/>
      <c r="O94" s="2"/>
      <c r="P94" s="2"/>
      <c r="Q94" s="2"/>
      <c r="R94" s="2"/>
      <c r="S94" s="2"/>
      <c r="T94" s="2"/>
    </row>
    <row r="95" spans="1:20" ht="22.5" x14ac:dyDescent="0.55000000000000004">
      <c r="A95" s="2"/>
      <c r="B95" s="2"/>
      <c r="C95" s="2"/>
      <c r="D95" s="2"/>
      <c r="E95" s="2"/>
      <c r="F95" s="2"/>
      <c r="G95" s="2"/>
      <c r="H95" s="2"/>
      <c r="I95" s="2"/>
      <c r="J95" s="2"/>
      <c r="K95" s="2"/>
      <c r="L95" s="2"/>
      <c r="M95" s="2"/>
      <c r="N95" s="2"/>
      <c r="O95" s="2"/>
      <c r="P95" s="2"/>
      <c r="Q95" s="2"/>
      <c r="R95" s="2"/>
      <c r="S95" s="2"/>
      <c r="T95" s="2"/>
    </row>
    <row r="96" spans="1:20" ht="22.5" x14ac:dyDescent="0.55000000000000004">
      <c r="A96" s="2"/>
      <c r="B96" s="2"/>
      <c r="C96" s="2"/>
      <c r="D96" s="2"/>
      <c r="E96" s="2"/>
      <c r="F96" s="2"/>
      <c r="G96" s="2"/>
      <c r="H96" s="2"/>
      <c r="I96" s="2"/>
      <c r="J96" s="2"/>
      <c r="K96" s="2"/>
      <c r="L96" s="2"/>
      <c r="M96" s="2"/>
      <c r="N96" s="2"/>
      <c r="O96" s="2"/>
      <c r="P96" s="2"/>
      <c r="Q96" s="2"/>
      <c r="R96" s="2"/>
      <c r="S96" s="2"/>
      <c r="T96" s="2"/>
    </row>
    <row r="97" spans="1:20" ht="22.5" x14ac:dyDescent="0.55000000000000004">
      <c r="A97" s="2"/>
      <c r="B97" s="2"/>
      <c r="C97" s="2"/>
      <c r="D97" s="2"/>
      <c r="E97" s="2"/>
      <c r="F97" s="2"/>
      <c r="G97" s="2"/>
      <c r="H97" s="2"/>
      <c r="I97" s="2"/>
      <c r="J97" s="2"/>
      <c r="K97" s="2"/>
      <c r="L97" s="2"/>
      <c r="M97" s="2"/>
      <c r="N97" s="2"/>
      <c r="O97" s="2"/>
      <c r="P97" s="2"/>
      <c r="Q97" s="2"/>
      <c r="R97" s="2"/>
      <c r="S97" s="2"/>
      <c r="T97" s="2"/>
    </row>
    <row r="98" spans="1:20" ht="22.5" x14ac:dyDescent="0.55000000000000004">
      <c r="A98" s="2"/>
      <c r="B98" s="2"/>
      <c r="C98" s="2"/>
      <c r="D98" s="2"/>
      <c r="E98" s="2"/>
      <c r="F98" s="2"/>
      <c r="G98" s="2"/>
      <c r="H98" s="2"/>
      <c r="I98" s="2"/>
      <c r="J98" s="2"/>
      <c r="K98" s="2"/>
      <c r="L98" s="2"/>
      <c r="M98" s="2"/>
      <c r="N98" s="2"/>
      <c r="O98" s="2"/>
      <c r="P98" s="2"/>
      <c r="Q98" s="2"/>
      <c r="R98" s="2"/>
      <c r="S98" s="2"/>
      <c r="T98" s="2"/>
    </row>
    <row r="99" spans="1:20" ht="22.5" x14ac:dyDescent="0.55000000000000004">
      <c r="A99" s="2"/>
      <c r="B99" s="2"/>
      <c r="C99" s="2"/>
      <c r="D99" s="2"/>
      <c r="E99" s="2"/>
      <c r="F99" s="2"/>
      <c r="G99" s="2"/>
      <c r="H99" s="2"/>
      <c r="I99" s="2"/>
      <c r="J99" s="2"/>
      <c r="K99" s="2"/>
      <c r="L99" s="2"/>
      <c r="M99" s="2"/>
      <c r="N99" s="2"/>
      <c r="O99" s="2"/>
      <c r="P99" s="2"/>
      <c r="Q99" s="2"/>
      <c r="R99" s="2"/>
      <c r="S99" s="2"/>
      <c r="T99" s="2"/>
    </row>
    <row r="100" spans="1:20" ht="22.5" x14ac:dyDescent="0.55000000000000004">
      <c r="A100" s="2"/>
      <c r="B100" s="2"/>
      <c r="C100" s="2"/>
      <c r="D100" s="2"/>
      <c r="E100" s="2"/>
      <c r="F100" s="2"/>
      <c r="G100" s="2"/>
      <c r="H100" s="2"/>
      <c r="I100" s="2"/>
      <c r="J100" s="2"/>
      <c r="K100" s="2"/>
      <c r="L100" s="2"/>
      <c r="M100" s="2"/>
      <c r="N100" s="2"/>
      <c r="O100" s="2"/>
      <c r="P100" s="2"/>
      <c r="Q100" s="2"/>
      <c r="R100" s="2"/>
      <c r="S100" s="2"/>
      <c r="T100" s="2"/>
    </row>
    <row r="101" spans="1:20" ht="22.5" x14ac:dyDescent="0.55000000000000004">
      <c r="A101" s="2"/>
      <c r="B101" s="2"/>
      <c r="C101" s="2"/>
      <c r="D101" s="2"/>
      <c r="E101" s="2"/>
      <c r="F101" s="2"/>
      <c r="G101" s="2"/>
      <c r="H101" s="2"/>
      <c r="I101" s="2"/>
      <c r="J101" s="2"/>
      <c r="K101" s="2"/>
      <c r="L101" s="2"/>
      <c r="M101" s="2"/>
      <c r="N101" s="2"/>
      <c r="O101" s="2"/>
      <c r="P101" s="2"/>
      <c r="Q101" s="2"/>
      <c r="R101" s="2"/>
      <c r="S101" s="2"/>
      <c r="T101" s="2"/>
    </row>
    <row r="102" spans="1:20" ht="22.5" x14ac:dyDescent="0.55000000000000004">
      <c r="A102" s="2"/>
      <c r="B102" s="2"/>
      <c r="C102" s="2"/>
      <c r="D102" s="2"/>
      <c r="E102" s="2"/>
      <c r="F102" s="2"/>
      <c r="G102" s="2"/>
      <c r="H102" s="2"/>
      <c r="I102" s="2"/>
      <c r="J102" s="2"/>
      <c r="K102" s="2"/>
      <c r="L102" s="2"/>
      <c r="M102" s="2"/>
      <c r="N102" s="2"/>
      <c r="O102" s="2"/>
      <c r="P102" s="2"/>
      <c r="Q102" s="2"/>
      <c r="R102" s="2"/>
      <c r="S102" s="2"/>
      <c r="T102" s="2"/>
    </row>
    <row r="103" spans="1:20" ht="22.5" x14ac:dyDescent="0.55000000000000004">
      <c r="A103" s="2"/>
      <c r="B103" s="2"/>
      <c r="C103" s="2"/>
      <c r="D103" s="2"/>
      <c r="E103" s="2"/>
      <c r="F103" s="2"/>
      <c r="G103" s="2"/>
      <c r="H103" s="2"/>
      <c r="I103" s="2"/>
      <c r="J103" s="2"/>
      <c r="K103" s="2"/>
      <c r="L103" s="2"/>
      <c r="M103" s="2"/>
      <c r="N103" s="2"/>
      <c r="O103" s="2"/>
      <c r="P103" s="2"/>
      <c r="Q103" s="2"/>
      <c r="R103" s="2"/>
      <c r="S103" s="2"/>
      <c r="T103" s="2"/>
    </row>
    <row r="104" spans="1:20" ht="22.5" x14ac:dyDescent="0.55000000000000004">
      <c r="A104" s="2"/>
      <c r="B104" s="2"/>
      <c r="C104" s="2"/>
      <c r="D104" s="2"/>
      <c r="E104" s="2"/>
      <c r="F104" s="2"/>
      <c r="G104" s="2"/>
      <c r="H104" s="2"/>
      <c r="I104" s="2"/>
      <c r="J104" s="2"/>
      <c r="K104" s="2"/>
      <c r="L104" s="2"/>
      <c r="M104" s="2"/>
      <c r="N104" s="2"/>
      <c r="O104" s="2"/>
      <c r="P104" s="2"/>
      <c r="Q104" s="2"/>
      <c r="R104" s="2"/>
      <c r="S104" s="2"/>
      <c r="T104" s="2"/>
    </row>
    <row r="105" spans="1:20" ht="22.5" x14ac:dyDescent="0.55000000000000004">
      <c r="A105" s="2"/>
      <c r="B105" s="2"/>
      <c r="C105" s="2"/>
      <c r="D105" s="2"/>
      <c r="E105" s="2"/>
      <c r="F105" s="2"/>
      <c r="G105" s="2"/>
      <c r="H105" s="2"/>
      <c r="I105" s="2"/>
      <c r="J105" s="2"/>
      <c r="K105" s="2"/>
      <c r="L105" s="2"/>
      <c r="M105" s="2"/>
      <c r="N105" s="2"/>
      <c r="O105" s="2"/>
      <c r="P105" s="2"/>
      <c r="Q105" s="2"/>
      <c r="R105" s="2"/>
      <c r="S105" s="2"/>
      <c r="T105" s="2"/>
    </row>
    <row r="106" spans="1:20" ht="22.5" x14ac:dyDescent="0.55000000000000004">
      <c r="A106" s="2"/>
      <c r="B106" s="2"/>
      <c r="C106" s="2"/>
      <c r="D106" s="2"/>
      <c r="E106" s="2"/>
      <c r="F106" s="2"/>
      <c r="G106" s="2"/>
      <c r="H106" s="2"/>
      <c r="I106" s="2"/>
      <c r="J106" s="2"/>
      <c r="K106" s="2"/>
      <c r="L106" s="2"/>
      <c r="M106" s="2"/>
      <c r="N106" s="2"/>
      <c r="O106" s="2"/>
      <c r="P106" s="2"/>
      <c r="Q106" s="2"/>
      <c r="R106" s="2"/>
      <c r="S106" s="2"/>
      <c r="T106" s="2"/>
    </row>
    <row r="107" spans="1:20" ht="22.5" x14ac:dyDescent="0.55000000000000004">
      <c r="A107" s="2"/>
      <c r="B107" s="2"/>
      <c r="C107" s="2"/>
      <c r="D107" s="2"/>
      <c r="E107" s="2"/>
      <c r="F107" s="2"/>
      <c r="G107" s="2"/>
      <c r="H107" s="2"/>
      <c r="I107" s="2"/>
      <c r="J107" s="2"/>
      <c r="K107" s="2"/>
      <c r="L107" s="2"/>
      <c r="M107" s="2"/>
      <c r="N107" s="2"/>
      <c r="O107" s="2"/>
      <c r="P107" s="2"/>
      <c r="Q107" s="2"/>
      <c r="R107" s="2"/>
      <c r="S107" s="2"/>
      <c r="T107" s="2"/>
    </row>
    <row r="108" spans="1:20" ht="22.5" x14ac:dyDescent="0.55000000000000004">
      <c r="A108" s="2"/>
      <c r="B108" s="2"/>
      <c r="C108" s="2"/>
      <c r="D108" s="2"/>
      <c r="E108" s="2"/>
      <c r="F108" s="2"/>
      <c r="G108" s="2"/>
      <c r="H108" s="2"/>
      <c r="I108" s="2"/>
      <c r="J108" s="2"/>
      <c r="K108" s="2"/>
      <c r="L108" s="2"/>
      <c r="M108" s="2"/>
      <c r="N108" s="2"/>
      <c r="O108" s="2"/>
      <c r="P108" s="2"/>
      <c r="Q108" s="2"/>
      <c r="R108" s="2"/>
      <c r="S108" s="2"/>
      <c r="T108" s="2"/>
    </row>
    <row r="109" spans="1:20" ht="22.5" x14ac:dyDescent="0.55000000000000004">
      <c r="A109" s="2"/>
      <c r="B109" s="2"/>
      <c r="C109" s="2"/>
      <c r="D109" s="2"/>
      <c r="E109" s="2"/>
      <c r="F109" s="2"/>
      <c r="G109" s="2"/>
      <c r="H109" s="2"/>
      <c r="I109" s="2"/>
      <c r="J109" s="2"/>
      <c r="K109" s="2"/>
      <c r="L109" s="2"/>
      <c r="M109" s="2"/>
      <c r="N109" s="2"/>
      <c r="O109" s="2"/>
      <c r="P109" s="2"/>
      <c r="Q109" s="2"/>
      <c r="R109" s="2"/>
      <c r="S109" s="2"/>
      <c r="T109" s="2"/>
    </row>
    <row r="110" spans="1:20" ht="22.5" x14ac:dyDescent="0.55000000000000004">
      <c r="A110" s="2"/>
      <c r="B110" s="2"/>
      <c r="C110" s="2"/>
      <c r="D110" s="2"/>
      <c r="E110" s="2"/>
      <c r="F110" s="2"/>
      <c r="G110" s="2"/>
      <c r="H110" s="2"/>
      <c r="I110" s="2"/>
      <c r="J110" s="2"/>
      <c r="K110" s="2"/>
      <c r="L110" s="2"/>
      <c r="M110" s="2"/>
      <c r="N110" s="2"/>
      <c r="O110" s="2"/>
      <c r="P110" s="2"/>
      <c r="Q110" s="2"/>
      <c r="R110" s="2"/>
      <c r="S110" s="2"/>
      <c r="T110" s="2"/>
    </row>
    <row r="111" spans="1:20" ht="22.5" x14ac:dyDescent="0.55000000000000004">
      <c r="A111" s="2"/>
      <c r="B111" s="2"/>
      <c r="C111" s="2"/>
      <c r="D111" s="2"/>
      <c r="E111" s="2"/>
      <c r="F111" s="2"/>
      <c r="G111" s="2"/>
      <c r="H111" s="2"/>
      <c r="I111" s="2"/>
      <c r="J111" s="2"/>
      <c r="K111" s="2"/>
      <c r="L111" s="2"/>
      <c r="M111" s="2"/>
      <c r="N111" s="2"/>
      <c r="O111" s="2"/>
      <c r="P111" s="2"/>
      <c r="Q111" s="2"/>
      <c r="R111" s="2"/>
      <c r="S111" s="2"/>
      <c r="T111" s="2"/>
    </row>
    <row r="112" spans="1:20" ht="22.5" x14ac:dyDescent="0.55000000000000004">
      <c r="A112" s="2"/>
      <c r="B112" s="2"/>
      <c r="C112" s="2"/>
      <c r="D112" s="2"/>
      <c r="E112" s="2"/>
      <c r="F112" s="2"/>
      <c r="G112" s="2"/>
      <c r="H112" s="2"/>
      <c r="I112" s="2"/>
      <c r="J112" s="2"/>
      <c r="K112" s="2"/>
      <c r="L112" s="2"/>
      <c r="M112" s="2"/>
      <c r="N112" s="2"/>
      <c r="O112" s="2"/>
      <c r="P112" s="2"/>
      <c r="Q112" s="2"/>
      <c r="R112" s="2"/>
      <c r="S112" s="2"/>
      <c r="T112" s="2"/>
    </row>
    <row r="113" spans="1:20" ht="22.5" x14ac:dyDescent="0.55000000000000004">
      <c r="A113" s="2"/>
      <c r="B113" s="2"/>
      <c r="C113" s="2"/>
      <c r="D113" s="2"/>
      <c r="E113" s="2"/>
      <c r="F113" s="2"/>
      <c r="G113" s="2"/>
      <c r="H113" s="2"/>
      <c r="I113" s="2"/>
      <c r="J113" s="2"/>
      <c r="K113" s="2"/>
      <c r="L113" s="2"/>
      <c r="M113" s="2"/>
      <c r="N113" s="2"/>
      <c r="O113" s="2"/>
      <c r="P113" s="2"/>
      <c r="Q113" s="2"/>
      <c r="R113" s="2"/>
      <c r="S113" s="2"/>
      <c r="T113" s="2"/>
    </row>
    <row r="114" spans="1:20" ht="22.5" x14ac:dyDescent="0.55000000000000004">
      <c r="A114" s="2"/>
      <c r="B114" s="2"/>
      <c r="C114" s="2"/>
      <c r="D114" s="2"/>
      <c r="E114" s="2"/>
      <c r="F114" s="2"/>
      <c r="G114" s="2"/>
      <c r="H114" s="2"/>
      <c r="I114" s="2"/>
      <c r="J114" s="2"/>
      <c r="K114" s="2"/>
      <c r="L114" s="2"/>
      <c r="M114" s="2"/>
      <c r="N114" s="2"/>
      <c r="O114" s="2"/>
      <c r="P114" s="2"/>
      <c r="Q114" s="2"/>
      <c r="R114" s="2"/>
      <c r="S114" s="2"/>
      <c r="T114" s="2"/>
    </row>
    <row r="115" spans="1:20" ht="22.5" x14ac:dyDescent="0.55000000000000004">
      <c r="A115" s="2"/>
      <c r="B115" s="2"/>
      <c r="C115" s="2"/>
      <c r="D115" s="2"/>
      <c r="E115" s="2"/>
      <c r="F115" s="2"/>
      <c r="G115" s="2"/>
      <c r="H115" s="2"/>
      <c r="I115" s="2"/>
      <c r="J115" s="2"/>
      <c r="K115" s="2"/>
      <c r="L115" s="2"/>
      <c r="M115" s="2"/>
      <c r="N115" s="2"/>
      <c r="O115" s="2"/>
      <c r="P115" s="2"/>
      <c r="Q115" s="2"/>
      <c r="R115" s="2"/>
      <c r="S115" s="2"/>
      <c r="T115" s="2"/>
    </row>
  </sheetData>
  <phoneticPr fontId="1"/>
  <pageMargins left="0.7" right="0.7" top="0.75" bottom="0.75" header="0.3" footer="0.3"/>
  <pageSetup paperSize="8" orientation="landscape" r:id="rId1"/>
</worksheet>
</file>