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7D8EE334-7055-4705-BDE8-A98CBDBCEEE1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27-1" sheetId="1"/>
    <sheet r:id="rId2" name="27-2" sheetId="2"/>
    <sheet r:id="rId3" name="27-3" sheetId="3"/>
    <sheet r:id="rId4" name="27-4" sheetId="4"/>
    <sheet r:id="rId5" name="27-5" sheetId="5"/>
    <sheet r:id="rId6" name="27-6" sheetId="6"/>
  </sheets>
  <definedNames>
    <definedName localSheetId="0" name="_xlnm.Print_Area">'27-1'!$A$1:$M$16</definedName>
    <definedName localSheetId="1" name="_xlnm.Print_Area">'27-2'!$A$1:$M$13</definedName>
    <definedName localSheetId="2" name="_xlnm.Print_Area">'27-3'!$A$1:$L$25</definedName>
    <definedName localSheetId="4" name="_xlnm.Print_Area">'27-5'!$A$1:$J$14</definedName>
    <definedName localSheetId="5" name="_xlnm.Print_Area">'27-6'!$A$1:$J$14</definedName>
    <definedName localSheetId="0" name="第34_環境衛生.食品">#REF!</definedName>
    <definedName localSheetId="2" name="第34_環境衛生.食品">#REF!</definedName>
    <definedName localSheetId="5" name="第34_環境衛生.食品">#REF!</definedName>
    <definedName name="第34_環境衛生.食品">#REF!</definedName>
    <definedName localSheetId="0" name="第52_不妊手術">#REF!</definedName>
    <definedName localSheetId="2" name="第52_不妊手術">#REF!</definedName>
    <definedName localSheetId="5" name="第52_不妊手術">#REF!</definedName>
    <definedName name="第52_不妊手術">#REF!</definedName>
    <definedName localSheetId="0" name="第53_人工妊娠中絶">#REF!</definedName>
    <definedName localSheetId="2" name="第53_人工妊娠中絶">#REF!</definedName>
    <definedName localSheetId="5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2" name="表">#REF!</definedName>
    <definedName localSheetId="5" name="表">#REF!</definedName>
    <definedName name="表">#REF!</definedName>
    <definedName localSheetId="0" name="表５の１８ＥＸ">#REF!</definedName>
    <definedName localSheetId="2" name="表５の１８ＥＸ">#REF!</definedName>
    <definedName localSheetId="5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8" i="6" l="1"/>
  <c r="B7" i="6"/>
  <c r="B6" i="6"/>
  <c r="B8" i="5"/>
  <c r="B7" i="5"/>
  <c r="B6" i="5"/>
  <c r="B8" i="4"/>
  <c r="B7" i="4"/>
  <c r="B6" i="4"/>
  <c r="B8" i="2"/>
  <c r="B7" i="2"/>
  <c r="B6" i="2"/>
</calcChain>
</file>

<file path=xl/sharedStrings.xml><?xml version="1.0" encoding="utf-8"?>
<sst xmlns="http://schemas.openxmlformats.org/spreadsheetml/2006/main" count="99" uniqueCount="53">
  <si>
    <t>（各年度4月1日現在）</t>
  </si>
  <si>
    <t>年度</t>
  </si>
  <si>
    <t>(8)</t>
  </si>
  <si>
    <t>感染症</t>
  </si>
  <si>
    <t>難病</t>
  </si>
  <si>
    <t>その他</t>
  </si>
  <si>
    <t>総数</t>
  </si>
  <si>
    <t>成人保健</t>
  </si>
  <si>
    <t>介護予防</t>
  </si>
  <si>
    <t>母子保健</t>
  </si>
  <si>
    <t>回数</t>
  </si>
  <si>
    <t>延人員</t>
  </si>
  <si>
    <t>(単位：件）</t>
  </si>
  <si>
    <t>医療機関</t>
  </si>
  <si>
    <t>地区委員</t>
  </si>
  <si>
    <t>いきいき支援センター</t>
  </si>
  <si>
    <t>(単位：回）</t>
  </si>
  <si>
    <t>介護予防・健康づくり等成人・高齢者に関するもの</t>
  </si>
  <si>
    <t>児童虐待・子育て支援等母子に関するもの</t>
  </si>
  <si>
    <t>その他地域に関するもの</t>
  </si>
  <si>
    <t>注）(  )内、環境費の保健師数の再掲</t>
    <rPh sb="0" eb="2">
      <t>z</t>
    </rPh>
    <phoneticPr fontId="9"/>
  </si>
  <si>
    <t>(7)</t>
    <phoneticPr fontId="9"/>
  </si>
  <si>
    <t>注）保健センター保健予防課課長補佐（保健看護）を含む</t>
    <rPh sb="0" eb="2">
      <t>z</t>
    </rPh>
    <rPh sb="13" eb="17">
      <t>カチョウホサ</t>
    </rPh>
    <rPh sb="18" eb="22">
      <t>ホケンカンゴ</t>
    </rPh>
    <phoneticPr fontId="9"/>
  </si>
  <si>
    <t>人数</t>
    <phoneticPr fontId="9"/>
  </si>
  <si>
    <t>年度</t>
    <phoneticPr fontId="9"/>
  </si>
  <si>
    <t>感染症（延）</t>
    <rPh sb="4" eb="5">
      <t>ノ</t>
    </rPh>
    <phoneticPr fontId="9"/>
  </si>
  <si>
    <t>結核（延）</t>
    <phoneticPr fontId="9"/>
  </si>
  <si>
    <t>精神保健福祉（延）</t>
    <phoneticPr fontId="9"/>
  </si>
  <si>
    <t>成人・高齢者（延）</t>
    <phoneticPr fontId="9"/>
  </si>
  <si>
    <t>難病（延）</t>
    <phoneticPr fontId="9"/>
  </si>
  <si>
    <t>公害（延）</t>
    <phoneticPr fontId="9"/>
  </si>
  <si>
    <t>妊産婦（延）</t>
    <phoneticPr fontId="9"/>
  </si>
  <si>
    <t>乳幼児（延）</t>
    <phoneticPr fontId="9"/>
  </si>
  <si>
    <t>その他の
母子保健（延）</t>
    <phoneticPr fontId="9"/>
  </si>
  <si>
    <t>その他（延）</t>
    <phoneticPr fontId="9"/>
  </si>
  <si>
    <t>虐待(再掲延)</t>
    <rPh sb="3" eb="5">
      <t>サイケイ</t>
    </rPh>
    <rPh sb="5" eb="6">
      <t>ノ</t>
    </rPh>
    <phoneticPr fontId="9"/>
  </si>
  <si>
    <t>(被指導者数　単位：人）</t>
    <rPh sb="1" eb="2">
      <t>ヒ</t>
    </rPh>
    <phoneticPr fontId="9"/>
  </si>
  <si>
    <t>総計（延）</t>
    <rPh sb="0" eb="2">
      <t>ソウケイ</t>
    </rPh>
    <rPh sb="3" eb="4">
      <t>ノ</t>
    </rPh>
    <phoneticPr fontId="9"/>
  </si>
  <si>
    <t>地区組織活動（再掲）</t>
    <rPh sb="0" eb="6">
      <t>チクソシキカツドウ</t>
    </rPh>
    <phoneticPr fontId="9"/>
  </si>
  <si>
    <t>健康危機管理（再掲）</t>
    <rPh sb="0" eb="6">
      <t>ケンコウキキカンリ</t>
    </rPh>
    <phoneticPr fontId="9"/>
  </si>
  <si>
    <t>精神保健福祉</t>
    <phoneticPr fontId="9"/>
  </si>
  <si>
    <t>成人･高齢者（延）</t>
    <phoneticPr fontId="9"/>
  </si>
  <si>
    <t>虐待（再掲延）</t>
    <rPh sb="3" eb="5">
      <t>サイケイ</t>
    </rPh>
    <rPh sb="5" eb="6">
      <t>ノ</t>
    </rPh>
    <phoneticPr fontId="9"/>
  </si>
  <si>
    <t>総数（延）</t>
    <rPh sb="3" eb="4">
      <t>ノ</t>
    </rPh>
    <phoneticPr fontId="9"/>
  </si>
  <si>
    <t>患者･家族等</t>
    <phoneticPr fontId="9"/>
  </si>
  <si>
    <t>保健･福祉関係</t>
    <phoneticPr fontId="9"/>
  </si>
  <si>
    <t>学校･事業所</t>
    <phoneticPr fontId="9"/>
  </si>
  <si>
    <t>表２７－１   保健センタ－保健師配置状況</t>
    <phoneticPr fontId="9"/>
  </si>
  <si>
    <t>表２７－２   保健師家庭訪問実施状況</t>
    <phoneticPr fontId="9"/>
  </si>
  <si>
    <t>表２７－３ 保健師健康教育実施状況</t>
    <phoneticPr fontId="9"/>
  </si>
  <si>
    <t>表２７－４  電話・面接等による相談指導状況</t>
    <phoneticPr fontId="9"/>
  </si>
  <si>
    <t>表２７－５  保健センター保健師が行った連絡調整の実施状況</t>
    <phoneticPr fontId="9"/>
  </si>
  <si>
    <t>表２７－６  地域関係機関との連携会議の実施状況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</si>
</sst>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;@"/>
    <numFmt numFmtId="177" formatCode="_ * #,##0_ ;_ * \-#,##0_ ;_ * \-_ ;_ @_ "/>
  </numFmts>
  <fonts count="16" x14ac:knownFonts="1">
    <font>
      <sz val="11"/>
      <color rgb="FF000000"/>
      <name val="ＭＳ Ｐゴシック"/>
      <family val="2"/>
      <charset val="1"/>
    </font>
    <font>
      <sz val="14"/>
      <name val="ＭＳ 明朝"/>
      <family val="1"/>
      <charset val="128"/>
    </font>
    <font>
      <sz val="11"/>
      <name val="ＭＳ Ｐゴシック"/>
      <family val="2"/>
      <charset val="1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2"/>
      <charset val="1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6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176" fontId="7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8" fillId="0" borderId="18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177" fontId="8" fillId="0" borderId="0" xfId="0" applyNumberFormat="1" applyFont="1"/>
    <xf numFmtId="0" fontId="8" fillId="0" borderId="0" xfId="0" applyFont="1"/>
    <xf numFmtId="177" fontId="8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6" fillId="0" borderId="0" xfId="0" applyNumberFormat="1" applyFont="1"/>
    <xf numFmtId="176" fontId="2" fillId="0" borderId="0" xfId="0" applyNumberFormat="1" applyFont="1"/>
    <xf numFmtId="177" fontId="2" fillId="0" borderId="0" xfId="0" applyNumberFormat="1" applyFont="1"/>
    <xf numFmtId="0" fontId="4" fillId="0" borderId="4" xfId="0" applyFont="1" applyBorder="1" applyAlignment="1">
      <alignment horizontal="center" vertical="center"/>
    </xf>
    <xf numFmtId="176" fontId="7" fillId="0" borderId="18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 shrinkToFit="1"/>
    </xf>
    <xf numFmtId="0" fontId="3" fillId="0" borderId="19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8" xfId="0" applyFont="1" applyBorder="1" applyAlignment="1">
      <alignment horizontal="center" vertical="distributed" textRotation="255" wrapText="1"/>
    </xf>
    <xf numFmtId="0" fontId="3" fillId="0" borderId="3" xfId="0" applyFont="1" applyBorder="1" applyAlignment="1">
      <alignment horizontal="center" vertical="distributed" textRotation="255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distributed" textRotation="255" wrapText="1" indent="1"/>
    </xf>
    <xf numFmtId="0" fontId="4" fillId="0" borderId="8" xfId="0" applyFont="1" applyBorder="1" applyAlignment="1">
      <alignment horizontal="center" vertical="distributed" textRotation="255" wrapText="1" indent="1"/>
    </xf>
    <xf numFmtId="0" fontId="4" fillId="0" borderId="3" xfId="0" applyFont="1" applyBorder="1" applyAlignment="1">
      <alignment horizontal="center" vertical="distributed" textRotation="255" wrapText="1" indent="1"/>
    </xf>
    <xf numFmtId="0" fontId="3" fillId="0" borderId="7" xfId="0" applyFont="1" applyBorder="1" applyAlignment="1">
      <alignment vertical="center"/>
    </xf>
    <xf numFmtId="177" fontId="3" fillId="0" borderId="0" xfId="0" applyNumberFormat="1" applyFont="1" applyAlignment="1">
      <alignment horizontal="center" vertical="center"/>
    </xf>
    <xf numFmtId="38" fontId="3" fillId="0" borderId="0" xfId="2" applyFont="1" applyBorder="1" applyAlignment="1">
      <alignment vertical="center"/>
    </xf>
    <xf numFmtId="0" fontId="8" fillId="0" borderId="8" xfId="0" applyFont="1" applyBorder="1" applyAlignment="1">
      <alignment vertical="center" textRotation="255"/>
    </xf>
    <xf numFmtId="176" fontId="8" fillId="0" borderId="0" xfId="0" applyNumberFormat="1" applyFont="1" applyAlignment="1">
      <alignment vertical="center"/>
    </xf>
    <xf numFmtId="38" fontId="8" fillId="0" borderId="18" xfId="2" applyFont="1" applyBorder="1" applyAlignment="1">
      <alignment vertical="center"/>
    </xf>
    <xf numFmtId="0" fontId="7" fillId="0" borderId="8" xfId="0" applyFont="1" applyBorder="1" applyAlignment="1">
      <alignment vertical="distributed" textRotation="255" wrapText="1" indent="1"/>
    </xf>
    <xf numFmtId="0" fontId="4" fillId="0" borderId="1" xfId="0" applyFont="1" applyBorder="1" applyAlignment="1">
      <alignment horizontal="right"/>
    </xf>
    <xf numFmtId="177" fontId="8" fillId="0" borderId="18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0" xfId="1" applyFont="1"/>
    <xf numFmtId="0" fontId="11" fillId="0" borderId="0" xfId="0" applyFont="1"/>
    <xf numFmtId="38" fontId="8" fillId="0" borderId="1" xfId="2" applyFont="1" applyBorder="1" applyAlignment="1">
      <alignment vertical="center"/>
    </xf>
    <xf numFmtId="38" fontId="3" fillId="0" borderId="1" xfId="2" applyFont="1" applyBorder="1" applyAlignment="1">
      <alignment vertical="center"/>
    </xf>
    <xf numFmtId="0" fontId="12" fillId="0" borderId="0" xfId="0" applyFont="1"/>
    <xf numFmtId="176" fontId="1" fillId="0" borderId="0" xfId="1" applyNumberFormat="1" applyFont="1"/>
    <xf numFmtId="0" fontId="4" fillId="0" borderId="20" xfId="2" applyNumberFormat="1" applyFont="1" applyBorder="1" applyAlignment="1">
      <alignment horizontal="center" vertical="center"/>
    </xf>
    <xf numFmtId="38" fontId="4" fillId="0" borderId="10" xfId="2" applyFont="1" applyBorder="1" applyAlignment="1">
      <alignment horizontal="center" vertical="center"/>
    </xf>
    <xf numFmtId="38" fontId="4" fillId="0" borderId="14" xfId="2" applyFont="1" applyBorder="1" applyAlignment="1">
      <alignment vertical="center"/>
    </xf>
    <xf numFmtId="38" fontId="4" fillId="0" borderId="4" xfId="2" applyFont="1" applyBorder="1" applyAlignment="1">
      <alignment vertical="center"/>
    </xf>
    <xf numFmtId="38" fontId="4" fillId="0" borderId="0" xfId="2" applyFont="1" applyAlignment="1"/>
    <xf numFmtId="38" fontId="13" fillId="0" borderId="0" xfId="2" applyFont="1" applyAlignment="1"/>
    <xf numFmtId="0" fontId="4" fillId="0" borderId="21" xfId="2" applyNumberFormat="1" applyFont="1" applyBorder="1" applyAlignment="1">
      <alignment horizontal="center" vertical="center"/>
    </xf>
    <xf numFmtId="38" fontId="4" fillId="0" borderId="1" xfId="2" applyFont="1" applyBorder="1" applyAlignment="1">
      <alignment vertical="center"/>
    </xf>
    <xf numFmtId="38" fontId="4" fillId="0" borderId="6" xfId="2" applyFont="1" applyBorder="1" applyAlignment="1">
      <alignment vertical="center"/>
    </xf>
    <xf numFmtId="0" fontId="14" fillId="0" borderId="0" xfId="0" applyFont="1"/>
    <xf numFmtId="0" fontId="4" fillId="0" borderId="6" xfId="0" applyFont="1" applyBorder="1" applyAlignment="1">
      <alignment horizontal="center" vertical="center"/>
    </xf>
    <xf numFmtId="38" fontId="7" fillId="0" borderId="1" xfId="2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/>
    <xf numFmtId="0" fontId="3" fillId="0" borderId="1" xfId="0" applyFont="1" applyBorder="1" applyAlignment="1">
      <alignment horizontal="center" vertical="center"/>
    </xf>
    <xf numFmtId="177" fontId="7" fillId="0" borderId="17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8" fillId="0" borderId="17" xfId="0" applyNumberFormat="1" applyFon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MJ16"/>
  <sheetViews>
    <sheetView showGridLines="0" tabSelected="1" zoomScale="90" zoomScaleNormal="90" workbookViewId="0"/>
  </sheetViews>
  <sheetFormatPr defaultColWidth="9" defaultRowHeight="17.25" x14ac:dyDescent="0.2"/>
  <cols>
    <col min="1" max="1" width="9" style="78"/>
    <col min="2" max="2" width="9.75" style="78" customWidth="1"/>
    <col min="3" max="3" width="7.75" style="78" customWidth="1"/>
    <col min="4" max="4" width="7.625" style="78" customWidth="1"/>
    <col min="5" max="5" width="7" style="78" customWidth="1"/>
    <col min="6" max="6" width="5.75" style="78" customWidth="1"/>
    <col min="7" max="7" width="6.5" style="78" customWidth="1"/>
    <col min="8" max="9" width="6.25" style="78" customWidth="1"/>
    <col min="10" max="10" width="8.625" style="78" customWidth="1"/>
    <col min="11" max="11" width="7" style="78" customWidth="1"/>
    <col min="12" max="12" width="8.5" style="78" customWidth="1"/>
    <col min="13" max="13" width="7.625" style="78" customWidth="1"/>
    <col min="14" max="257" width="9" style="78"/>
    <col min="258" max="258" width="9.75" style="78" customWidth="1"/>
    <col min="259" max="259" width="7.75" style="78" customWidth="1"/>
    <col min="260" max="260" width="7.625" style="78" customWidth="1"/>
    <col min="261" max="261" width="7" style="78" customWidth="1"/>
    <col min="262" max="262" width="5.75" style="78" customWidth="1"/>
    <col min="263" max="263" width="6.5" style="78" customWidth="1"/>
    <col min="264" max="265" width="6.25" style="78" customWidth="1"/>
    <col min="266" max="266" width="8.625" style="78" customWidth="1"/>
    <col min="267" max="267" width="7" style="78" customWidth="1"/>
    <col min="268" max="268" width="8.5" style="78" customWidth="1"/>
    <col min="269" max="269" width="7.625" style="78" customWidth="1"/>
    <col min="270" max="513" width="9" style="78"/>
    <col min="514" max="514" width="9.75" style="78" customWidth="1"/>
    <col min="515" max="515" width="7.75" style="78" customWidth="1"/>
    <col min="516" max="516" width="7.625" style="78" customWidth="1"/>
    <col min="517" max="517" width="7" style="78" customWidth="1"/>
    <col min="518" max="518" width="5.75" style="78" customWidth="1"/>
    <col min="519" max="519" width="6.5" style="78" customWidth="1"/>
    <col min="520" max="521" width="6.25" style="78" customWidth="1"/>
    <col min="522" max="522" width="8.625" style="78" customWidth="1"/>
    <col min="523" max="523" width="7" style="78" customWidth="1"/>
    <col min="524" max="524" width="8.5" style="78" customWidth="1"/>
    <col min="525" max="525" width="7.625" style="78" customWidth="1"/>
    <col min="526" max="769" width="9" style="78"/>
    <col min="770" max="770" width="9.75" style="78" customWidth="1"/>
    <col min="771" max="771" width="7.75" style="78" customWidth="1"/>
    <col min="772" max="772" width="7.625" style="78" customWidth="1"/>
    <col min="773" max="773" width="7" style="78" customWidth="1"/>
    <col min="774" max="774" width="5.75" style="78" customWidth="1"/>
    <col min="775" max="775" width="6.5" style="78" customWidth="1"/>
    <col min="776" max="777" width="6.25" style="78" customWidth="1"/>
    <col min="778" max="778" width="8.625" style="78" customWidth="1"/>
    <col min="779" max="779" width="7" style="78" customWidth="1"/>
    <col min="780" max="780" width="8.5" style="78" customWidth="1"/>
    <col min="781" max="781" width="7.625" style="78" customWidth="1"/>
    <col min="782" max="1024" width="9" style="78"/>
    <col min="1025" max="16384" width="9" style="2"/>
  </cols>
  <sheetData>
    <row r="1" spans="1:8" s="2" customFormat="1" x14ac:dyDescent="0.2">
      <c r="A1" s="76" t="s">
        <v>47</v>
      </c>
      <c r="B1" s="1"/>
      <c r="C1" s="1"/>
      <c r="G1" s="3"/>
    </row>
    <row r="2" spans="1:8" s="2" customFormat="1" ht="14.25" thickBot="1" x14ac:dyDescent="0.2">
      <c r="A2" s="4"/>
      <c r="B2" s="4" t="s">
        <v>0</v>
      </c>
      <c r="C2" s="4"/>
      <c r="D2" s="5"/>
      <c r="E2" s="5"/>
      <c r="F2" s="5"/>
      <c r="G2" s="5"/>
      <c r="H2" s="5"/>
    </row>
    <row r="3" spans="1:8" s="2" customFormat="1" ht="24" customHeight="1" x14ac:dyDescent="0.15">
      <c r="A3" s="6" t="s">
        <v>1</v>
      </c>
      <c r="B3" s="50" t="s">
        <v>23</v>
      </c>
      <c r="C3" s="49"/>
      <c r="D3" s="5"/>
      <c r="E3" s="5"/>
      <c r="F3" s="5"/>
      <c r="G3" s="5"/>
      <c r="H3" s="5"/>
    </row>
    <row r="4" spans="1:8" s="2" customFormat="1" ht="24" customHeight="1" x14ac:dyDescent="0.15">
      <c r="A4" s="7">
        <v>2015</v>
      </c>
      <c r="B4" s="8">
        <v>217</v>
      </c>
      <c r="C4" s="9" t="s">
        <v>2</v>
      </c>
      <c r="D4" s="5"/>
      <c r="E4" s="5"/>
      <c r="F4" s="5"/>
      <c r="G4" s="5"/>
      <c r="H4" s="5"/>
    </row>
    <row r="5" spans="1:8" s="2" customFormat="1" ht="24" customHeight="1" x14ac:dyDescent="0.15">
      <c r="A5" s="10">
        <v>2016</v>
      </c>
      <c r="B5" s="8">
        <v>217</v>
      </c>
      <c r="C5" s="9" t="s">
        <v>2</v>
      </c>
      <c r="D5" s="5"/>
      <c r="E5" s="5"/>
      <c r="F5" s="5"/>
      <c r="G5" s="5"/>
      <c r="H5" s="5"/>
    </row>
    <row r="6" spans="1:8" s="2" customFormat="1" ht="24" customHeight="1" x14ac:dyDescent="0.15">
      <c r="A6" s="10">
        <v>2017</v>
      </c>
      <c r="B6" s="8">
        <v>217</v>
      </c>
      <c r="C6" s="9" t="s">
        <v>2</v>
      </c>
      <c r="D6" s="5"/>
      <c r="E6" s="5"/>
      <c r="F6" s="5"/>
      <c r="G6" s="5"/>
      <c r="H6" s="5"/>
    </row>
    <row r="7" spans="1:8" s="2" customFormat="1" ht="24" customHeight="1" x14ac:dyDescent="0.15">
      <c r="A7" s="10">
        <v>2018</v>
      </c>
      <c r="B7" s="8">
        <v>239</v>
      </c>
      <c r="C7" s="9" t="s">
        <v>2</v>
      </c>
      <c r="D7" s="5"/>
      <c r="E7" s="5"/>
      <c r="F7" s="5"/>
      <c r="G7" s="5"/>
      <c r="H7" s="5"/>
    </row>
    <row r="8" spans="1:8" s="2" customFormat="1" ht="24" customHeight="1" x14ac:dyDescent="0.15">
      <c r="A8" s="10">
        <v>2019</v>
      </c>
      <c r="B8" s="8">
        <v>233</v>
      </c>
      <c r="C8" s="9" t="s">
        <v>2</v>
      </c>
      <c r="D8" s="5"/>
      <c r="E8" s="5"/>
      <c r="F8" s="5"/>
      <c r="G8" s="5"/>
      <c r="H8" s="5"/>
    </row>
    <row r="9" spans="1:8" s="2" customFormat="1" ht="24" customHeight="1" x14ac:dyDescent="0.15">
      <c r="A9" s="10">
        <v>2020</v>
      </c>
      <c r="B9" s="8">
        <v>233</v>
      </c>
      <c r="C9" s="9" t="s">
        <v>2</v>
      </c>
      <c r="D9" s="5"/>
      <c r="E9" s="5"/>
      <c r="F9" s="5"/>
      <c r="G9" s="5"/>
      <c r="H9" s="5"/>
    </row>
    <row r="10" spans="1:8" s="2" customFormat="1" ht="24" customHeight="1" x14ac:dyDescent="0.15">
      <c r="A10" s="10">
        <v>2021</v>
      </c>
      <c r="B10" s="8">
        <v>233</v>
      </c>
      <c r="C10" s="9" t="s">
        <v>2</v>
      </c>
      <c r="D10" s="5"/>
      <c r="E10" s="5"/>
      <c r="F10" s="5"/>
      <c r="G10" s="5"/>
      <c r="H10" s="5"/>
    </row>
    <row r="11" spans="1:8" s="2" customFormat="1" ht="24" customHeight="1" x14ac:dyDescent="0.15">
      <c r="A11" s="10">
        <v>2022</v>
      </c>
      <c r="B11" s="8">
        <v>241</v>
      </c>
      <c r="C11" s="9" t="s">
        <v>2</v>
      </c>
      <c r="D11" s="5"/>
      <c r="E11" s="5"/>
      <c r="F11" s="5"/>
      <c r="G11" s="5"/>
      <c r="H11" s="5"/>
    </row>
    <row r="12" spans="1:8" s="2" customFormat="1" ht="24" customHeight="1" x14ac:dyDescent="0.15">
      <c r="A12" s="10">
        <v>2023</v>
      </c>
      <c r="B12" s="8">
        <v>243</v>
      </c>
      <c r="C12" s="9" t="s">
        <v>2</v>
      </c>
      <c r="D12" s="5"/>
      <c r="E12" s="5"/>
      <c r="F12" s="5"/>
      <c r="G12" s="5"/>
      <c r="H12" s="5"/>
    </row>
    <row r="13" spans="1:8" s="2" customFormat="1" ht="24" customHeight="1" x14ac:dyDescent="0.15">
      <c r="A13" s="10">
        <v>2024</v>
      </c>
      <c r="B13" s="8">
        <v>238</v>
      </c>
      <c r="C13" s="9" t="s">
        <v>21</v>
      </c>
      <c r="D13" s="5"/>
      <c r="E13" s="5"/>
      <c r="F13" s="5"/>
      <c r="G13" s="5"/>
      <c r="H13" s="5"/>
    </row>
    <row r="14" spans="1:8" s="2" customFormat="1" ht="24" customHeight="1" thickBot="1" x14ac:dyDescent="0.2">
      <c r="A14" s="77">
        <v>2025</v>
      </c>
      <c r="B14" s="8">
        <v>238</v>
      </c>
      <c r="C14" s="9" t="s">
        <v>21</v>
      </c>
      <c r="D14" s="5"/>
      <c r="E14" s="5"/>
      <c r="F14" s="5"/>
      <c r="G14" s="5"/>
      <c r="H14" s="5"/>
    </row>
    <row r="15" spans="1:8" s="2" customFormat="1" ht="13.5" x14ac:dyDescent="0.15">
      <c r="A15" s="61" t="s">
        <v>22</v>
      </c>
      <c r="B15" s="61"/>
      <c r="C15" s="61"/>
      <c r="D15" s="5"/>
      <c r="E15" s="5"/>
      <c r="F15" s="5"/>
      <c r="G15" s="5"/>
      <c r="H15" s="5"/>
    </row>
    <row r="16" spans="1:8" s="2" customFormat="1" ht="13.5" x14ac:dyDescent="0.15">
      <c r="A16" s="11" t="s">
        <v>20</v>
      </c>
      <c r="B16" s="5"/>
      <c r="C16" s="5"/>
      <c r="D16" s="5"/>
      <c r="E16" s="5"/>
      <c r="F16" s="5"/>
      <c r="G16" s="5"/>
      <c r="H16" s="5"/>
    </row>
  </sheetData>
  <phoneticPr fontId="9"/>
  <pageMargins left="0.78749999999999998" right="0.78749999999999998" top="0.78749999999999998" bottom="0.78749999999999998" header="0.511811023622047" footer="0.511811023622047"/>
  <pageSetup paperSize="9" scale="8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MJ14"/>
  <sheetViews>
    <sheetView showGridLines="0" zoomScale="90" zoomScaleNormal="90" workbookViewId="0"/>
  </sheetViews>
  <sheetFormatPr defaultColWidth="9" defaultRowHeight="17.25" x14ac:dyDescent="0.2"/>
  <cols>
    <col min="1" max="1" width="9" style="78"/>
    <col min="2" max="2" width="9.75" style="78" customWidth="1"/>
    <col min="3" max="3" width="7.75" style="78" customWidth="1"/>
    <col min="4" max="4" width="7.625" style="78" customWidth="1"/>
    <col min="5" max="5" width="7" style="78" customWidth="1"/>
    <col min="6" max="6" width="8" style="78" customWidth="1"/>
    <col min="7" max="7" width="6.5" style="78" customWidth="1"/>
    <col min="8" max="9" width="6.25" style="78" customWidth="1"/>
    <col min="10" max="10" width="8.625" style="78" customWidth="1"/>
    <col min="11" max="11" width="7" style="78" customWidth="1"/>
    <col min="12" max="12" width="8.5" style="78" customWidth="1"/>
    <col min="13" max="13" width="7.625" style="78" customWidth="1"/>
    <col min="14" max="15" width="9.375" style="78" bestFit="1" customWidth="1"/>
    <col min="16" max="257" width="9" style="78"/>
    <col min="258" max="258" width="9.75" style="78" customWidth="1"/>
    <col min="259" max="259" width="7.75" style="78" customWidth="1"/>
    <col min="260" max="260" width="7.625" style="78" customWidth="1"/>
    <col min="261" max="261" width="7" style="78" customWidth="1"/>
    <col min="262" max="262" width="5.75" style="78" customWidth="1"/>
    <col min="263" max="263" width="6.5" style="78" customWidth="1"/>
    <col min="264" max="265" width="6.25" style="78" customWidth="1"/>
    <col min="266" max="266" width="8.625" style="78" customWidth="1"/>
    <col min="267" max="267" width="7" style="78" customWidth="1"/>
    <col min="268" max="268" width="8.5" style="78" customWidth="1"/>
    <col min="269" max="269" width="7.625" style="78" customWidth="1"/>
    <col min="270" max="513" width="9" style="78"/>
    <col min="514" max="514" width="9.75" style="78" customWidth="1"/>
    <col min="515" max="515" width="7.75" style="78" customWidth="1"/>
    <col min="516" max="516" width="7.625" style="78" customWidth="1"/>
    <col min="517" max="517" width="7" style="78" customWidth="1"/>
    <col min="518" max="518" width="5.75" style="78" customWidth="1"/>
    <col min="519" max="519" width="6.5" style="78" customWidth="1"/>
    <col min="520" max="521" width="6.25" style="78" customWidth="1"/>
    <col min="522" max="522" width="8.625" style="78" customWidth="1"/>
    <col min="523" max="523" width="7" style="78" customWidth="1"/>
    <col min="524" max="524" width="8.5" style="78" customWidth="1"/>
    <col min="525" max="525" width="7.625" style="78" customWidth="1"/>
    <col min="526" max="769" width="9" style="78"/>
    <col min="770" max="770" width="9.75" style="78" customWidth="1"/>
    <col min="771" max="771" width="7.75" style="78" customWidth="1"/>
    <col min="772" max="772" width="7.625" style="78" customWidth="1"/>
    <col min="773" max="773" width="7" style="78" customWidth="1"/>
    <col min="774" max="774" width="5.75" style="78" customWidth="1"/>
    <col min="775" max="775" width="6.5" style="78" customWidth="1"/>
    <col min="776" max="777" width="6.25" style="78" customWidth="1"/>
    <col min="778" max="778" width="8.625" style="78" customWidth="1"/>
    <col min="779" max="779" width="7" style="78" customWidth="1"/>
    <col min="780" max="780" width="8.5" style="78" customWidth="1"/>
    <col min="781" max="781" width="7.625" style="78" customWidth="1"/>
    <col min="782" max="1024" width="9" style="78"/>
    <col min="1025" max="16384" width="9" style="2"/>
  </cols>
  <sheetData>
    <row r="1" spans="1:245" s="2" customFormat="1" x14ac:dyDescent="0.2">
      <c r="A1" s="79" t="s">
        <v>48</v>
      </c>
    </row>
    <row r="2" spans="1:245" s="2" customFormat="1" ht="14.25" customHeight="1" thickBo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 t="s">
        <v>36</v>
      </c>
      <c r="L2" s="12"/>
      <c r="M2" s="12"/>
      <c r="N2" s="13"/>
      <c r="O2" s="13"/>
      <c r="Q2" s="14"/>
      <c r="R2" s="14"/>
    </row>
    <row r="3" spans="1:245" s="2" customFormat="1" ht="129" customHeight="1" x14ac:dyDescent="0.15">
      <c r="A3" s="51" t="s">
        <v>24</v>
      </c>
      <c r="B3" s="64" t="s">
        <v>37</v>
      </c>
      <c r="C3" s="52" t="s">
        <v>25</v>
      </c>
      <c r="D3" s="53" t="s">
        <v>26</v>
      </c>
      <c r="E3" s="53" t="s">
        <v>27</v>
      </c>
      <c r="F3" s="53" t="s">
        <v>28</v>
      </c>
      <c r="G3" s="53" t="s">
        <v>29</v>
      </c>
      <c r="H3" s="53" t="s">
        <v>30</v>
      </c>
      <c r="I3" s="53" t="s">
        <v>31</v>
      </c>
      <c r="J3" s="53" t="s">
        <v>32</v>
      </c>
      <c r="K3" s="53" t="s">
        <v>33</v>
      </c>
      <c r="L3" s="53" t="s">
        <v>34</v>
      </c>
      <c r="M3" s="54" t="s">
        <v>35</v>
      </c>
    </row>
    <row r="4" spans="1:245" s="2" customFormat="1" ht="24" customHeight="1" x14ac:dyDescent="0.2">
      <c r="A4" s="10">
        <v>2015</v>
      </c>
      <c r="B4" s="65">
        <v>38809</v>
      </c>
      <c r="C4" s="16">
        <v>37</v>
      </c>
      <c r="D4" s="16">
        <v>4188</v>
      </c>
      <c r="E4" s="16">
        <v>2296</v>
      </c>
      <c r="F4" s="48">
        <v>3918</v>
      </c>
      <c r="G4" s="16">
        <v>1094</v>
      </c>
      <c r="H4" s="16">
        <v>518</v>
      </c>
      <c r="I4" s="16">
        <v>6083</v>
      </c>
      <c r="J4" s="16">
        <v>16335</v>
      </c>
      <c r="K4" s="16">
        <v>3903</v>
      </c>
      <c r="L4" s="16">
        <v>437</v>
      </c>
      <c r="M4" s="16">
        <v>1654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</row>
    <row r="5" spans="1:245" s="2" customFormat="1" ht="24" customHeight="1" x14ac:dyDescent="0.2">
      <c r="A5" s="10">
        <v>2016</v>
      </c>
      <c r="B5" s="65">
        <v>38592</v>
      </c>
      <c r="C5" s="16">
        <v>36</v>
      </c>
      <c r="D5" s="16">
        <v>4360</v>
      </c>
      <c r="E5" s="16">
        <v>2733</v>
      </c>
      <c r="F5" s="48">
        <v>2342</v>
      </c>
      <c r="G5" s="16">
        <v>1031</v>
      </c>
      <c r="H5" s="16">
        <v>489</v>
      </c>
      <c r="I5" s="16">
        <v>6322</v>
      </c>
      <c r="J5" s="16">
        <v>16622</v>
      </c>
      <c r="K5" s="16">
        <v>4251</v>
      </c>
      <c r="L5" s="16">
        <v>406</v>
      </c>
      <c r="M5" s="16">
        <v>2012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</row>
    <row r="6" spans="1:245" s="2" customFormat="1" ht="24" customHeight="1" x14ac:dyDescent="0.2">
      <c r="A6" s="10">
        <v>2017</v>
      </c>
      <c r="B6" s="65">
        <f>SUM(C6:L6)</f>
        <v>38860</v>
      </c>
      <c r="C6" s="16">
        <v>157</v>
      </c>
      <c r="D6" s="16">
        <v>3673</v>
      </c>
      <c r="E6" s="16">
        <v>2429</v>
      </c>
      <c r="F6" s="48">
        <v>2128</v>
      </c>
      <c r="G6" s="16">
        <v>1342</v>
      </c>
      <c r="H6" s="16">
        <v>419</v>
      </c>
      <c r="I6" s="16">
        <v>6644</v>
      </c>
      <c r="J6" s="16">
        <v>17147</v>
      </c>
      <c r="K6" s="16">
        <v>4544</v>
      </c>
      <c r="L6" s="16">
        <v>377</v>
      </c>
      <c r="M6" s="16">
        <v>2046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</row>
    <row r="7" spans="1:245" s="2" customFormat="1" ht="24" customHeight="1" x14ac:dyDescent="0.2">
      <c r="A7" s="10">
        <v>2018</v>
      </c>
      <c r="B7" s="65">
        <f>SUM(C7:L7)</f>
        <v>38845</v>
      </c>
      <c r="C7" s="16">
        <v>131</v>
      </c>
      <c r="D7" s="16">
        <v>3981</v>
      </c>
      <c r="E7" s="16">
        <v>2679</v>
      </c>
      <c r="F7" s="48">
        <v>2128</v>
      </c>
      <c r="G7" s="16">
        <v>1254</v>
      </c>
      <c r="H7" s="16">
        <v>505</v>
      </c>
      <c r="I7" s="16">
        <v>6798</v>
      </c>
      <c r="J7" s="16">
        <v>16793</v>
      </c>
      <c r="K7" s="16">
        <v>4286</v>
      </c>
      <c r="L7" s="16">
        <v>290</v>
      </c>
      <c r="M7" s="16">
        <v>2104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</row>
    <row r="8" spans="1:245" s="2" customFormat="1" ht="24" customHeight="1" x14ac:dyDescent="0.2">
      <c r="A8" s="10">
        <v>2019</v>
      </c>
      <c r="B8" s="65">
        <f>SUM(C8:L8)</f>
        <v>41180</v>
      </c>
      <c r="C8" s="16">
        <v>106</v>
      </c>
      <c r="D8" s="16">
        <v>3923</v>
      </c>
      <c r="E8" s="16">
        <v>3229</v>
      </c>
      <c r="F8" s="48">
        <v>2277</v>
      </c>
      <c r="G8" s="16">
        <v>1545</v>
      </c>
      <c r="H8" s="16">
        <v>505</v>
      </c>
      <c r="I8" s="16">
        <v>6944</v>
      </c>
      <c r="J8" s="16">
        <v>17503</v>
      </c>
      <c r="K8" s="16">
        <v>4771</v>
      </c>
      <c r="L8" s="16">
        <v>377</v>
      </c>
      <c r="M8" s="16">
        <v>2082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</row>
    <row r="9" spans="1:245" s="2" customFormat="1" ht="24" customHeight="1" x14ac:dyDescent="0.2">
      <c r="A9" s="10">
        <v>2020</v>
      </c>
      <c r="B9" s="65">
        <v>36042</v>
      </c>
      <c r="C9" s="16">
        <v>1404</v>
      </c>
      <c r="D9" s="16">
        <v>2991</v>
      </c>
      <c r="E9" s="16">
        <v>2727</v>
      </c>
      <c r="F9" s="48">
        <v>1729</v>
      </c>
      <c r="G9" s="16">
        <v>984</v>
      </c>
      <c r="H9" s="16">
        <v>643</v>
      </c>
      <c r="I9" s="16">
        <v>6698</v>
      </c>
      <c r="J9" s="16">
        <v>14264</v>
      </c>
      <c r="K9" s="16">
        <v>4153</v>
      </c>
      <c r="L9" s="16">
        <v>449</v>
      </c>
      <c r="M9" s="16">
        <v>1841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</row>
    <row r="10" spans="1:245" s="2" customFormat="1" ht="24" customHeight="1" x14ac:dyDescent="0.2">
      <c r="A10" s="10">
        <v>2021</v>
      </c>
      <c r="B10" s="65">
        <v>26057</v>
      </c>
      <c r="C10" s="16">
        <v>536</v>
      </c>
      <c r="D10" s="16">
        <v>2500</v>
      </c>
      <c r="E10" s="16">
        <v>2099</v>
      </c>
      <c r="F10" s="48">
        <v>1068</v>
      </c>
      <c r="G10" s="16">
        <v>663</v>
      </c>
      <c r="H10" s="16">
        <v>600</v>
      </c>
      <c r="I10" s="16">
        <v>4887</v>
      </c>
      <c r="J10" s="16">
        <v>10706</v>
      </c>
      <c r="K10" s="16">
        <v>2780</v>
      </c>
      <c r="L10" s="16">
        <v>218</v>
      </c>
      <c r="M10" s="16">
        <v>1347</v>
      </c>
      <c r="N10" s="43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</row>
    <row r="11" spans="1:245" s="2" customFormat="1" ht="24" customHeight="1" x14ac:dyDescent="0.2">
      <c r="A11" s="10">
        <v>2022</v>
      </c>
      <c r="B11" s="65">
        <v>29493</v>
      </c>
      <c r="C11" s="16">
        <v>259</v>
      </c>
      <c r="D11" s="16">
        <v>2470</v>
      </c>
      <c r="E11" s="16">
        <v>2601</v>
      </c>
      <c r="F11" s="48">
        <v>1211</v>
      </c>
      <c r="G11" s="16">
        <v>971</v>
      </c>
      <c r="H11" s="16">
        <v>664</v>
      </c>
      <c r="I11" s="16">
        <v>5982</v>
      </c>
      <c r="J11" s="16">
        <v>12206</v>
      </c>
      <c r="K11" s="16">
        <v>3003</v>
      </c>
      <c r="L11" s="16">
        <v>126</v>
      </c>
      <c r="M11" s="16">
        <v>1445</v>
      </c>
      <c r="N11" s="43"/>
      <c r="O11" s="43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</row>
    <row r="12" spans="1:245" s="2" customFormat="1" ht="24" customHeight="1" x14ac:dyDescent="0.2">
      <c r="A12" s="10">
        <v>2023</v>
      </c>
      <c r="B12" s="65">
        <v>31897</v>
      </c>
      <c r="C12" s="16">
        <v>15</v>
      </c>
      <c r="D12" s="16">
        <v>2509</v>
      </c>
      <c r="E12" s="16">
        <v>2666</v>
      </c>
      <c r="F12" s="48">
        <v>1582</v>
      </c>
      <c r="G12" s="16">
        <v>1542</v>
      </c>
      <c r="H12" s="16">
        <v>773</v>
      </c>
      <c r="I12" s="16">
        <v>6116</v>
      </c>
      <c r="J12" s="16">
        <v>12667</v>
      </c>
      <c r="K12" s="16">
        <v>3788</v>
      </c>
      <c r="L12" s="16">
        <v>239</v>
      </c>
      <c r="M12" s="16">
        <v>1763</v>
      </c>
      <c r="N12" s="43"/>
      <c r="O12" s="43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</row>
    <row r="13" spans="1:245" s="2" customFormat="1" ht="24" customHeight="1" x14ac:dyDescent="0.2">
      <c r="A13" s="36">
        <v>2024</v>
      </c>
      <c r="B13" s="66">
        <v>29972</v>
      </c>
      <c r="C13" s="63">
        <v>10</v>
      </c>
      <c r="D13" s="63">
        <v>2437</v>
      </c>
      <c r="E13" s="63">
        <v>2672</v>
      </c>
      <c r="F13" s="63">
        <v>1426</v>
      </c>
      <c r="G13" s="63">
        <v>1498</v>
      </c>
      <c r="H13" s="63">
        <v>686</v>
      </c>
      <c r="I13" s="63">
        <v>5665</v>
      </c>
      <c r="J13" s="63">
        <v>11456</v>
      </c>
      <c r="K13" s="63">
        <v>3917</v>
      </c>
      <c r="L13" s="63">
        <v>205</v>
      </c>
      <c r="M13" s="63">
        <v>1431</v>
      </c>
      <c r="N13" s="43"/>
    </row>
    <row r="14" spans="1:245" s="2" customFormat="1" ht="24" customHeight="1" thickBot="1" x14ac:dyDescent="0.25">
      <c r="A14" s="77">
        <v>2025</v>
      </c>
      <c r="B14" s="80">
        <v>29769</v>
      </c>
      <c r="C14" s="81">
        <v>21</v>
      </c>
      <c r="D14" s="81">
        <v>2574</v>
      </c>
      <c r="E14" s="81">
        <v>2695</v>
      </c>
      <c r="F14" s="81">
        <v>1688</v>
      </c>
      <c r="G14" s="81">
        <v>1430</v>
      </c>
      <c r="H14" s="81">
        <v>642</v>
      </c>
      <c r="I14" s="81">
        <v>5452</v>
      </c>
      <c r="J14" s="81">
        <v>11093</v>
      </c>
      <c r="K14" s="81">
        <v>3984</v>
      </c>
      <c r="L14" s="81">
        <v>190</v>
      </c>
      <c r="M14" s="81">
        <v>1435</v>
      </c>
      <c r="N14" s="43"/>
    </row>
  </sheetData>
  <phoneticPr fontId="9"/>
  <pageMargins left="0.78749999999999998" right="0.78749999999999998" top="0.78749999999999998" bottom="0.78749999999999998" header="0.511811023622047" footer="0.511811023622047"/>
  <pageSetup paperSize="9" scale="8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MI25"/>
  <sheetViews>
    <sheetView showGridLines="0" view="pageBreakPreview" zoomScale="80" zoomScaleNormal="80" zoomScaleSheetLayoutView="80" workbookViewId="0">
      <selection activeCell="A2" sqref="A2"/>
    </sheetView>
  </sheetViews>
  <sheetFormatPr defaultColWidth="9" defaultRowHeight="17.25" x14ac:dyDescent="0.2"/>
  <cols>
    <col min="1" max="1" width="9" style="78"/>
    <col min="2" max="2" width="9.75" style="78" customWidth="1"/>
    <col min="3" max="4" width="11.625" style="78" customWidth="1"/>
    <col min="5" max="5" width="16.75" style="78" customWidth="1"/>
    <col min="6" max="6" width="14.125" style="78" customWidth="1"/>
    <col min="7" max="9" width="11.625" style="78" customWidth="1"/>
    <col min="10" max="10" width="11.125" style="78" customWidth="1"/>
    <col min="11" max="11" width="22.5" style="78" customWidth="1"/>
    <col min="12" max="12" width="23.25" style="78" customWidth="1"/>
    <col min="13" max="13" width="9.375" style="78" bestFit="1" customWidth="1"/>
    <col min="14" max="256" width="9" style="78"/>
    <col min="257" max="257" width="9.75" style="78" customWidth="1"/>
    <col min="258" max="258" width="7.75" style="78" customWidth="1"/>
    <col min="259" max="259" width="7.625" style="78" customWidth="1"/>
    <col min="260" max="260" width="7" style="78" customWidth="1"/>
    <col min="261" max="261" width="5.75" style="78" customWidth="1"/>
    <col min="262" max="262" width="6.5" style="78" customWidth="1"/>
    <col min="263" max="264" width="6.25" style="78" customWidth="1"/>
    <col min="265" max="265" width="8.625" style="78" customWidth="1"/>
    <col min="266" max="266" width="7" style="78" customWidth="1"/>
    <col min="267" max="267" width="8.5" style="78" customWidth="1"/>
    <col min="268" max="268" width="7.625" style="78" customWidth="1"/>
    <col min="269" max="512" width="9" style="78"/>
    <col min="513" max="513" width="9.75" style="78" customWidth="1"/>
    <col min="514" max="514" width="7.75" style="78" customWidth="1"/>
    <col min="515" max="515" width="7.625" style="78" customWidth="1"/>
    <col min="516" max="516" width="7" style="78" customWidth="1"/>
    <col min="517" max="517" width="5.75" style="78" customWidth="1"/>
    <col min="518" max="518" width="6.5" style="78" customWidth="1"/>
    <col min="519" max="520" width="6.25" style="78" customWidth="1"/>
    <col min="521" max="521" width="8.625" style="78" customWidth="1"/>
    <col min="522" max="522" width="7" style="78" customWidth="1"/>
    <col min="523" max="523" width="8.5" style="78" customWidth="1"/>
    <col min="524" max="524" width="7.625" style="78" customWidth="1"/>
    <col min="525" max="768" width="9" style="78"/>
    <col min="769" max="769" width="9.75" style="78" customWidth="1"/>
    <col min="770" max="770" width="7.75" style="78" customWidth="1"/>
    <col min="771" max="771" width="7.625" style="78" customWidth="1"/>
    <col min="772" max="772" width="7" style="78" customWidth="1"/>
    <col min="773" max="773" width="5.75" style="78" customWidth="1"/>
    <col min="774" max="774" width="6.5" style="78" customWidth="1"/>
    <col min="775" max="776" width="6.25" style="78" customWidth="1"/>
    <col min="777" max="777" width="8.625" style="78" customWidth="1"/>
    <col min="778" max="778" width="7" style="78" customWidth="1"/>
    <col min="779" max="779" width="8.5" style="78" customWidth="1"/>
    <col min="780" max="780" width="7.625" style="78" customWidth="1"/>
    <col min="781" max="1023" width="9" style="78"/>
    <col min="1024" max="16384" width="9" style="2"/>
  </cols>
  <sheetData>
    <row r="1" spans="1:246" s="2" customFormat="1" ht="17.25" customHeight="1" x14ac:dyDescent="0.2">
      <c r="A1" s="79" t="s">
        <v>49</v>
      </c>
      <c r="B1" s="82"/>
    </row>
    <row r="2" spans="1:246" s="2" customFormat="1" ht="14.25" thickBo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46" s="2" customFormat="1" ht="22.5" customHeight="1" x14ac:dyDescent="0.15">
      <c r="A3" s="55" t="s">
        <v>24</v>
      </c>
      <c r="B3" s="55"/>
      <c r="C3" s="56" t="s">
        <v>6</v>
      </c>
      <c r="D3" s="34" t="s">
        <v>3</v>
      </c>
      <c r="E3" s="34" t="s">
        <v>40</v>
      </c>
      <c r="F3" s="34" t="s">
        <v>7</v>
      </c>
      <c r="G3" s="34" t="s">
        <v>8</v>
      </c>
      <c r="H3" s="34" t="s">
        <v>4</v>
      </c>
      <c r="I3" s="34" t="s">
        <v>9</v>
      </c>
      <c r="J3" s="34" t="s">
        <v>5</v>
      </c>
      <c r="K3" s="15" t="s">
        <v>38</v>
      </c>
      <c r="L3" s="15" t="s">
        <v>39</v>
      </c>
    </row>
    <row r="4" spans="1:246" s="2" customFormat="1" ht="24" customHeight="1" x14ac:dyDescent="0.2">
      <c r="A4" s="46">
        <v>2015</v>
      </c>
      <c r="B4" s="19" t="s">
        <v>10</v>
      </c>
      <c r="C4" s="20">
        <v>7650</v>
      </c>
      <c r="D4" s="21">
        <v>220</v>
      </c>
      <c r="E4" s="21">
        <v>2</v>
      </c>
      <c r="F4" s="21">
        <v>630</v>
      </c>
      <c r="G4" s="21">
        <v>3394</v>
      </c>
      <c r="H4" s="21">
        <v>45</v>
      </c>
      <c r="I4" s="21">
        <v>3278</v>
      </c>
      <c r="J4" s="21">
        <v>81</v>
      </c>
      <c r="K4" s="21">
        <v>2990</v>
      </c>
      <c r="L4" s="21">
        <v>213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</row>
    <row r="5" spans="1:246" s="2" customFormat="1" ht="24" customHeight="1" x14ac:dyDescent="0.2">
      <c r="A5" s="18">
        <v>2015</v>
      </c>
      <c r="B5" s="22" t="s">
        <v>11</v>
      </c>
      <c r="C5" s="23">
        <v>188615</v>
      </c>
      <c r="D5" s="24">
        <v>8683</v>
      </c>
      <c r="E5" s="24">
        <v>41</v>
      </c>
      <c r="F5" s="24">
        <v>17806</v>
      </c>
      <c r="G5" s="24">
        <v>81183</v>
      </c>
      <c r="H5" s="24">
        <v>652</v>
      </c>
      <c r="I5" s="24">
        <v>74750</v>
      </c>
      <c r="J5" s="24">
        <v>5500</v>
      </c>
      <c r="K5" s="24">
        <v>66577</v>
      </c>
      <c r="L5" s="24">
        <v>10318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</row>
    <row r="6" spans="1:246" s="2" customFormat="1" ht="24" customHeight="1" x14ac:dyDescent="0.2">
      <c r="A6" s="26">
        <v>2016</v>
      </c>
      <c r="B6" s="26" t="s">
        <v>10</v>
      </c>
      <c r="C6" s="20">
        <v>6845</v>
      </c>
      <c r="D6" s="21">
        <v>239</v>
      </c>
      <c r="E6" s="21">
        <v>0</v>
      </c>
      <c r="F6" s="21">
        <v>741</v>
      </c>
      <c r="G6" s="21">
        <v>2585</v>
      </c>
      <c r="H6" s="21">
        <v>4</v>
      </c>
      <c r="I6" s="21">
        <v>3155</v>
      </c>
      <c r="J6" s="21">
        <v>121</v>
      </c>
      <c r="K6" s="21">
        <v>3230</v>
      </c>
      <c r="L6" s="21">
        <v>239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</row>
    <row r="7" spans="1:246" s="2" customFormat="1" ht="24" customHeight="1" x14ac:dyDescent="0.2">
      <c r="A7" s="26">
        <v>2016</v>
      </c>
      <c r="B7" s="25" t="s">
        <v>11</v>
      </c>
      <c r="C7" s="23">
        <v>180911</v>
      </c>
      <c r="D7" s="24">
        <v>10412</v>
      </c>
      <c r="E7" s="24">
        <v>0</v>
      </c>
      <c r="F7" s="24">
        <v>19239</v>
      </c>
      <c r="G7" s="24">
        <v>70394</v>
      </c>
      <c r="H7" s="24">
        <v>117</v>
      </c>
      <c r="I7" s="24">
        <v>74163</v>
      </c>
      <c r="J7" s="24">
        <v>6586</v>
      </c>
      <c r="K7" s="24">
        <v>75290</v>
      </c>
      <c r="L7" s="24">
        <v>9744</v>
      </c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</row>
    <row r="8" spans="1:246" s="2" customFormat="1" ht="24" customHeight="1" x14ac:dyDescent="0.2">
      <c r="A8" s="46">
        <v>2017</v>
      </c>
      <c r="B8" s="25" t="s">
        <v>10</v>
      </c>
      <c r="C8" s="27">
        <v>6561</v>
      </c>
      <c r="D8" s="28">
        <v>300</v>
      </c>
      <c r="E8" s="28">
        <v>1</v>
      </c>
      <c r="F8" s="28">
        <v>678</v>
      </c>
      <c r="G8" s="28">
        <v>2514</v>
      </c>
      <c r="H8" s="28">
        <v>15</v>
      </c>
      <c r="I8" s="28">
        <v>2986</v>
      </c>
      <c r="J8" s="28">
        <v>67</v>
      </c>
      <c r="K8" s="28">
        <v>3248</v>
      </c>
      <c r="L8" s="28">
        <v>225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</row>
    <row r="9" spans="1:246" s="2" customFormat="1" ht="24" customHeight="1" x14ac:dyDescent="0.2">
      <c r="A9" s="18">
        <v>2017</v>
      </c>
      <c r="B9" s="18" t="s">
        <v>11</v>
      </c>
      <c r="C9" s="23">
        <v>171066</v>
      </c>
      <c r="D9" s="24">
        <v>11998</v>
      </c>
      <c r="E9" s="24">
        <v>13</v>
      </c>
      <c r="F9" s="24">
        <v>16022</v>
      </c>
      <c r="G9" s="24">
        <v>67060</v>
      </c>
      <c r="H9" s="24">
        <v>268</v>
      </c>
      <c r="I9" s="24">
        <v>70001</v>
      </c>
      <c r="J9" s="24">
        <v>5704</v>
      </c>
      <c r="K9" s="24">
        <v>71823</v>
      </c>
      <c r="L9" s="24">
        <v>10084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</row>
    <row r="10" spans="1:246" s="2" customFormat="1" ht="24" customHeight="1" x14ac:dyDescent="0.2">
      <c r="A10" s="26">
        <v>2018</v>
      </c>
      <c r="B10" s="25" t="s">
        <v>10</v>
      </c>
      <c r="C10" s="29">
        <v>6473</v>
      </c>
      <c r="D10" s="28">
        <v>447</v>
      </c>
      <c r="E10" s="28">
        <v>2</v>
      </c>
      <c r="F10" s="28">
        <v>682</v>
      </c>
      <c r="G10" s="28">
        <v>2449</v>
      </c>
      <c r="H10" s="28">
        <v>4</v>
      </c>
      <c r="I10" s="28">
        <v>2820</v>
      </c>
      <c r="J10" s="28">
        <v>69</v>
      </c>
      <c r="K10" s="28">
        <v>3262</v>
      </c>
      <c r="L10" s="28">
        <v>286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</row>
    <row r="11" spans="1:246" s="2" customFormat="1" ht="24" customHeight="1" x14ac:dyDescent="0.2">
      <c r="A11" s="26">
        <v>2018</v>
      </c>
      <c r="B11" s="25" t="s">
        <v>11</v>
      </c>
      <c r="C11" s="30">
        <v>163404</v>
      </c>
      <c r="D11" s="24">
        <v>15668</v>
      </c>
      <c r="E11" s="24">
        <v>39</v>
      </c>
      <c r="F11" s="24">
        <v>15969</v>
      </c>
      <c r="G11" s="24">
        <v>64273</v>
      </c>
      <c r="H11" s="24">
        <v>149</v>
      </c>
      <c r="I11" s="24">
        <v>63785</v>
      </c>
      <c r="J11" s="24">
        <v>3521</v>
      </c>
      <c r="K11" s="24">
        <v>66388</v>
      </c>
      <c r="L11" s="24">
        <v>11379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</row>
    <row r="12" spans="1:246" s="2" customFormat="1" ht="24" customHeight="1" x14ac:dyDescent="0.2">
      <c r="A12" s="46">
        <v>2019</v>
      </c>
      <c r="B12" s="25" t="s">
        <v>10</v>
      </c>
      <c r="C12" s="29">
        <v>6223</v>
      </c>
      <c r="D12" s="28">
        <v>453</v>
      </c>
      <c r="E12" s="28">
        <v>2</v>
      </c>
      <c r="F12" s="28">
        <v>601</v>
      </c>
      <c r="G12" s="28">
        <v>2131</v>
      </c>
      <c r="H12" s="28">
        <v>4</v>
      </c>
      <c r="I12" s="28">
        <v>2965</v>
      </c>
      <c r="J12" s="28">
        <v>67</v>
      </c>
      <c r="K12" s="28">
        <v>3066</v>
      </c>
      <c r="L12" s="28">
        <v>448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</row>
    <row r="13" spans="1:246" s="2" customFormat="1" ht="24" customHeight="1" x14ac:dyDescent="0.2">
      <c r="A13" s="18">
        <v>2019</v>
      </c>
      <c r="B13" s="25" t="s">
        <v>11</v>
      </c>
      <c r="C13" s="30">
        <v>145006</v>
      </c>
      <c r="D13" s="24">
        <v>12946</v>
      </c>
      <c r="E13" s="24">
        <v>14</v>
      </c>
      <c r="F13" s="24">
        <v>14269</v>
      </c>
      <c r="G13" s="24">
        <v>54828</v>
      </c>
      <c r="H13" s="24">
        <v>71</v>
      </c>
      <c r="I13" s="24">
        <v>58154</v>
      </c>
      <c r="J13" s="24">
        <v>4724</v>
      </c>
      <c r="K13" s="24">
        <v>60132</v>
      </c>
      <c r="L13" s="24">
        <v>11792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</row>
    <row r="14" spans="1:246" s="2" customFormat="1" ht="24" customHeight="1" x14ac:dyDescent="0.2">
      <c r="A14" s="26">
        <v>2020</v>
      </c>
      <c r="B14" s="18" t="s">
        <v>10</v>
      </c>
      <c r="C14" s="20">
        <v>1131</v>
      </c>
      <c r="D14" s="21">
        <v>201</v>
      </c>
      <c r="E14" s="21">
        <v>3</v>
      </c>
      <c r="F14" s="21">
        <v>93</v>
      </c>
      <c r="G14" s="21">
        <v>264</v>
      </c>
      <c r="H14" s="21">
        <v>5</v>
      </c>
      <c r="I14" s="21">
        <v>554</v>
      </c>
      <c r="J14" s="21">
        <v>11</v>
      </c>
      <c r="K14" s="21">
        <v>436</v>
      </c>
      <c r="L14" s="21">
        <v>244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</row>
    <row r="15" spans="1:246" s="2" customFormat="1" ht="24" customHeight="1" x14ac:dyDescent="0.2">
      <c r="A15" s="26">
        <v>2020</v>
      </c>
      <c r="B15" s="26" t="s">
        <v>11</v>
      </c>
      <c r="C15" s="20">
        <v>26762</v>
      </c>
      <c r="D15" s="21">
        <v>3995</v>
      </c>
      <c r="E15" s="21">
        <v>19</v>
      </c>
      <c r="F15" s="21">
        <v>1373</v>
      </c>
      <c r="G15" s="21">
        <v>4178</v>
      </c>
      <c r="H15" s="21">
        <v>63</v>
      </c>
      <c r="I15" s="21">
        <v>17037</v>
      </c>
      <c r="J15" s="21">
        <v>97</v>
      </c>
      <c r="K15" s="21">
        <v>7089</v>
      </c>
      <c r="L15" s="21">
        <v>6060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</row>
    <row r="16" spans="1:246" s="2" customFormat="1" ht="26.25" customHeight="1" x14ac:dyDescent="0.15">
      <c r="A16" s="46">
        <v>2021</v>
      </c>
      <c r="B16" s="25" t="s">
        <v>10</v>
      </c>
      <c r="C16" s="27">
        <v>1270</v>
      </c>
      <c r="D16" s="28">
        <v>123</v>
      </c>
      <c r="E16" s="28">
        <v>1</v>
      </c>
      <c r="F16" s="28">
        <v>151</v>
      </c>
      <c r="G16" s="28">
        <v>291</v>
      </c>
      <c r="H16" s="28">
        <v>5</v>
      </c>
      <c r="I16" s="28">
        <v>684</v>
      </c>
      <c r="J16" s="28">
        <v>15</v>
      </c>
      <c r="K16" s="28">
        <v>490</v>
      </c>
      <c r="L16" s="28">
        <v>204</v>
      </c>
      <c r="N16" s="44"/>
    </row>
    <row r="17" spans="1:1023" ht="27.75" customHeight="1" x14ac:dyDescent="0.2">
      <c r="A17" s="18">
        <v>2021</v>
      </c>
      <c r="B17" s="46" t="s">
        <v>11</v>
      </c>
      <c r="C17" s="47">
        <v>23300</v>
      </c>
      <c r="D17" s="21">
        <v>1757</v>
      </c>
      <c r="E17" s="21">
        <v>5</v>
      </c>
      <c r="F17" s="21">
        <v>1994</v>
      </c>
      <c r="G17" s="21">
        <v>4661</v>
      </c>
      <c r="H17" s="21">
        <v>10</v>
      </c>
      <c r="I17" s="21">
        <v>14714</v>
      </c>
      <c r="J17" s="21">
        <v>159</v>
      </c>
      <c r="K17" s="21">
        <v>8301</v>
      </c>
      <c r="L17" s="21">
        <v>2900</v>
      </c>
      <c r="N17" s="44"/>
    </row>
    <row r="18" spans="1:1023" ht="26.25" customHeight="1" x14ac:dyDescent="0.15">
      <c r="A18" s="26">
        <v>2022</v>
      </c>
      <c r="B18" s="25" t="s">
        <v>10</v>
      </c>
      <c r="C18" s="27">
        <v>3106</v>
      </c>
      <c r="D18" s="28">
        <v>107</v>
      </c>
      <c r="E18" s="28">
        <v>15</v>
      </c>
      <c r="F18" s="28">
        <v>401</v>
      </c>
      <c r="G18" s="28">
        <v>848</v>
      </c>
      <c r="H18" s="28">
        <v>23</v>
      </c>
      <c r="I18" s="28">
        <v>1696</v>
      </c>
      <c r="J18" s="28">
        <v>16</v>
      </c>
      <c r="K18" s="28">
        <v>1519</v>
      </c>
      <c r="L18" s="28">
        <v>265</v>
      </c>
      <c r="M18" s="44"/>
      <c r="N18" s="4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</row>
    <row r="19" spans="1:1023" ht="27.75" customHeight="1" x14ac:dyDescent="0.2">
      <c r="A19" s="26">
        <v>2022</v>
      </c>
      <c r="B19" s="46" t="s">
        <v>11</v>
      </c>
      <c r="C19" s="47">
        <v>58597</v>
      </c>
      <c r="D19" s="21">
        <v>2541</v>
      </c>
      <c r="E19" s="21">
        <v>137</v>
      </c>
      <c r="F19" s="21">
        <v>6130</v>
      </c>
      <c r="G19" s="21">
        <v>14614</v>
      </c>
      <c r="H19" s="21">
        <v>145</v>
      </c>
      <c r="I19" s="21">
        <v>33532</v>
      </c>
      <c r="J19" s="21">
        <v>1498</v>
      </c>
      <c r="K19" s="21">
        <v>19106</v>
      </c>
      <c r="L19" s="21">
        <v>5044</v>
      </c>
      <c r="M19" s="83"/>
      <c r="N19" s="44"/>
    </row>
    <row r="20" spans="1:1023" ht="26.1" customHeight="1" x14ac:dyDescent="0.15">
      <c r="A20" s="46">
        <v>2023</v>
      </c>
      <c r="B20" s="25" t="s">
        <v>10</v>
      </c>
      <c r="C20" s="27">
        <v>3906</v>
      </c>
      <c r="D20" s="28">
        <v>154</v>
      </c>
      <c r="E20" s="28">
        <v>11</v>
      </c>
      <c r="F20" s="28">
        <v>543</v>
      </c>
      <c r="G20" s="28">
        <v>1187</v>
      </c>
      <c r="H20" s="28">
        <v>23</v>
      </c>
      <c r="I20" s="28">
        <v>1957</v>
      </c>
      <c r="J20" s="28">
        <v>31</v>
      </c>
      <c r="K20" s="28">
        <v>1973</v>
      </c>
      <c r="L20" s="28">
        <v>583</v>
      </c>
      <c r="M20" s="44"/>
      <c r="N20" s="4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</row>
    <row r="21" spans="1:1023" ht="27.6" customHeight="1" x14ac:dyDescent="0.2">
      <c r="A21" s="18">
        <v>2023</v>
      </c>
      <c r="B21" s="46" t="s">
        <v>11</v>
      </c>
      <c r="C21" s="47">
        <v>80813</v>
      </c>
      <c r="D21" s="21">
        <v>4149</v>
      </c>
      <c r="E21" s="21">
        <v>367</v>
      </c>
      <c r="F21" s="21">
        <v>9786</v>
      </c>
      <c r="G21" s="21">
        <v>25633</v>
      </c>
      <c r="H21" s="21">
        <v>184</v>
      </c>
      <c r="I21" s="21">
        <v>39460</v>
      </c>
      <c r="J21" s="21">
        <v>1234</v>
      </c>
      <c r="K21" s="21">
        <v>29882</v>
      </c>
      <c r="L21" s="21">
        <v>9981</v>
      </c>
      <c r="M21" s="83"/>
      <c r="N21" s="44"/>
    </row>
    <row r="22" spans="1:1023" ht="26.1" customHeight="1" x14ac:dyDescent="0.15">
      <c r="A22" s="26">
        <v>2024</v>
      </c>
      <c r="B22" s="25" t="s">
        <v>10</v>
      </c>
      <c r="C22" s="27">
        <v>3599</v>
      </c>
      <c r="D22" s="28">
        <v>110</v>
      </c>
      <c r="E22" s="28">
        <v>2</v>
      </c>
      <c r="F22" s="28">
        <v>479</v>
      </c>
      <c r="G22" s="28">
        <v>1243</v>
      </c>
      <c r="H22" s="28">
        <v>24</v>
      </c>
      <c r="I22" s="28">
        <v>1699</v>
      </c>
      <c r="J22" s="28">
        <v>42</v>
      </c>
      <c r="K22" s="28">
        <v>1630</v>
      </c>
      <c r="L22" s="28">
        <v>603</v>
      </c>
      <c r="M22" s="44"/>
      <c r="N22" s="4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</row>
    <row r="23" spans="1:1023" ht="27.6" customHeight="1" x14ac:dyDescent="0.2">
      <c r="A23" s="26">
        <v>2024</v>
      </c>
      <c r="B23" s="46" t="s">
        <v>11</v>
      </c>
      <c r="C23" s="47">
        <v>78476</v>
      </c>
      <c r="D23" s="21">
        <v>2589</v>
      </c>
      <c r="E23" s="21">
        <v>21</v>
      </c>
      <c r="F23" s="21">
        <v>9246</v>
      </c>
      <c r="G23" s="21">
        <v>27073</v>
      </c>
      <c r="H23" s="21">
        <v>246</v>
      </c>
      <c r="I23" s="21">
        <v>36957</v>
      </c>
      <c r="J23" s="21">
        <v>2344</v>
      </c>
      <c r="K23" s="21">
        <v>26757</v>
      </c>
      <c r="L23" s="21">
        <v>11883</v>
      </c>
      <c r="M23" s="83"/>
      <c r="N23" s="44"/>
    </row>
    <row r="24" spans="1:1023" s="89" customFormat="1" ht="25.5" customHeight="1" x14ac:dyDescent="0.15">
      <c r="A24" s="84">
        <v>2025</v>
      </c>
      <c r="B24" s="85" t="s">
        <v>10</v>
      </c>
      <c r="C24" s="86">
        <v>3403</v>
      </c>
      <c r="D24" s="86">
        <v>123</v>
      </c>
      <c r="E24" s="86">
        <v>15</v>
      </c>
      <c r="F24" s="86">
        <v>430</v>
      </c>
      <c r="G24" s="86">
        <v>1128</v>
      </c>
      <c r="H24" s="86">
        <v>28</v>
      </c>
      <c r="I24" s="86">
        <v>1652</v>
      </c>
      <c r="J24" s="86">
        <v>26</v>
      </c>
      <c r="K24" s="86">
        <v>1570</v>
      </c>
      <c r="L24" s="87">
        <v>467</v>
      </c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8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88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88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88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88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88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88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88"/>
      <c r="ID24" s="88"/>
      <c r="IE24" s="88"/>
      <c r="IF24" s="88"/>
      <c r="IG24" s="88"/>
      <c r="IH24" s="88"/>
      <c r="II24" s="88"/>
      <c r="IJ24" s="88"/>
      <c r="IK24" s="88"/>
      <c r="IL24" s="88"/>
      <c r="IM24" s="88"/>
      <c r="IN24" s="88"/>
      <c r="IO24" s="88"/>
      <c r="IP24" s="88"/>
      <c r="IQ24" s="88"/>
      <c r="IR24" s="88"/>
      <c r="IS24" s="88"/>
      <c r="IT24" s="88"/>
      <c r="IU24" s="88"/>
      <c r="IV24" s="88"/>
      <c r="IW24" s="88"/>
      <c r="IX24" s="88"/>
      <c r="IY24" s="88"/>
      <c r="IZ24" s="88"/>
      <c r="JA24" s="88"/>
      <c r="JB24" s="88"/>
      <c r="JC24" s="88"/>
      <c r="JD24" s="88"/>
      <c r="JE24" s="88"/>
      <c r="JF24" s="88"/>
      <c r="JG24" s="88"/>
      <c r="JH24" s="88"/>
      <c r="JI24" s="88"/>
      <c r="JJ24" s="88"/>
      <c r="JK24" s="88"/>
      <c r="JL24" s="88"/>
      <c r="JM24" s="88"/>
      <c r="JN24" s="88"/>
      <c r="JO24" s="88"/>
      <c r="JP24" s="88"/>
      <c r="JQ24" s="88"/>
      <c r="JR24" s="88"/>
      <c r="JS24" s="88"/>
      <c r="JT24" s="88"/>
      <c r="JU24" s="88"/>
      <c r="JV24" s="88"/>
      <c r="JW24" s="88"/>
      <c r="JX24" s="88"/>
      <c r="JY24" s="88"/>
      <c r="JZ24" s="88"/>
      <c r="KA24" s="88"/>
      <c r="KB24" s="88"/>
      <c r="KC24" s="88"/>
      <c r="KD24" s="88"/>
      <c r="KE24" s="88"/>
      <c r="KF24" s="88"/>
      <c r="KG24" s="88"/>
      <c r="KH24" s="88"/>
      <c r="KI24" s="88"/>
      <c r="KJ24" s="88"/>
      <c r="KK24" s="88"/>
      <c r="KL24" s="88"/>
      <c r="KM24" s="88"/>
      <c r="KN24" s="88"/>
      <c r="KO24" s="88"/>
      <c r="KP24" s="88"/>
      <c r="KQ24" s="88"/>
      <c r="KR24" s="88"/>
      <c r="KS24" s="88"/>
      <c r="KT24" s="88"/>
      <c r="KU24" s="88"/>
      <c r="KV24" s="88"/>
      <c r="KW24" s="88"/>
      <c r="KX24" s="88"/>
      <c r="KY24" s="88"/>
      <c r="KZ24" s="88"/>
      <c r="LA24" s="88"/>
      <c r="LB24" s="88"/>
      <c r="LC24" s="88"/>
      <c r="LD24" s="88"/>
      <c r="LE24" s="88"/>
      <c r="LF24" s="88"/>
      <c r="LG24" s="88"/>
      <c r="LH24" s="88"/>
      <c r="LI24" s="88"/>
      <c r="LJ24" s="88"/>
      <c r="LK24" s="88"/>
      <c r="LL24" s="88"/>
      <c r="LM24" s="88"/>
      <c r="LN24" s="88"/>
      <c r="LO24" s="88"/>
      <c r="LP24" s="88"/>
      <c r="LQ24" s="88"/>
      <c r="LR24" s="88"/>
      <c r="LS24" s="88"/>
      <c r="LT24" s="88"/>
      <c r="LU24" s="88"/>
      <c r="LV24" s="88"/>
      <c r="LW24" s="88"/>
      <c r="LX24" s="88"/>
      <c r="LY24" s="88"/>
      <c r="LZ24" s="88"/>
      <c r="MA24" s="88"/>
      <c r="MB24" s="88"/>
      <c r="MC24" s="88"/>
      <c r="MD24" s="88"/>
      <c r="ME24" s="88"/>
      <c r="MF24" s="88"/>
      <c r="MG24" s="88"/>
      <c r="MH24" s="88"/>
      <c r="MI24" s="88"/>
      <c r="MJ24" s="88"/>
      <c r="MK24" s="88"/>
      <c r="ML24" s="88"/>
      <c r="MM24" s="88"/>
      <c r="MN24" s="88"/>
      <c r="MO24" s="88"/>
      <c r="MP24" s="88"/>
      <c r="MQ24" s="88"/>
      <c r="MR24" s="88"/>
      <c r="MS24" s="88"/>
      <c r="MT24" s="88"/>
      <c r="MU24" s="88"/>
      <c r="MV24" s="88"/>
      <c r="MW24" s="88"/>
      <c r="MX24" s="88"/>
      <c r="MY24" s="88"/>
      <c r="MZ24" s="88"/>
      <c r="NA24" s="88"/>
      <c r="NB24" s="88"/>
      <c r="NC24" s="88"/>
      <c r="ND24" s="88"/>
      <c r="NE24" s="88"/>
      <c r="NF24" s="88"/>
      <c r="NG24" s="88"/>
      <c r="NH24" s="88"/>
      <c r="NI24" s="88"/>
      <c r="NJ24" s="88"/>
      <c r="NK24" s="88"/>
      <c r="NL24" s="88"/>
      <c r="NM24" s="88"/>
      <c r="NN24" s="88"/>
      <c r="NO24" s="88"/>
      <c r="NP24" s="88"/>
      <c r="NQ24" s="88"/>
      <c r="NR24" s="88"/>
      <c r="NS24" s="88"/>
      <c r="NT24" s="88"/>
      <c r="NU24" s="88"/>
      <c r="NV24" s="88"/>
      <c r="NW24" s="88"/>
      <c r="NX24" s="88"/>
      <c r="NY24" s="88"/>
      <c r="NZ24" s="88"/>
      <c r="OA24" s="88"/>
      <c r="OB24" s="88"/>
      <c r="OC24" s="88"/>
      <c r="OD24" s="88"/>
      <c r="OE24" s="88"/>
      <c r="OF24" s="88"/>
      <c r="OG24" s="88"/>
      <c r="OH24" s="88"/>
      <c r="OI24" s="88"/>
      <c r="OJ24" s="88"/>
      <c r="OK24" s="88"/>
      <c r="OL24" s="88"/>
      <c r="OM24" s="88"/>
      <c r="ON24" s="88"/>
      <c r="OO24" s="88"/>
      <c r="OP24" s="88"/>
      <c r="OQ24" s="88"/>
      <c r="OR24" s="88"/>
      <c r="OS24" s="88"/>
      <c r="OT24" s="88"/>
      <c r="OU24" s="88"/>
      <c r="OV24" s="88"/>
      <c r="OW24" s="88"/>
      <c r="OX24" s="88"/>
      <c r="OY24" s="88"/>
      <c r="OZ24" s="88"/>
      <c r="PA24" s="88"/>
      <c r="PB24" s="88"/>
      <c r="PC24" s="88"/>
      <c r="PD24" s="88"/>
      <c r="PE24" s="88"/>
      <c r="PF24" s="88"/>
      <c r="PG24" s="88"/>
      <c r="PH24" s="88"/>
      <c r="PI24" s="88"/>
      <c r="PJ24" s="88"/>
      <c r="PK24" s="88"/>
      <c r="PL24" s="88"/>
      <c r="PM24" s="88"/>
      <c r="PN24" s="88"/>
      <c r="PO24" s="88"/>
      <c r="PP24" s="88"/>
      <c r="PQ24" s="88"/>
      <c r="PR24" s="88"/>
      <c r="PS24" s="88"/>
      <c r="PT24" s="88"/>
      <c r="PU24" s="88"/>
      <c r="PV24" s="88"/>
      <c r="PW24" s="88"/>
      <c r="PX24" s="88"/>
      <c r="PY24" s="88"/>
      <c r="PZ24" s="88"/>
      <c r="QA24" s="88"/>
      <c r="QB24" s="88"/>
      <c r="QC24" s="88"/>
      <c r="QD24" s="88"/>
      <c r="QE24" s="88"/>
      <c r="QF24" s="88"/>
      <c r="QG24" s="88"/>
      <c r="QH24" s="88"/>
      <c r="QI24" s="88"/>
      <c r="QJ24" s="88"/>
      <c r="QK24" s="88"/>
      <c r="QL24" s="88"/>
      <c r="QM24" s="88"/>
      <c r="QN24" s="88"/>
      <c r="QO24" s="88"/>
      <c r="QP24" s="88"/>
      <c r="QQ24" s="88"/>
      <c r="QR24" s="88"/>
      <c r="QS24" s="88"/>
      <c r="QT24" s="88"/>
      <c r="QU24" s="88"/>
      <c r="QV24" s="88"/>
      <c r="QW24" s="88"/>
      <c r="QX24" s="88"/>
      <c r="QY24" s="88"/>
      <c r="QZ24" s="88"/>
      <c r="RA24" s="88"/>
      <c r="RB24" s="88"/>
      <c r="RC24" s="88"/>
      <c r="RD24" s="88"/>
      <c r="RE24" s="88"/>
      <c r="RF24" s="88"/>
      <c r="RG24" s="88"/>
      <c r="RH24" s="88"/>
      <c r="RI24" s="88"/>
      <c r="RJ24" s="88"/>
      <c r="RK24" s="88"/>
      <c r="RL24" s="88"/>
      <c r="RM24" s="88"/>
      <c r="RN24" s="88"/>
      <c r="RO24" s="88"/>
      <c r="RP24" s="88"/>
      <c r="RQ24" s="88"/>
      <c r="RR24" s="88"/>
      <c r="RS24" s="88"/>
      <c r="RT24" s="88"/>
      <c r="RU24" s="88"/>
      <c r="RV24" s="88"/>
      <c r="RW24" s="88"/>
      <c r="RX24" s="88"/>
      <c r="RY24" s="88"/>
      <c r="RZ24" s="88"/>
      <c r="SA24" s="88"/>
      <c r="SB24" s="88"/>
      <c r="SC24" s="88"/>
      <c r="SD24" s="88"/>
      <c r="SE24" s="88"/>
      <c r="SF24" s="88"/>
      <c r="SG24" s="88"/>
      <c r="SH24" s="88"/>
      <c r="SI24" s="88"/>
      <c r="SJ24" s="88"/>
      <c r="SK24" s="88"/>
      <c r="SL24" s="88"/>
      <c r="SM24" s="88"/>
      <c r="SN24" s="88"/>
      <c r="SO24" s="88"/>
      <c r="SP24" s="88"/>
      <c r="SQ24" s="88"/>
      <c r="SR24" s="88"/>
      <c r="SS24" s="88"/>
      <c r="ST24" s="88"/>
      <c r="SU24" s="88"/>
      <c r="SV24" s="88"/>
      <c r="SW24" s="88"/>
      <c r="SX24" s="88"/>
      <c r="SY24" s="88"/>
      <c r="SZ24" s="88"/>
      <c r="TA24" s="88"/>
      <c r="TB24" s="88"/>
      <c r="TC24" s="88"/>
      <c r="TD24" s="88"/>
      <c r="TE24" s="88"/>
      <c r="TF24" s="88"/>
      <c r="TG24" s="88"/>
      <c r="TH24" s="88"/>
      <c r="TI24" s="88"/>
      <c r="TJ24" s="88"/>
      <c r="TK24" s="88"/>
      <c r="TL24" s="88"/>
      <c r="TM24" s="88"/>
      <c r="TN24" s="88"/>
      <c r="TO24" s="88"/>
      <c r="TP24" s="88"/>
      <c r="TQ24" s="88"/>
      <c r="TR24" s="88"/>
      <c r="TS24" s="88"/>
      <c r="TT24" s="88"/>
      <c r="TU24" s="88"/>
      <c r="TV24" s="88"/>
      <c r="TW24" s="88"/>
      <c r="TX24" s="88"/>
      <c r="TY24" s="88"/>
      <c r="TZ24" s="88"/>
      <c r="UA24" s="88"/>
      <c r="UB24" s="88"/>
      <c r="UC24" s="88"/>
      <c r="UD24" s="88"/>
      <c r="UE24" s="88"/>
      <c r="UF24" s="88"/>
      <c r="UG24" s="88"/>
      <c r="UH24" s="88"/>
      <c r="UI24" s="88"/>
      <c r="UJ24" s="88"/>
      <c r="UK24" s="88"/>
      <c r="UL24" s="88"/>
      <c r="UM24" s="88"/>
      <c r="UN24" s="88"/>
      <c r="UO24" s="88"/>
      <c r="UP24" s="88"/>
      <c r="UQ24" s="88"/>
      <c r="UR24" s="88"/>
      <c r="US24" s="88"/>
      <c r="UT24" s="88"/>
      <c r="UU24" s="88"/>
      <c r="UV24" s="88"/>
      <c r="UW24" s="88"/>
      <c r="UX24" s="88"/>
      <c r="UY24" s="88"/>
      <c r="UZ24" s="88"/>
      <c r="VA24" s="88"/>
      <c r="VB24" s="88"/>
      <c r="VC24" s="88"/>
      <c r="VD24" s="88"/>
      <c r="VE24" s="88"/>
      <c r="VF24" s="88"/>
      <c r="VG24" s="88"/>
      <c r="VH24" s="88"/>
      <c r="VI24" s="88"/>
      <c r="VJ24" s="88"/>
      <c r="VK24" s="88"/>
      <c r="VL24" s="88"/>
      <c r="VM24" s="88"/>
      <c r="VN24" s="88"/>
      <c r="VO24" s="88"/>
      <c r="VP24" s="88"/>
      <c r="VQ24" s="88"/>
      <c r="VR24" s="88"/>
      <c r="VS24" s="88"/>
      <c r="VT24" s="88"/>
      <c r="VU24" s="88"/>
      <c r="VV24" s="88"/>
      <c r="VW24" s="88"/>
      <c r="VX24" s="88"/>
      <c r="VY24" s="88"/>
      <c r="VZ24" s="88"/>
      <c r="WA24" s="88"/>
      <c r="WB24" s="88"/>
      <c r="WC24" s="88"/>
      <c r="WD24" s="88"/>
      <c r="WE24" s="88"/>
      <c r="WF24" s="88"/>
      <c r="WG24" s="88"/>
      <c r="WH24" s="88"/>
      <c r="WI24" s="88"/>
      <c r="WJ24" s="88"/>
      <c r="WK24" s="88"/>
      <c r="WL24" s="88"/>
      <c r="WM24" s="88"/>
      <c r="WN24" s="88"/>
      <c r="WO24" s="88"/>
      <c r="WP24" s="88"/>
      <c r="WQ24" s="88"/>
      <c r="WR24" s="88"/>
      <c r="WS24" s="88"/>
      <c r="WT24" s="88"/>
      <c r="WU24" s="88"/>
      <c r="WV24" s="88"/>
      <c r="WW24" s="88"/>
      <c r="WX24" s="88"/>
      <c r="WY24" s="88"/>
      <c r="WZ24" s="88"/>
      <c r="XA24" s="88"/>
      <c r="XB24" s="88"/>
      <c r="XC24" s="88"/>
      <c r="XD24" s="88"/>
      <c r="XE24" s="88"/>
      <c r="XF24" s="88"/>
      <c r="XG24" s="88"/>
      <c r="XH24" s="88"/>
      <c r="XI24" s="88"/>
      <c r="XJ24" s="88"/>
      <c r="XK24" s="88"/>
      <c r="XL24" s="88"/>
      <c r="XM24" s="88"/>
      <c r="XN24" s="88"/>
      <c r="XO24" s="88"/>
      <c r="XP24" s="88"/>
      <c r="XQ24" s="88"/>
      <c r="XR24" s="88"/>
      <c r="XS24" s="88"/>
      <c r="XT24" s="88"/>
      <c r="XU24" s="88"/>
      <c r="XV24" s="88"/>
      <c r="XW24" s="88"/>
      <c r="XX24" s="88"/>
      <c r="XY24" s="88"/>
      <c r="XZ24" s="88"/>
      <c r="YA24" s="88"/>
      <c r="YB24" s="88"/>
      <c r="YC24" s="88"/>
      <c r="YD24" s="88"/>
      <c r="YE24" s="88"/>
      <c r="YF24" s="88"/>
      <c r="YG24" s="88"/>
      <c r="YH24" s="88"/>
      <c r="YI24" s="88"/>
      <c r="YJ24" s="88"/>
      <c r="YK24" s="88"/>
      <c r="YL24" s="88"/>
      <c r="YM24" s="88"/>
      <c r="YN24" s="88"/>
      <c r="YO24" s="88"/>
      <c r="YP24" s="88"/>
      <c r="YQ24" s="88"/>
      <c r="YR24" s="88"/>
      <c r="YS24" s="88"/>
      <c r="YT24" s="88"/>
      <c r="YU24" s="88"/>
      <c r="YV24" s="88"/>
      <c r="YW24" s="88"/>
      <c r="YX24" s="88"/>
      <c r="YY24" s="88"/>
      <c r="YZ24" s="88"/>
      <c r="ZA24" s="88"/>
      <c r="ZB24" s="88"/>
      <c r="ZC24" s="88"/>
      <c r="ZD24" s="88"/>
      <c r="ZE24" s="88"/>
      <c r="ZF24" s="88"/>
      <c r="ZG24" s="88"/>
      <c r="ZH24" s="88"/>
      <c r="ZI24" s="88"/>
      <c r="ZJ24" s="88"/>
      <c r="ZK24" s="88"/>
      <c r="ZL24" s="88"/>
      <c r="ZM24" s="88"/>
      <c r="ZN24" s="88"/>
      <c r="ZO24" s="88"/>
      <c r="ZP24" s="88"/>
      <c r="ZQ24" s="88"/>
      <c r="ZR24" s="88"/>
      <c r="ZS24" s="88"/>
      <c r="ZT24" s="88"/>
      <c r="ZU24" s="88"/>
      <c r="ZV24" s="88"/>
      <c r="ZW24" s="88"/>
      <c r="ZX24" s="88"/>
      <c r="ZY24" s="88"/>
      <c r="ZZ24" s="88"/>
      <c r="AAA24" s="88"/>
      <c r="AAB24" s="88"/>
      <c r="AAC24" s="88"/>
      <c r="AAD24" s="88"/>
      <c r="AAE24" s="88"/>
      <c r="AAF24" s="88"/>
      <c r="AAG24" s="88"/>
      <c r="AAH24" s="88"/>
      <c r="AAI24" s="88"/>
      <c r="AAJ24" s="88"/>
      <c r="AAK24" s="88"/>
      <c r="AAL24" s="88"/>
      <c r="AAM24" s="88"/>
      <c r="AAN24" s="88"/>
      <c r="AAO24" s="88"/>
      <c r="AAP24" s="88"/>
      <c r="AAQ24" s="88"/>
      <c r="AAR24" s="88"/>
      <c r="AAS24" s="88"/>
      <c r="AAT24" s="88"/>
      <c r="AAU24" s="88"/>
      <c r="AAV24" s="88"/>
      <c r="AAW24" s="88"/>
      <c r="AAX24" s="88"/>
      <c r="AAY24" s="88"/>
      <c r="AAZ24" s="88"/>
      <c r="ABA24" s="88"/>
      <c r="ABB24" s="88"/>
      <c r="ABC24" s="88"/>
      <c r="ABD24" s="88"/>
      <c r="ABE24" s="88"/>
      <c r="ABF24" s="88"/>
      <c r="ABG24" s="88"/>
      <c r="ABH24" s="88"/>
      <c r="ABI24" s="88"/>
      <c r="ABJ24" s="88"/>
      <c r="ABK24" s="88"/>
      <c r="ABL24" s="88"/>
      <c r="ABM24" s="88"/>
      <c r="ABN24" s="88"/>
      <c r="ABO24" s="88"/>
      <c r="ABP24" s="88"/>
      <c r="ABQ24" s="88"/>
      <c r="ABR24" s="88"/>
      <c r="ABS24" s="88"/>
      <c r="ABT24" s="88"/>
      <c r="ABU24" s="88"/>
      <c r="ABV24" s="88"/>
      <c r="ABW24" s="88"/>
      <c r="ABX24" s="88"/>
      <c r="ABY24" s="88"/>
      <c r="ABZ24" s="88"/>
      <c r="ACA24" s="88"/>
      <c r="ACB24" s="88"/>
      <c r="ACC24" s="88"/>
      <c r="ACD24" s="88"/>
      <c r="ACE24" s="88"/>
      <c r="ACF24" s="88"/>
      <c r="ACG24" s="88"/>
      <c r="ACH24" s="88"/>
      <c r="ACI24" s="88"/>
      <c r="ACJ24" s="88"/>
      <c r="ACK24" s="88"/>
      <c r="ACL24" s="88"/>
      <c r="ACM24" s="88"/>
      <c r="ACN24" s="88"/>
      <c r="ACO24" s="88"/>
      <c r="ACP24" s="88"/>
      <c r="ACQ24" s="88"/>
      <c r="ACR24" s="88"/>
      <c r="ACS24" s="88"/>
      <c r="ACT24" s="88"/>
      <c r="ACU24" s="88"/>
      <c r="ACV24" s="88"/>
      <c r="ACW24" s="88"/>
      <c r="ACX24" s="88"/>
      <c r="ACY24" s="88"/>
      <c r="ACZ24" s="88"/>
      <c r="ADA24" s="88"/>
      <c r="ADB24" s="88"/>
      <c r="ADC24" s="88"/>
      <c r="ADD24" s="88"/>
      <c r="ADE24" s="88"/>
      <c r="ADF24" s="88"/>
      <c r="ADG24" s="88"/>
      <c r="ADH24" s="88"/>
      <c r="ADI24" s="88"/>
      <c r="ADJ24" s="88"/>
      <c r="ADK24" s="88"/>
      <c r="ADL24" s="88"/>
      <c r="ADM24" s="88"/>
      <c r="ADN24" s="88"/>
      <c r="ADO24" s="88"/>
      <c r="ADP24" s="88"/>
      <c r="ADQ24" s="88"/>
      <c r="ADR24" s="88"/>
      <c r="ADS24" s="88"/>
      <c r="ADT24" s="88"/>
      <c r="ADU24" s="88"/>
      <c r="ADV24" s="88"/>
      <c r="ADW24" s="88"/>
      <c r="ADX24" s="88"/>
      <c r="ADY24" s="88"/>
      <c r="ADZ24" s="88"/>
      <c r="AEA24" s="88"/>
      <c r="AEB24" s="88"/>
      <c r="AEC24" s="88"/>
      <c r="AED24" s="88"/>
      <c r="AEE24" s="88"/>
      <c r="AEF24" s="88"/>
      <c r="AEG24" s="88"/>
      <c r="AEH24" s="88"/>
      <c r="AEI24" s="88"/>
      <c r="AEJ24" s="88"/>
      <c r="AEK24" s="88"/>
      <c r="AEL24" s="88"/>
      <c r="AEM24" s="88"/>
      <c r="AEN24" s="88"/>
      <c r="AEO24" s="88"/>
      <c r="AEP24" s="88"/>
      <c r="AEQ24" s="88"/>
      <c r="AER24" s="88"/>
      <c r="AES24" s="88"/>
      <c r="AET24" s="88"/>
      <c r="AEU24" s="88"/>
      <c r="AEV24" s="88"/>
      <c r="AEW24" s="88"/>
      <c r="AEX24" s="88"/>
      <c r="AEY24" s="88"/>
      <c r="AEZ24" s="88"/>
      <c r="AFA24" s="88"/>
      <c r="AFB24" s="88"/>
      <c r="AFC24" s="88"/>
      <c r="AFD24" s="88"/>
      <c r="AFE24" s="88"/>
      <c r="AFF24" s="88"/>
      <c r="AFG24" s="88"/>
      <c r="AFH24" s="88"/>
      <c r="AFI24" s="88"/>
      <c r="AFJ24" s="88"/>
      <c r="AFK24" s="88"/>
      <c r="AFL24" s="88"/>
      <c r="AFM24" s="88"/>
      <c r="AFN24" s="88"/>
      <c r="AFO24" s="88"/>
      <c r="AFP24" s="88"/>
      <c r="AFQ24" s="88"/>
      <c r="AFR24" s="88"/>
      <c r="AFS24" s="88"/>
      <c r="AFT24" s="88"/>
      <c r="AFU24" s="88"/>
      <c r="AFV24" s="88"/>
      <c r="AFW24" s="88"/>
      <c r="AFX24" s="88"/>
      <c r="AFY24" s="88"/>
      <c r="AFZ24" s="88"/>
      <c r="AGA24" s="88"/>
      <c r="AGB24" s="88"/>
      <c r="AGC24" s="88"/>
      <c r="AGD24" s="88"/>
      <c r="AGE24" s="88"/>
      <c r="AGF24" s="88"/>
      <c r="AGG24" s="88"/>
      <c r="AGH24" s="88"/>
      <c r="AGI24" s="88"/>
      <c r="AGJ24" s="88"/>
      <c r="AGK24" s="88"/>
      <c r="AGL24" s="88"/>
      <c r="AGM24" s="88"/>
      <c r="AGN24" s="88"/>
      <c r="AGO24" s="88"/>
      <c r="AGP24" s="88"/>
      <c r="AGQ24" s="88"/>
      <c r="AGR24" s="88"/>
      <c r="AGS24" s="88"/>
      <c r="AGT24" s="88"/>
      <c r="AGU24" s="88"/>
      <c r="AGV24" s="88"/>
      <c r="AGW24" s="88"/>
      <c r="AGX24" s="88"/>
      <c r="AGY24" s="88"/>
      <c r="AGZ24" s="88"/>
      <c r="AHA24" s="88"/>
      <c r="AHB24" s="88"/>
      <c r="AHC24" s="88"/>
      <c r="AHD24" s="88"/>
      <c r="AHE24" s="88"/>
      <c r="AHF24" s="88"/>
      <c r="AHG24" s="88"/>
      <c r="AHH24" s="88"/>
      <c r="AHI24" s="88"/>
      <c r="AHJ24" s="88"/>
      <c r="AHK24" s="88"/>
      <c r="AHL24" s="88"/>
      <c r="AHM24" s="88"/>
      <c r="AHN24" s="88"/>
      <c r="AHO24" s="88"/>
      <c r="AHP24" s="88"/>
      <c r="AHQ24" s="88"/>
      <c r="AHR24" s="88"/>
      <c r="AHS24" s="88"/>
      <c r="AHT24" s="88"/>
      <c r="AHU24" s="88"/>
      <c r="AHV24" s="88"/>
      <c r="AHW24" s="88"/>
      <c r="AHX24" s="88"/>
      <c r="AHY24" s="88"/>
      <c r="AHZ24" s="88"/>
      <c r="AIA24" s="88"/>
      <c r="AIB24" s="88"/>
      <c r="AIC24" s="88"/>
      <c r="AID24" s="88"/>
      <c r="AIE24" s="88"/>
      <c r="AIF24" s="88"/>
      <c r="AIG24" s="88"/>
      <c r="AIH24" s="88"/>
      <c r="AII24" s="88"/>
      <c r="AIJ24" s="88"/>
      <c r="AIK24" s="88"/>
      <c r="AIL24" s="88"/>
      <c r="AIM24" s="88"/>
      <c r="AIN24" s="88"/>
      <c r="AIO24" s="88"/>
      <c r="AIP24" s="88"/>
      <c r="AIQ24" s="88"/>
      <c r="AIR24" s="88"/>
      <c r="AIS24" s="88"/>
      <c r="AIT24" s="88"/>
      <c r="AIU24" s="88"/>
      <c r="AIV24" s="88"/>
      <c r="AIW24" s="88"/>
      <c r="AIX24" s="88"/>
      <c r="AIY24" s="88"/>
      <c r="AIZ24" s="88"/>
      <c r="AJA24" s="88"/>
      <c r="AJB24" s="88"/>
      <c r="AJC24" s="88"/>
      <c r="AJD24" s="88"/>
      <c r="AJE24" s="88"/>
      <c r="AJF24" s="88"/>
      <c r="AJG24" s="88"/>
      <c r="AJH24" s="88"/>
      <c r="AJI24" s="88"/>
      <c r="AJJ24" s="88"/>
      <c r="AJK24" s="88"/>
      <c r="AJL24" s="88"/>
      <c r="AJM24" s="88"/>
      <c r="AJN24" s="88"/>
      <c r="AJO24" s="88"/>
      <c r="AJP24" s="88"/>
      <c r="AJQ24" s="88"/>
      <c r="AJR24" s="88"/>
      <c r="AJS24" s="88"/>
      <c r="AJT24" s="88"/>
      <c r="AJU24" s="88"/>
      <c r="AJV24" s="88"/>
      <c r="AJW24" s="88"/>
      <c r="AJX24" s="88"/>
      <c r="AJY24" s="88"/>
      <c r="AJZ24" s="88"/>
      <c r="AKA24" s="88"/>
      <c r="AKB24" s="88"/>
      <c r="AKC24" s="88"/>
      <c r="AKD24" s="88"/>
      <c r="AKE24" s="88"/>
      <c r="AKF24" s="88"/>
      <c r="AKG24" s="88"/>
      <c r="AKH24" s="88"/>
      <c r="AKI24" s="88"/>
      <c r="AKJ24" s="88"/>
      <c r="AKK24" s="88"/>
      <c r="AKL24" s="88"/>
      <c r="AKM24" s="88"/>
      <c r="AKN24" s="88"/>
      <c r="AKO24" s="88"/>
      <c r="AKP24" s="88"/>
      <c r="AKQ24" s="88"/>
      <c r="AKR24" s="88"/>
      <c r="AKS24" s="88"/>
      <c r="AKT24" s="88"/>
      <c r="AKU24" s="88"/>
      <c r="AKV24" s="88"/>
      <c r="AKW24" s="88"/>
      <c r="AKX24" s="88"/>
      <c r="AKY24" s="88"/>
      <c r="AKZ24" s="88"/>
      <c r="ALA24" s="88"/>
      <c r="ALB24" s="88"/>
      <c r="ALC24" s="88"/>
      <c r="ALD24" s="88"/>
      <c r="ALE24" s="88"/>
      <c r="ALF24" s="88"/>
      <c r="ALG24" s="88"/>
      <c r="ALH24" s="88"/>
      <c r="ALI24" s="88"/>
      <c r="ALJ24" s="88"/>
      <c r="ALK24" s="88"/>
      <c r="ALL24" s="88"/>
      <c r="ALM24" s="88"/>
      <c r="ALN24" s="88"/>
      <c r="ALO24" s="88"/>
      <c r="ALP24" s="88"/>
      <c r="ALQ24" s="88"/>
      <c r="ALR24" s="88"/>
      <c r="ALS24" s="88"/>
      <c r="ALT24" s="88"/>
      <c r="ALU24" s="88"/>
      <c r="ALV24" s="88"/>
      <c r="ALW24" s="88"/>
      <c r="ALX24" s="88"/>
      <c r="ALY24" s="88"/>
      <c r="ALZ24" s="88"/>
      <c r="AMA24" s="88"/>
      <c r="AMB24" s="88"/>
      <c r="AMC24" s="88"/>
      <c r="AMD24" s="88"/>
      <c r="AME24" s="88"/>
      <c r="AMF24" s="88"/>
      <c r="AMG24" s="88"/>
      <c r="AMH24" s="88"/>
      <c r="AMI24" s="88"/>
    </row>
    <row r="25" spans="1:1023" s="89" customFormat="1" ht="24.6" customHeight="1" thickBot="1" x14ac:dyDescent="0.2">
      <c r="A25" s="90">
        <v>2025</v>
      </c>
      <c r="B25" s="85" t="s">
        <v>11</v>
      </c>
      <c r="C25" s="91">
        <v>76030</v>
      </c>
      <c r="D25" s="91">
        <v>2929</v>
      </c>
      <c r="E25" s="91">
        <v>483</v>
      </c>
      <c r="F25" s="91">
        <v>8959</v>
      </c>
      <c r="G25" s="91">
        <v>25381</v>
      </c>
      <c r="H25" s="91">
        <v>197</v>
      </c>
      <c r="I25" s="91">
        <v>36125</v>
      </c>
      <c r="J25" s="91">
        <v>1933</v>
      </c>
      <c r="K25" s="91">
        <v>23997</v>
      </c>
      <c r="L25" s="92">
        <v>9972</v>
      </c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  <c r="EJ25" s="88"/>
      <c r="EK25" s="88"/>
      <c r="EL25" s="88"/>
      <c r="EM25" s="88"/>
      <c r="EN25" s="88"/>
      <c r="EO25" s="88"/>
      <c r="EP25" s="88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88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88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88"/>
      <c r="GD25" s="88"/>
      <c r="GE25" s="88"/>
      <c r="GF25" s="88"/>
      <c r="GG25" s="88"/>
      <c r="GH25" s="88"/>
      <c r="GI25" s="88"/>
      <c r="GJ25" s="88"/>
      <c r="GK25" s="88"/>
      <c r="GL25" s="88"/>
      <c r="GM25" s="88"/>
      <c r="GN25" s="88"/>
      <c r="GO25" s="88"/>
      <c r="GP25" s="88"/>
      <c r="GQ25" s="88"/>
      <c r="GR25" s="88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88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88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88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88"/>
      <c r="IQ25" s="88"/>
      <c r="IR25" s="88"/>
      <c r="IS25" s="88"/>
      <c r="IT25" s="88"/>
      <c r="IU25" s="88"/>
      <c r="IV25" s="88"/>
      <c r="IW25" s="88"/>
      <c r="IX25" s="88"/>
      <c r="IY25" s="88"/>
      <c r="IZ25" s="88"/>
      <c r="JA25" s="88"/>
      <c r="JB25" s="88"/>
      <c r="JC25" s="88"/>
      <c r="JD25" s="88"/>
      <c r="JE25" s="88"/>
      <c r="JF25" s="88"/>
      <c r="JG25" s="88"/>
      <c r="JH25" s="88"/>
      <c r="JI25" s="88"/>
      <c r="JJ25" s="88"/>
      <c r="JK25" s="88"/>
      <c r="JL25" s="88"/>
      <c r="JM25" s="88"/>
      <c r="JN25" s="88"/>
      <c r="JO25" s="88"/>
      <c r="JP25" s="88"/>
      <c r="JQ25" s="88"/>
      <c r="JR25" s="88"/>
      <c r="JS25" s="88"/>
      <c r="JT25" s="88"/>
      <c r="JU25" s="88"/>
      <c r="JV25" s="88"/>
      <c r="JW25" s="88"/>
      <c r="JX25" s="88"/>
      <c r="JY25" s="88"/>
      <c r="JZ25" s="88"/>
      <c r="KA25" s="88"/>
      <c r="KB25" s="88"/>
      <c r="KC25" s="88"/>
      <c r="KD25" s="88"/>
      <c r="KE25" s="88"/>
      <c r="KF25" s="88"/>
      <c r="KG25" s="88"/>
      <c r="KH25" s="88"/>
      <c r="KI25" s="88"/>
      <c r="KJ25" s="88"/>
      <c r="KK25" s="88"/>
      <c r="KL25" s="88"/>
      <c r="KM25" s="88"/>
      <c r="KN25" s="88"/>
      <c r="KO25" s="88"/>
      <c r="KP25" s="88"/>
      <c r="KQ25" s="88"/>
      <c r="KR25" s="88"/>
      <c r="KS25" s="88"/>
      <c r="KT25" s="88"/>
      <c r="KU25" s="88"/>
      <c r="KV25" s="88"/>
      <c r="KW25" s="88"/>
      <c r="KX25" s="88"/>
      <c r="KY25" s="88"/>
      <c r="KZ25" s="88"/>
      <c r="LA25" s="88"/>
      <c r="LB25" s="88"/>
      <c r="LC25" s="88"/>
      <c r="LD25" s="88"/>
      <c r="LE25" s="88"/>
      <c r="LF25" s="88"/>
      <c r="LG25" s="88"/>
      <c r="LH25" s="88"/>
      <c r="LI25" s="88"/>
      <c r="LJ25" s="88"/>
      <c r="LK25" s="88"/>
      <c r="LL25" s="88"/>
      <c r="LM25" s="88"/>
      <c r="LN25" s="88"/>
      <c r="LO25" s="88"/>
      <c r="LP25" s="88"/>
      <c r="LQ25" s="88"/>
      <c r="LR25" s="88"/>
      <c r="LS25" s="88"/>
      <c r="LT25" s="88"/>
      <c r="LU25" s="88"/>
      <c r="LV25" s="88"/>
      <c r="LW25" s="88"/>
      <c r="LX25" s="88"/>
      <c r="LY25" s="88"/>
      <c r="LZ25" s="88"/>
      <c r="MA25" s="88"/>
      <c r="MB25" s="88"/>
      <c r="MC25" s="88"/>
      <c r="MD25" s="88"/>
      <c r="ME25" s="88"/>
      <c r="MF25" s="88"/>
      <c r="MG25" s="88"/>
      <c r="MH25" s="88"/>
      <c r="MI25" s="88"/>
      <c r="MJ25" s="88"/>
      <c r="MK25" s="88"/>
      <c r="ML25" s="88"/>
      <c r="MM25" s="88"/>
      <c r="MN25" s="88"/>
      <c r="MO25" s="88"/>
      <c r="MP25" s="88"/>
      <c r="MQ25" s="88"/>
      <c r="MR25" s="88"/>
      <c r="MS25" s="88"/>
      <c r="MT25" s="88"/>
      <c r="MU25" s="88"/>
      <c r="MV25" s="88"/>
      <c r="MW25" s="88"/>
      <c r="MX25" s="88"/>
      <c r="MY25" s="88"/>
      <c r="MZ25" s="88"/>
      <c r="NA25" s="88"/>
      <c r="NB25" s="88"/>
      <c r="NC25" s="88"/>
      <c r="ND25" s="88"/>
      <c r="NE25" s="88"/>
      <c r="NF25" s="88"/>
      <c r="NG25" s="88"/>
      <c r="NH25" s="88"/>
      <c r="NI25" s="88"/>
      <c r="NJ25" s="88"/>
      <c r="NK25" s="88"/>
      <c r="NL25" s="88"/>
      <c r="NM25" s="88"/>
      <c r="NN25" s="88"/>
      <c r="NO25" s="88"/>
      <c r="NP25" s="88"/>
      <c r="NQ25" s="88"/>
      <c r="NR25" s="88"/>
      <c r="NS25" s="88"/>
      <c r="NT25" s="88"/>
      <c r="NU25" s="88"/>
      <c r="NV25" s="88"/>
      <c r="NW25" s="88"/>
      <c r="NX25" s="88"/>
      <c r="NY25" s="88"/>
      <c r="NZ25" s="88"/>
      <c r="OA25" s="88"/>
      <c r="OB25" s="88"/>
      <c r="OC25" s="88"/>
      <c r="OD25" s="88"/>
      <c r="OE25" s="88"/>
      <c r="OF25" s="88"/>
      <c r="OG25" s="88"/>
      <c r="OH25" s="88"/>
      <c r="OI25" s="88"/>
      <c r="OJ25" s="88"/>
      <c r="OK25" s="88"/>
      <c r="OL25" s="88"/>
      <c r="OM25" s="88"/>
      <c r="ON25" s="88"/>
      <c r="OO25" s="88"/>
      <c r="OP25" s="88"/>
      <c r="OQ25" s="88"/>
      <c r="OR25" s="88"/>
      <c r="OS25" s="88"/>
      <c r="OT25" s="88"/>
      <c r="OU25" s="88"/>
      <c r="OV25" s="88"/>
      <c r="OW25" s="88"/>
      <c r="OX25" s="88"/>
      <c r="OY25" s="88"/>
      <c r="OZ25" s="88"/>
      <c r="PA25" s="88"/>
      <c r="PB25" s="88"/>
      <c r="PC25" s="88"/>
      <c r="PD25" s="88"/>
      <c r="PE25" s="88"/>
      <c r="PF25" s="88"/>
      <c r="PG25" s="88"/>
      <c r="PH25" s="88"/>
      <c r="PI25" s="88"/>
      <c r="PJ25" s="88"/>
      <c r="PK25" s="88"/>
      <c r="PL25" s="88"/>
      <c r="PM25" s="88"/>
      <c r="PN25" s="88"/>
      <c r="PO25" s="88"/>
      <c r="PP25" s="88"/>
      <c r="PQ25" s="88"/>
      <c r="PR25" s="88"/>
      <c r="PS25" s="88"/>
      <c r="PT25" s="88"/>
      <c r="PU25" s="88"/>
      <c r="PV25" s="88"/>
      <c r="PW25" s="88"/>
      <c r="PX25" s="88"/>
      <c r="PY25" s="88"/>
      <c r="PZ25" s="88"/>
      <c r="QA25" s="88"/>
      <c r="QB25" s="88"/>
      <c r="QC25" s="88"/>
      <c r="QD25" s="88"/>
      <c r="QE25" s="88"/>
      <c r="QF25" s="88"/>
      <c r="QG25" s="88"/>
      <c r="QH25" s="88"/>
      <c r="QI25" s="88"/>
      <c r="QJ25" s="88"/>
      <c r="QK25" s="88"/>
      <c r="QL25" s="88"/>
      <c r="QM25" s="88"/>
      <c r="QN25" s="88"/>
      <c r="QO25" s="88"/>
      <c r="QP25" s="88"/>
      <c r="QQ25" s="88"/>
      <c r="QR25" s="88"/>
      <c r="QS25" s="88"/>
      <c r="QT25" s="88"/>
      <c r="QU25" s="88"/>
      <c r="QV25" s="88"/>
      <c r="QW25" s="88"/>
      <c r="QX25" s="88"/>
      <c r="QY25" s="88"/>
      <c r="QZ25" s="88"/>
      <c r="RA25" s="88"/>
      <c r="RB25" s="88"/>
      <c r="RC25" s="88"/>
      <c r="RD25" s="88"/>
      <c r="RE25" s="88"/>
      <c r="RF25" s="88"/>
      <c r="RG25" s="88"/>
      <c r="RH25" s="88"/>
      <c r="RI25" s="88"/>
      <c r="RJ25" s="88"/>
      <c r="RK25" s="88"/>
      <c r="RL25" s="88"/>
      <c r="RM25" s="88"/>
      <c r="RN25" s="88"/>
      <c r="RO25" s="88"/>
      <c r="RP25" s="88"/>
      <c r="RQ25" s="88"/>
      <c r="RR25" s="88"/>
      <c r="RS25" s="88"/>
      <c r="RT25" s="88"/>
      <c r="RU25" s="88"/>
      <c r="RV25" s="88"/>
      <c r="RW25" s="88"/>
      <c r="RX25" s="88"/>
      <c r="RY25" s="88"/>
      <c r="RZ25" s="88"/>
      <c r="SA25" s="88"/>
      <c r="SB25" s="88"/>
      <c r="SC25" s="88"/>
      <c r="SD25" s="88"/>
      <c r="SE25" s="88"/>
      <c r="SF25" s="88"/>
      <c r="SG25" s="88"/>
      <c r="SH25" s="88"/>
      <c r="SI25" s="88"/>
      <c r="SJ25" s="88"/>
      <c r="SK25" s="88"/>
      <c r="SL25" s="88"/>
      <c r="SM25" s="88"/>
      <c r="SN25" s="88"/>
      <c r="SO25" s="88"/>
      <c r="SP25" s="88"/>
      <c r="SQ25" s="88"/>
      <c r="SR25" s="88"/>
      <c r="SS25" s="88"/>
      <c r="ST25" s="88"/>
      <c r="SU25" s="88"/>
      <c r="SV25" s="88"/>
      <c r="SW25" s="88"/>
      <c r="SX25" s="88"/>
      <c r="SY25" s="88"/>
      <c r="SZ25" s="88"/>
      <c r="TA25" s="88"/>
      <c r="TB25" s="88"/>
      <c r="TC25" s="88"/>
      <c r="TD25" s="88"/>
      <c r="TE25" s="88"/>
      <c r="TF25" s="88"/>
      <c r="TG25" s="88"/>
      <c r="TH25" s="88"/>
      <c r="TI25" s="88"/>
      <c r="TJ25" s="88"/>
      <c r="TK25" s="88"/>
      <c r="TL25" s="88"/>
      <c r="TM25" s="88"/>
      <c r="TN25" s="88"/>
      <c r="TO25" s="88"/>
      <c r="TP25" s="88"/>
      <c r="TQ25" s="88"/>
      <c r="TR25" s="88"/>
      <c r="TS25" s="88"/>
      <c r="TT25" s="88"/>
      <c r="TU25" s="88"/>
      <c r="TV25" s="88"/>
      <c r="TW25" s="88"/>
      <c r="TX25" s="88"/>
      <c r="TY25" s="88"/>
      <c r="TZ25" s="88"/>
      <c r="UA25" s="88"/>
      <c r="UB25" s="88"/>
      <c r="UC25" s="88"/>
      <c r="UD25" s="88"/>
      <c r="UE25" s="88"/>
      <c r="UF25" s="88"/>
      <c r="UG25" s="88"/>
      <c r="UH25" s="88"/>
      <c r="UI25" s="88"/>
      <c r="UJ25" s="88"/>
      <c r="UK25" s="88"/>
      <c r="UL25" s="88"/>
      <c r="UM25" s="88"/>
      <c r="UN25" s="88"/>
      <c r="UO25" s="88"/>
      <c r="UP25" s="88"/>
      <c r="UQ25" s="88"/>
      <c r="UR25" s="88"/>
      <c r="US25" s="88"/>
      <c r="UT25" s="88"/>
      <c r="UU25" s="88"/>
      <c r="UV25" s="88"/>
      <c r="UW25" s="88"/>
      <c r="UX25" s="88"/>
      <c r="UY25" s="88"/>
      <c r="UZ25" s="88"/>
      <c r="VA25" s="88"/>
      <c r="VB25" s="88"/>
      <c r="VC25" s="88"/>
      <c r="VD25" s="88"/>
      <c r="VE25" s="88"/>
      <c r="VF25" s="88"/>
      <c r="VG25" s="88"/>
      <c r="VH25" s="88"/>
      <c r="VI25" s="88"/>
      <c r="VJ25" s="88"/>
      <c r="VK25" s="88"/>
      <c r="VL25" s="88"/>
      <c r="VM25" s="88"/>
      <c r="VN25" s="88"/>
      <c r="VO25" s="88"/>
      <c r="VP25" s="88"/>
      <c r="VQ25" s="88"/>
      <c r="VR25" s="88"/>
      <c r="VS25" s="88"/>
      <c r="VT25" s="88"/>
      <c r="VU25" s="88"/>
      <c r="VV25" s="88"/>
      <c r="VW25" s="88"/>
      <c r="VX25" s="88"/>
      <c r="VY25" s="88"/>
      <c r="VZ25" s="88"/>
      <c r="WA25" s="88"/>
      <c r="WB25" s="88"/>
      <c r="WC25" s="88"/>
      <c r="WD25" s="88"/>
      <c r="WE25" s="88"/>
      <c r="WF25" s="88"/>
      <c r="WG25" s="88"/>
      <c r="WH25" s="88"/>
      <c r="WI25" s="88"/>
      <c r="WJ25" s="88"/>
      <c r="WK25" s="88"/>
      <c r="WL25" s="88"/>
      <c r="WM25" s="88"/>
      <c r="WN25" s="88"/>
      <c r="WO25" s="88"/>
      <c r="WP25" s="88"/>
      <c r="WQ25" s="88"/>
      <c r="WR25" s="88"/>
      <c r="WS25" s="88"/>
      <c r="WT25" s="88"/>
      <c r="WU25" s="88"/>
      <c r="WV25" s="88"/>
      <c r="WW25" s="88"/>
      <c r="WX25" s="88"/>
      <c r="WY25" s="88"/>
      <c r="WZ25" s="88"/>
      <c r="XA25" s="88"/>
      <c r="XB25" s="88"/>
      <c r="XC25" s="88"/>
      <c r="XD25" s="88"/>
      <c r="XE25" s="88"/>
      <c r="XF25" s="88"/>
      <c r="XG25" s="88"/>
      <c r="XH25" s="88"/>
      <c r="XI25" s="88"/>
      <c r="XJ25" s="88"/>
      <c r="XK25" s="88"/>
      <c r="XL25" s="88"/>
      <c r="XM25" s="88"/>
      <c r="XN25" s="88"/>
      <c r="XO25" s="88"/>
      <c r="XP25" s="88"/>
      <c r="XQ25" s="88"/>
      <c r="XR25" s="88"/>
      <c r="XS25" s="88"/>
      <c r="XT25" s="88"/>
      <c r="XU25" s="88"/>
      <c r="XV25" s="88"/>
      <c r="XW25" s="88"/>
      <c r="XX25" s="88"/>
      <c r="XY25" s="88"/>
      <c r="XZ25" s="88"/>
      <c r="YA25" s="88"/>
      <c r="YB25" s="88"/>
      <c r="YC25" s="88"/>
      <c r="YD25" s="88"/>
      <c r="YE25" s="88"/>
      <c r="YF25" s="88"/>
      <c r="YG25" s="88"/>
      <c r="YH25" s="88"/>
      <c r="YI25" s="88"/>
      <c r="YJ25" s="88"/>
      <c r="YK25" s="88"/>
      <c r="YL25" s="88"/>
      <c r="YM25" s="88"/>
      <c r="YN25" s="88"/>
      <c r="YO25" s="88"/>
      <c r="YP25" s="88"/>
      <c r="YQ25" s="88"/>
      <c r="YR25" s="88"/>
      <c r="YS25" s="88"/>
      <c r="YT25" s="88"/>
      <c r="YU25" s="88"/>
      <c r="YV25" s="88"/>
      <c r="YW25" s="88"/>
      <c r="YX25" s="88"/>
      <c r="YY25" s="88"/>
      <c r="YZ25" s="88"/>
      <c r="ZA25" s="88"/>
      <c r="ZB25" s="88"/>
      <c r="ZC25" s="88"/>
      <c r="ZD25" s="88"/>
      <c r="ZE25" s="88"/>
      <c r="ZF25" s="88"/>
      <c r="ZG25" s="88"/>
      <c r="ZH25" s="88"/>
      <c r="ZI25" s="88"/>
      <c r="ZJ25" s="88"/>
      <c r="ZK25" s="88"/>
      <c r="ZL25" s="88"/>
      <c r="ZM25" s="88"/>
      <c r="ZN25" s="88"/>
      <c r="ZO25" s="88"/>
      <c r="ZP25" s="88"/>
      <c r="ZQ25" s="88"/>
      <c r="ZR25" s="88"/>
      <c r="ZS25" s="88"/>
      <c r="ZT25" s="88"/>
      <c r="ZU25" s="88"/>
      <c r="ZV25" s="88"/>
      <c r="ZW25" s="88"/>
      <c r="ZX25" s="88"/>
      <c r="ZY25" s="88"/>
      <c r="ZZ25" s="88"/>
      <c r="AAA25" s="88"/>
      <c r="AAB25" s="88"/>
      <c r="AAC25" s="88"/>
      <c r="AAD25" s="88"/>
      <c r="AAE25" s="88"/>
      <c r="AAF25" s="88"/>
      <c r="AAG25" s="88"/>
      <c r="AAH25" s="88"/>
      <c r="AAI25" s="88"/>
      <c r="AAJ25" s="88"/>
      <c r="AAK25" s="88"/>
      <c r="AAL25" s="88"/>
      <c r="AAM25" s="88"/>
      <c r="AAN25" s="88"/>
      <c r="AAO25" s="88"/>
      <c r="AAP25" s="88"/>
      <c r="AAQ25" s="88"/>
      <c r="AAR25" s="88"/>
      <c r="AAS25" s="88"/>
      <c r="AAT25" s="88"/>
      <c r="AAU25" s="88"/>
      <c r="AAV25" s="88"/>
      <c r="AAW25" s="88"/>
      <c r="AAX25" s="88"/>
      <c r="AAY25" s="88"/>
      <c r="AAZ25" s="88"/>
      <c r="ABA25" s="88"/>
      <c r="ABB25" s="88"/>
      <c r="ABC25" s="88"/>
      <c r="ABD25" s="88"/>
      <c r="ABE25" s="88"/>
      <c r="ABF25" s="88"/>
      <c r="ABG25" s="88"/>
      <c r="ABH25" s="88"/>
      <c r="ABI25" s="88"/>
      <c r="ABJ25" s="88"/>
      <c r="ABK25" s="88"/>
      <c r="ABL25" s="88"/>
      <c r="ABM25" s="88"/>
      <c r="ABN25" s="88"/>
      <c r="ABO25" s="88"/>
      <c r="ABP25" s="88"/>
      <c r="ABQ25" s="88"/>
      <c r="ABR25" s="88"/>
      <c r="ABS25" s="88"/>
      <c r="ABT25" s="88"/>
      <c r="ABU25" s="88"/>
      <c r="ABV25" s="88"/>
      <c r="ABW25" s="88"/>
      <c r="ABX25" s="88"/>
      <c r="ABY25" s="88"/>
      <c r="ABZ25" s="88"/>
      <c r="ACA25" s="88"/>
      <c r="ACB25" s="88"/>
      <c r="ACC25" s="88"/>
      <c r="ACD25" s="88"/>
      <c r="ACE25" s="88"/>
      <c r="ACF25" s="88"/>
      <c r="ACG25" s="88"/>
      <c r="ACH25" s="88"/>
      <c r="ACI25" s="88"/>
      <c r="ACJ25" s="88"/>
      <c r="ACK25" s="88"/>
      <c r="ACL25" s="88"/>
      <c r="ACM25" s="88"/>
      <c r="ACN25" s="88"/>
      <c r="ACO25" s="88"/>
      <c r="ACP25" s="88"/>
      <c r="ACQ25" s="88"/>
      <c r="ACR25" s="88"/>
      <c r="ACS25" s="88"/>
      <c r="ACT25" s="88"/>
      <c r="ACU25" s="88"/>
      <c r="ACV25" s="88"/>
      <c r="ACW25" s="88"/>
      <c r="ACX25" s="88"/>
      <c r="ACY25" s="88"/>
      <c r="ACZ25" s="88"/>
      <c r="ADA25" s="88"/>
      <c r="ADB25" s="88"/>
      <c r="ADC25" s="88"/>
      <c r="ADD25" s="88"/>
      <c r="ADE25" s="88"/>
      <c r="ADF25" s="88"/>
      <c r="ADG25" s="88"/>
      <c r="ADH25" s="88"/>
      <c r="ADI25" s="88"/>
      <c r="ADJ25" s="88"/>
      <c r="ADK25" s="88"/>
      <c r="ADL25" s="88"/>
      <c r="ADM25" s="88"/>
      <c r="ADN25" s="88"/>
      <c r="ADO25" s="88"/>
      <c r="ADP25" s="88"/>
      <c r="ADQ25" s="88"/>
      <c r="ADR25" s="88"/>
      <c r="ADS25" s="88"/>
      <c r="ADT25" s="88"/>
      <c r="ADU25" s="88"/>
      <c r="ADV25" s="88"/>
      <c r="ADW25" s="88"/>
      <c r="ADX25" s="88"/>
      <c r="ADY25" s="88"/>
      <c r="ADZ25" s="88"/>
      <c r="AEA25" s="88"/>
      <c r="AEB25" s="88"/>
      <c r="AEC25" s="88"/>
      <c r="AED25" s="88"/>
      <c r="AEE25" s="88"/>
      <c r="AEF25" s="88"/>
      <c r="AEG25" s="88"/>
      <c r="AEH25" s="88"/>
      <c r="AEI25" s="88"/>
      <c r="AEJ25" s="88"/>
      <c r="AEK25" s="88"/>
      <c r="AEL25" s="88"/>
      <c r="AEM25" s="88"/>
      <c r="AEN25" s="88"/>
      <c r="AEO25" s="88"/>
      <c r="AEP25" s="88"/>
      <c r="AEQ25" s="88"/>
      <c r="AER25" s="88"/>
      <c r="AES25" s="88"/>
      <c r="AET25" s="88"/>
      <c r="AEU25" s="88"/>
      <c r="AEV25" s="88"/>
      <c r="AEW25" s="88"/>
      <c r="AEX25" s="88"/>
      <c r="AEY25" s="88"/>
      <c r="AEZ25" s="88"/>
      <c r="AFA25" s="88"/>
      <c r="AFB25" s="88"/>
      <c r="AFC25" s="88"/>
      <c r="AFD25" s="88"/>
      <c r="AFE25" s="88"/>
      <c r="AFF25" s="88"/>
      <c r="AFG25" s="88"/>
      <c r="AFH25" s="88"/>
      <c r="AFI25" s="88"/>
      <c r="AFJ25" s="88"/>
      <c r="AFK25" s="88"/>
      <c r="AFL25" s="88"/>
      <c r="AFM25" s="88"/>
      <c r="AFN25" s="88"/>
      <c r="AFO25" s="88"/>
      <c r="AFP25" s="88"/>
      <c r="AFQ25" s="88"/>
      <c r="AFR25" s="88"/>
      <c r="AFS25" s="88"/>
      <c r="AFT25" s="88"/>
      <c r="AFU25" s="88"/>
      <c r="AFV25" s="88"/>
      <c r="AFW25" s="88"/>
      <c r="AFX25" s="88"/>
      <c r="AFY25" s="88"/>
      <c r="AFZ25" s="88"/>
      <c r="AGA25" s="88"/>
      <c r="AGB25" s="88"/>
      <c r="AGC25" s="88"/>
      <c r="AGD25" s="88"/>
      <c r="AGE25" s="88"/>
      <c r="AGF25" s="88"/>
      <c r="AGG25" s="88"/>
      <c r="AGH25" s="88"/>
      <c r="AGI25" s="88"/>
      <c r="AGJ25" s="88"/>
      <c r="AGK25" s="88"/>
      <c r="AGL25" s="88"/>
      <c r="AGM25" s="88"/>
      <c r="AGN25" s="88"/>
      <c r="AGO25" s="88"/>
      <c r="AGP25" s="88"/>
      <c r="AGQ25" s="88"/>
      <c r="AGR25" s="88"/>
      <c r="AGS25" s="88"/>
      <c r="AGT25" s="88"/>
      <c r="AGU25" s="88"/>
      <c r="AGV25" s="88"/>
      <c r="AGW25" s="88"/>
      <c r="AGX25" s="88"/>
      <c r="AGY25" s="88"/>
      <c r="AGZ25" s="88"/>
      <c r="AHA25" s="88"/>
      <c r="AHB25" s="88"/>
      <c r="AHC25" s="88"/>
      <c r="AHD25" s="88"/>
      <c r="AHE25" s="88"/>
      <c r="AHF25" s="88"/>
      <c r="AHG25" s="88"/>
      <c r="AHH25" s="88"/>
      <c r="AHI25" s="88"/>
      <c r="AHJ25" s="88"/>
      <c r="AHK25" s="88"/>
      <c r="AHL25" s="88"/>
      <c r="AHM25" s="88"/>
      <c r="AHN25" s="88"/>
      <c r="AHO25" s="88"/>
      <c r="AHP25" s="88"/>
      <c r="AHQ25" s="88"/>
      <c r="AHR25" s="88"/>
      <c r="AHS25" s="88"/>
      <c r="AHT25" s="88"/>
      <c r="AHU25" s="88"/>
      <c r="AHV25" s="88"/>
      <c r="AHW25" s="88"/>
      <c r="AHX25" s="88"/>
      <c r="AHY25" s="88"/>
      <c r="AHZ25" s="88"/>
      <c r="AIA25" s="88"/>
      <c r="AIB25" s="88"/>
      <c r="AIC25" s="88"/>
      <c r="AID25" s="88"/>
      <c r="AIE25" s="88"/>
      <c r="AIF25" s="88"/>
      <c r="AIG25" s="88"/>
      <c r="AIH25" s="88"/>
      <c r="AII25" s="88"/>
      <c r="AIJ25" s="88"/>
      <c r="AIK25" s="88"/>
      <c r="AIL25" s="88"/>
      <c r="AIM25" s="88"/>
      <c r="AIN25" s="88"/>
      <c r="AIO25" s="88"/>
      <c r="AIP25" s="88"/>
      <c r="AIQ25" s="88"/>
      <c r="AIR25" s="88"/>
      <c r="AIS25" s="88"/>
      <c r="AIT25" s="88"/>
      <c r="AIU25" s="88"/>
      <c r="AIV25" s="88"/>
      <c r="AIW25" s="88"/>
      <c r="AIX25" s="88"/>
      <c r="AIY25" s="88"/>
      <c r="AIZ25" s="88"/>
      <c r="AJA25" s="88"/>
      <c r="AJB25" s="88"/>
      <c r="AJC25" s="88"/>
      <c r="AJD25" s="88"/>
      <c r="AJE25" s="88"/>
      <c r="AJF25" s="88"/>
      <c r="AJG25" s="88"/>
      <c r="AJH25" s="88"/>
      <c r="AJI25" s="88"/>
      <c r="AJJ25" s="88"/>
      <c r="AJK25" s="88"/>
      <c r="AJL25" s="88"/>
      <c r="AJM25" s="88"/>
      <c r="AJN25" s="88"/>
      <c r="AJO25" s="88"/>
      <c r="AJP25" s="88"/>
      <c r="AJQ25" s="88"/>
      <c r="AJR25" s="88"/>
      <c r="AJS25" s="88"/>
      <c r="AJT25" s="88"/>
      <c r="AJU25" s="88"/>
      <c r="AJV25" s="88"/>
      <c r="AJW25" s="88"/>
      <c r="AJX25" s="88"/>
      <c r="AJY25" s="88"/>
      <c r="AJZ25" s="88"/>
      <c r="AKA25" s="88"/>
      <c r="AKB25" s="88"/>
      <c r="AKC25" s="88"/>
      <c r="AKD25" s="88"/>
      <c r="AKE25" s="88"/>
      <c r="AKF25" s="88"/>
      <c r="AKG25" s="88"/>
      <c r="AKH25" s="88"/>
      <c r="AKI25" s="88"/>
      <c r="AKJ25" s="88"/>
      <c r="AKK25" s="88"/>
      <c r="AKL25" s="88"/>
      <c r="AKM25" s="88"/>
      <c r="AKN25" s="88"/>
      <c r="AKO25" s="88"/>
      <c r="AKP25" s="88"/>
      <c r="AKQ25" s="88"/>
      <c r="AKR25" s="88"/>
      <c r="AKS25" s="88"/>
      <c r="AKT25" s="88"/>
      <c r="AKU25" s="88"/>
      <c r="AKV25" s="88"/>
      <c r="AKW25" s="88"/>
      <c r="AKX25" s="88"/>
      <c r="AKY25" s="88"/>
      <c r="AKZ25" s="88"/>
      <c r="ALA25" s="88"/>
      <c r="ALB25" s="88"/>
      <c r="ALC25" s="88"/>
      <c r="ALD25" s="88"/>
      <c r="ALE25" s="88"/>
      <c r="ALF25" s="88"/>
      <c r="ALG25" s="88"/>
      <c r="ALH25" s="88"/>
      <c r="ALI25" s="88"/>
      <c r="ALJ25" s="88"/>
      <c r="ALK25" s="88"/>
      <c r="ALL25" s="88"/>
      <c r="ALM25" s="88"/>
      <c r="ALN25" s="88"/>
      <c r="ALO25" s="88"/>
      <c r="ALP25" s="88"/>
      <c r="ALQ25" s="88"/>
      <c r="ALR25" s="88"/>
      <c r="ALS25" s="88"/>
      <c r="ALT25" s="88"/>
      <c r="ALU25" s="88"/>
      <c r="ALV25" s="88"/>
      <c r="ALW25" s="88"/>
      <c r="ALX25" s="88"/>
      <c r="ALY25" s="88"/>
      <c r="ALZ25" s="88"/>
      <c r="AMA25" s="88"/>
      <c r="AMB25" s="88"/>
      <c r="AMC25" s="88"/>
      <c r="AMD25" s="88"/>
      <c r="AME25" s="88"/>
      <c r="AMF25" s="88"/>
      <c r="AMG25" s="88"/>
      <c r="AMH25" s="88"/>
      <c r="AMI25" s="88"/>
    </row>
  </sheetData>
  <phoneticPr fontId="9"/>
  <pageMargins left="0.78749999999999998" right="0.78749999999999998" top="0.78749999999999998" bottom="0.78749999999999998" header="0.511811023622047" footer="0.511811023622047"/>
  <pageSetup paperSize="9" scale="5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IM14"/>
  <sheetViews>
    <sheetView showGridLines="0" zoomScaleNormal="100" zoomScalePageLayoutView="75" workbookViewId="0">
      <pane ySplit="3" topLeftCell="A4" activePane="bottomLeft" state="frozen"/>
      <selection activeCell="F7" sqref="F7:G7"/>
      <selection pane="bottomLeft"/>
    </sheetView>
  </sheetViews>
  <sheetFormatPr defaultColWidth="12.5" defaultRowHeight="13.5" x14ac:dyDescent="0.15"/>
  <cols>
    <col min="1" max="1" width="8" style="2" customWidth="1"/>
    <col min="2" max="2" width="7.875" style="2" customWidth="1"/>
    <col min="3" max="3" width="7.625" style="2" customWidth="1"/>
    <col min="4" max="4" width="8.875" style="2" customWidth="1"/>
    <col min="5" max="5" width="7.125" style="2" customWidth="1"/>
    <col min="6" max="6" width="6.5" style="2" customWidth="1"/>
    <col min="7" max="8" width="7.625" style="2" customWidth="1"/>
    <col min="9" max="9" width="6.5" style="2" customWidth="1"/>
    <col min="10" max="10" width="7.625" style="2" customWidth="1"/>
    <col min="11" max="11" width="7.125" style="2" customWidth="1"/>
    <col min="12" max="12" width="7.75" style="2" customWidth="1"/>
    <col min="13" max="13" width="7.125" style="2" customWidth="1"/>
    <col min="14" max="256" width="12.5" style="2"/>
    <col min="257" max="257" width="4.25" style="2" customWidth="1"/>
    <col min="258" max="258" width="7.875" style="2" customWidth="1"/>
    <col min="259" max="259" width="7.625" style="2" customWidth="1"/>
    <col min="260" max="260" width="8.875" style="2" customWidth="1"/>
    <col min="261" max="261" width="7.125" style="2" customWidth="1"/>
    <col min="262" max="262" width="6.5" style="2" customWidth="1"/>
    <col min="263" max="264" width="7.625" style="2" customWidth="1"/>
    <col min="265" max="265" width="6.5" style="2" customWidth="1"/>
    <col min="266" max="266" width="7.625" style="2" customWidth="1"/>
    <col min="267" max="267" width="7.125" style="2" customWidth="1"/>
    <col min="268" max="268" width="7.75" style="2" customWidth="1"/>
    <col min="269" max="269" width="7.125" style="2" customWidth="1"/>
    <col min="270" max="512" width="12.5" style="2"/>
    <col min="513" max="513" width="4.25" style="2" customWidth="1"/>
    <col min="514" max="514" width="7.875" style="2" customWidth="1"/>
    <col min="515" max="515" width="7.625" style="2" customWidth="1"/>
    <col min="516" max="516" width="8.875" style="2" customWidth="1"/>
    <col min="517" max="517" width="7.125" style="2" customWidth="1"/>
    <col min="518" max="518" width="6.5" style="2" customWidth="1"/>
    <col min="519" max="520" width="7.625" style="2" customWidth="1"/>
    <col min="521" max="521" width="6.5" style="2" customWidth="1"/>
    <col min="522" max="522" width="7.625" style="2" customWidth="1"/>
    <col min="523" max="523" width="7.125" style="2" customWidth="1"/>
    <col min="524" max="524" width="7.75" style="2" customWidth="1"/>
    <col min="525" max="525" width="7.125" style="2" customWidth="1"/>
    <col min="526" max="768" width="12.5" style="2"/>
    <col min="769" max="769" width="4.25" style="2" customWidth="1"/>
    <col min="770" max="770" width="7.875" style="2" customWidth="1"/>
    <col min="771" max="771" width="7.625" style="2" customWidth="1"/>
    <col min="772" max="772" width="8.875" style="2" customWidth="1"/>
    <col min="773" max="773" width="7.125" style="2" customWidth="1"/>
    <col min="774" max="774" width="6.5" style="2" customWidth="1"/>
    <col min="775" max="776" width="7.625" style="2" customWidth="1"/>
    <col min="777" max="777" width="6.5" style="2" customWidth="1"/>
    <col min="778" max="778" width="7.625" style="2" customWidth="1"/>
    <col min="779" max="779" width="7.125" style="2" customWidth="1"/>
    <col min="780" max="780" width="7.75" style="2" customWidth="1"/>
    <col min="781" max="781" width="7.125" style="2" customWidth="1"/>
    <col min="782" max="16384" width="12.5" style="2"/>
  </cols>
  <sheetData>
    <row r="1" spans="1:247" ht="21" customHeight="1" x14ac:dyDescent="0.15">
      <c r="A1" s="93" t="s">
        <v>50</v>
      </c>
    </row>
    <row r="2" spans="1:247" ht="14.25" thickBo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57" t="s">
        <v>36</v>
      </c>
      <c r="L2" s="13"/>
      <c r="M2" s="13"/>
    </row>
    <row r="3" spans="1:247" ht="127.15" customHeight="1" x14ac:dyDescent="0.15">
      <c r="A3" s="58" t="s">
        <v>24</v>
      </c>
      <c r="B3" s="67" t="s">
        <v>43</v>
      </c>
      <c r="C3" s="59" t="s">
        <v>25</v>
      </c>
      <c r="D3" s="59" t="s">
        <v>26</v>
      </c>
      <c r="E3" s="59" t="s">
        <v>27</v>
      </c>
      <c r="F3" s="59" t="s">
        <v>41</v>
      </c>
      <c r="G3" s="59" t="s">
        <v>29</v>
      </c>
      <c r="H3" s="59" t="s">
        <v>30</v>
      </c>
      <c r="I3" s="59" t="s">
        <v>31</v>
      </c>
      <c r="J3" s="59" t="s">
        <v>32</v>
      </c>
      <c r="K3" s="59" t="s">
        <v>33</v>
      </c>
      <c r="L3" s="59" t="s">
        <v>34</v>
      </c>
      <c r="M3" s="60" t="s">
        <v>42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</row>
    <row r="4" spans="1:247" ht="19.5" customHeight="1" x14ac:dyDescent="0.2">
      <c r="A4" s="31">
        <v>2015</v>
      </c>
      <c r="B4" s="47">
        <v>225334</v>
      </c>
      <c r="C4" s="21">
        <v>624</v>
      </c>
      <c r="D4" s="21">
        <v>7522</v>
      </c>
      <c r="E4" s="21">
        <v>5519</v>
      </c>
      <c r="F4" s="21">
        <v>70388</v>
      </c>
      <c r="G4" s="21">
        <v>2930</v>
      </c>
      <c r="H4" s="21">
        <v>2532</v>
      </c>
      <c r="I4" s="21">
        <v>37842</v>
      </c>
      <c r="J4" s="21">
        <v>73185</v>
      </c>
      <c r="K4" s="21">
        <v>23085</v>
      </c>
      <c r="L4" s="21">
        <v>1707</v>
      </c>
      <c r="M4" s="21">
        <v>3129</v>
      </c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</row>
    <row r="5" spans="1:247" ht="19.5" customHeight="1" x14ac:dyDescent="0.2">
      <c r="A5" s="31">
        <v>2016</v>
      </c>
      <c r="B5" s="47">
        <v>188047</v>
      </c>
      <c r="C5" s="21">
        <v>106</v>
      </c>
      <c r="D5" s="21">
        <v>7261</v>
      </c>
      <c r="E5" s="21">
        <v>6099</v>
      </c>
      <c r="F5" s="21">
        <v>46010</v>
      </c>
      <c r="G5" s="21">
        <v>4163</v>
      </c>
      <c r="H5" s="21">
        <v>2492</v>
      </c>
      <c r="I5" s="21">
        <v>33158</v>
      </c>
      <c r="J5" s="21">
        <v>71225</v>
      </c>
      <c r="K5" s="21">
        <v>20628</v>
      </c>
      <c r="L5" s="21">
        <v>1068</v>
      </c>
      <c r="M5" s="21">
        <v>3069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</row>
    <row r="6" spans="1:247" ht="19.5" customHeight="1" x14ac:dyDescent="0.2">
      <c r="A6" s="31">
        <v>2017</v>
      </c>
      <c r="B6" s="47">
        <f>SUM(C6:L6)</f>
        <v>179834</v>
      </c>
      <c r="C6" s="21">
        <v>260</v>
      </c>
      <c r="D6" s="21">
        <v>6470</v>
      </c>
      <c r="E6" s="21">
        <v>5702</v>
      </c>
      <c r="F6" s="21">
        <v>34737</v>
      </c>
      <c r="G6" s="21">
        <v>4087</v>
      </c>
      <c r="H6" s="21">
        <v>2501</v>
      </c>
      <c r="I6" s="21">
        <v>36567</v>
      </c>
      <c r="J6" s="21">
        <v>68598</v>
      </c>
      <c r="K6" s="21">
        <v>19810</v>
      </c>
      <c r="L6" s="21">
        <v>1102</v>
      </c>
      <c r="M6" s="21">
        <v>4129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</row>
    <row r="7" spans="1:247" ht="19.5" customHeight="1" x14ac:dyDescent="0.2">
      <c r="A7" s="31">
        <v>2018</v>
      </c>
      <c r="B7" s="47">
        <f>SUM(C7:L7)</f>
        <v>173433</v>
      </c>
      <c r="C7" s="21">
        <v>1240</v>
      </c>
      <c r="D7" s="21">
        <v>6379</v>
      </c>
      <c r="E7" s="21">
        <v>10869</v>
      </c>
      <c r="F7" s="21">
        <v>29515</v>
      </c>
      <c r="G7" s="21">
        <v>5489</v>
      </c>
      <c r="H7" s="21">
        <v>2415</v>
      </c>
      <c r="I7" s="21">
        <v>30510</v>
      </c>
      <c r="J7" s="21">
        <v>69125</v>
      </c>
      <c r="K7" s="21">
        <v>17353</v>
      </c>
      <c r="L7" s="21">
        <v>538</v>
      </c>
      <c r="M7" s="21">
        <v>4055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</row>
    <row r="8" spans="1:247" ht="19.5" customHeight="1" x14ac:dyDescent="0.2">
      <c r="A8" s="26">
        <v>2019</v>
      </c>
      <c r="B8" s="20">
        <f>SUM(C8:L8)</f>
        <v>173930</v>
      </c>
      <c r="C8" s="21">
        <v>8064</v>
      </c>
      <c r="D8" s="21">
        <v>7597</v>
      </c>
      <c r="E8" s="21">
        <v>8599</v>
      </c>
      <c r="F8" s="21">
        <v>25319</v>
      </c>
      <c r="G8" s="21">
        <v>4511</v>
      </c>
      <c r="H8" s="21">
        <v>2206</v>
      </c>
      <c r="I8" s="21">
        <v>31187</v>
      </c>
      <c r="J8" s="21">
        <v>68618</v>
      </c>
      <c r="K8" s="21">
        <v>17382</v>
      </c>
      <c r="L8" s="21">
        <v>447</v>
      </c>
      <c r="M8" s="21">
        <v>3646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</row>
    <row r="9" spans="1:247" ht="19.5" customHeight="1" x14ac:dyDescent="0.2">
      <c r="A9" s="31">
        <v>2020</v>
      </c>
      <c r="B9" s="47">
        <v>267896</v>
      </c>
      <c r="C9" s="21">
        <v>143158</v>
      </c>
      <c r="D9" s="21">
        <v>5691</v>
      </c>
      <c r="E9" s="21">
        <v>9860</v>
      </c>
      <c r="F9" s="21">
        <v>3302</v>
      </c>
      <c r="G9" s="21">
        <v>2297</v>
      </c>
      <c r="H9" s="21">
        <v>1887</v>
      </c>
      <c r="I9" s="21">
        <v>30553</v>
      </c>
      <c r="J9" s="21">
        <v>58167</v>
      </c>
      <c r="K9" s="21">
        <v>12607</v>
      </c>
      <c r="L9" s="21">
        <v>374</v>
      </c>
      <c r="M9" s="21">
        <v>4241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</row>
    <row r="10" spans="1:247" ht="19.5" customHeight="1" x14ac:dyDescent="0.2">
      <c r="A10" s="31">
        <v>2021</v>
      </c>
      <c r="B10" s="47">
        <v>387138</v>
      </c>
      <c r="C10" s="21">
        <v>288825</v>
      </c>
      <c r="D10" s="21">
        <v>4626</v>
      </c>
      <c r="E10" s="21">
        <v>8459</v>
      </c>
      <c r="F10" s="21">
        <v>2215</v>
      </c>
      <c r="G10" s="21">
        <v>3094</v>
      </c>
      <c r="H10" s="21">
        <v>1487</v>
      </c>
      <c r="I10" s="21">
        <v>23559</v>
      </c>
      <c r="J10" s="21">
        <v>44829</v>
      </c>
      <c r="K10" s="21">
        <v>9848</v>
      </c>
      <c r="L10" s="21">
        <v>196</v>
      </c>
      <c r="M10" s="21">
        <v>3409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</row>
    <row r="11" spans="1:247" ht="16.5" customHeight="1" x14ac:dyDescent="0.2">
      <c r="A11" s="31">
        <v>2022</v>
      </c>
      <c r="B11" s="47">
        <v>202935</v>
      </c>
      <c r="C11" s="21">
        <v>75247</v>
      </c>
      <c r="D11" s="21">
        <v>4751</v>
      </c>
      <c r="E11" s="21">
        <v>10685</v>
      </c>
      <c r="F11" s="21">
        <v>8330</v>
      </c>
      <c r="G11" s="21">
        <v>4354</v>
      </c>
      <c r="H11" s="21">
        <v>1610</v>
      </c>
      <c r="I11" s="21">
        <v>27958</v>
      </c>
      <c r="J11" s="21">
        <v>55015</v>
      </c>
      <c r="K11" s="21">
        <v>14719</v>
      </c>
      <c r="L11" s="21">
        <v>266</v>
      </c>
      <c r="M11" s="21">
        <v>3515</v>
      </c>
      <c r="N11" s="44"/>
      <c r="O11" s="44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</row>
    <row r="12" spans="1:247" ht="16.5" customHeight="1" x14ac:dyDescent="0.2">
      <c r="A12" s="31">
        <v>2023</v>
      </c>
      <c r="B12" s="47">
        <v>143822</v>
      </c>
      <c r="C12" s="21">
        <v>409</v>
      </c>
      <c r="D12" s="21">
        <v>4676</v>
      </c>
      <c r="E12" s="21">
        <v>15803</v>
      </c>
      <c r="F12" s="21">
        <v>13023</v>
      </c>
      <c r="G12" s="21">
        <v>5679</v>
      </c>
      <c r="H12" s="21">
        <v>2055</v>
      </c>
      <c r="I12" s="21">
        <v>28233</v>
      </c>
      <c r="J12" s="21">
        <v>57105</v>
      </c>
      <c r="K12" s="21">
        <v>16357</v>
      </c>
      <c r="L12" s="21">
        <v>482</v>
      </c>
      <c r="M12" s="21">
        <v>4120</v>
      </c>
      <c r="N12" s="44"/>
      <c r="O12" s="44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</row>
    <row r="13" spans="1:247" ht="16.5" customHeight="1" x14ac:dyDescent="0.2">
      <c r="A13" s="31">
        <v>2024</v>
      </c>
      <c r="B13" s="47">
        <v>140340</v>
      </c>
      <c r="C13" s="21">
        <v>306</v>
      </c>
      <c r="D13" s="21">
        <v>4348</v>
      </c>
      <c r="E13" s="21">
        <v>16405</v>
      </c>
      <c r="F13" s="21">
        <v>14598</v>
      </c>
      <c r="G13" s="21">
        <v>5895</v>
      </c>
      <c r="H13" s="21">
        <v>1915</v>
      </c>
      <c r="I13" s="21">
        <v>26816</v>
      </c>
      <c r="J13" s="21">
        <v>52000</v>
      </c>
      <c r="K13" s="21">
        <v>17529</v>
      </c>
      <c r="L13" s="21">
        <v>528</v>
      </c>
      <c r="M13" s="21">
        <v>3784</v>
      </c>
      <c r="N13" s="44"/>
      <c r="O13" s="4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</row>
    <row r="14" spans="1:247" s="96" customFormat="1" ht="15.6" customHeight="1" thickBot="1" x14ac:dyDescent="0.2">
      <c r="A14" s="94">
        <v>2025</v>
      </c>
      <c r="B14" s="95">
        <v>138150</v>
      </c>
      <c r="C14" s="91">
        <v>282</v>
      </c>
      <c r="D14" s="91">
        <v>4359</v>
      </c>
      <c r="E14" s="91">
        <v>17918</v>
      </c>
      <c r="F14" s="91">
        <v>22448</v>
      </c>
      <c r="G14" s="91">
        <v>5993</v>
      </c>
      <c r="H14" s="91">
        <v>1994</v>
      </c>
      <c r="I14" s="91">
        <v>25841</v>
      </c>
      <c r="J14" s="91">
        <v>47703</v>
      </c>
      <c r="K14" s="91">
        <v>17239</v>
      </c>
      <c r="L14" s="91">
        <v>726</v>
      </c>
      <c r="M14" s="91">
        <v>3460</v>
      </c>
    </row>
  </sheetData>
  <phoneticPr fontId="9"/>
  <pageMargins left="0.78749999999999998" right="0.78749999999999998" top="0.98402777777777795" bottom="0.98402777777777795" header="0.511811023622047" footer="0.511811023622047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IV14"/>
  <sheetViews>
    <sheetView showGridLines="0" zoomScaleNormal="100" workbookViewId="0">
      <selection sqref="A1:XFD1048576"/>
    </sheetView>
  </sheetViews>
  <sheetFormatPr defaultColWidth="12.5" defaultRowHeight="13.5" x14ac:dyDescent="0.15"/>
  <cols>
    <col min="1" max="7" width="9" style="2" customWidth="1"/>
    <col min="8" max="8" width="10.5" style="2" customWidth="1"/>
    <col min="9" max="9" width="9" style="2" customWidth="1"/>
    <col min="10" max="256" width="12.5" style="2"/>
    <col min="257" max="263" width="9" style="2" customWidth="1"/>
    <col min="264" max="264" width="10.5" style="2" customWidth="1"/>
    <col min="265" max="265" width="9" style="2" customWidth="1"/>
    <col min="266" max="512" width="12.5" style="2"/>
    <col min="513" max="519" width="9" style="2" customWidth="1"/>
    <col min="520" max="520" width="10.5" style="2" customWidth="1"/>
    <col min="521" max="521" width="9" style="2" customWidth="1"/>
    <col min="522" max="768" width="12.5" style="2"/>
    <col min="769" max="775" width="9" style="2" customWidth="1"/>
    <col min="776" max="776" width="10.5" style="2" customWidth="1"/>
    <col min="777" max="777" width="9" style="2" customWidth="1"/>
    <col min="778" max="16384" width="12.5" style="2"/>
  </cols>
  <sheetData>
    <row r="1" spans="1:256" s="5" customFormat="1" ht="17.25" customHeight="1" x14ac:dyDescent="0.15">
      <c r="A1" s="97" t="s">
        <v>51</v>
      </c>
    </row>
    <row r="2" spans="1:256" ht="17.25" customHeight="1" x14ac:dyDescent="0.15">
      <c r="A2" s="12"/>
      <c r="B2" s="12"/>
      <c r="C2" s="12"/>
      <c r="D2" s="12"/>
      <c r="E2" s="12"/>
      <c r="F2" s="12"/>
      <c r="G2" s="12"/>
      <c r="H2" s="68" t="s">
        <v>12</v>
      </c>
      <c r="I2" s="68"/>
    </row>
    <row r="3" spans="1:256" s="11" customFormat="1" ht="30.75" customHeight="1" x14ac:dyDescent="0.15">
      <c r="A3" s="32" t="s">
        <v>1</v>
      </c>
      <c r="B3" s="33" t="s">
        <v>6</v>
      </c>
      <c r="C3" s="15" t="s">
        <v>13</v>
      </c>
      <c r="D3" s="34" t="s">
        <v>44</v>
      </c>
      <c r="E3" s="34" t="s">
        <v>14</v>
      </c>
      <c r="F3" s="34" t="s">
        <v>45</v>
      </c>
      <c r="G3" s="34" t="s">
        <v>46</v>
      </c>
      <c r="H3" s="35" t="s">
        <v>15</v>
      </c>
      <c r="I3" s="15" t="s">
        <v>5</v>
      </c>
    </row>
    <row r="4" spans="1:256" s="5" customFormat="1" ht="20.100000000000001" customHeight="1" x14ac:dyDescent="0.15">
      <c r="A4" s="36">
        <v>2015</v>
      </c>
      <c r="B4" s="37">
        <v>52576</v>
      </c>
      <c r="C4" s="38">
        <v>6030</v>
      </c>
      <c r="D4" s="38">
        <v>7493</v>
      </c>
      <c r="E4" s="38">
        <v>4378</v>
      </c>
      <c r="F4" s="38">
        <v>27550</v>
      </c>
      <c r="G4" s="38">
        <v>3176</v>
      </c>
      <c r="H4" s="38">
        <v>2144</v>
      </c>
      <c r="I4" s="38">
        <v>1805</v>
      </c>
      <c r="J4" s="39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s="5" customFormat="1" ht="20.100000000000001" customHeight="1" x14ac:dyDescent="0.15">
      <c r="A5" s="36">
        <v>2016</v>
      </c>
      <c r="B5" s="37">
        <v>52941</v>
      </c>
      <c r="C5" s="38">
        <v>6131</v>
      </c>
      <c r="D5" s="38">
        <v>7051</v>
      </c>
      <c r="E5" s="38">
        <v>4365</v>
      </c>
      <c r="F5" s="38">
        <v>30214</v>
      </c>
      <c r="G5" s="38">
        <v>2534</v>
      </c>
      <c r="H5" s="38">
        <v>1284</v>
      </c>
      <c r="I5" s="38">
        <v>1362</v>
      </c>
      <c r="J5" s="39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s="5" customFormat="1" ht="20.100000000000001" customHeight="1" x14ac:dyDescent="0.15">
      <c r="A6" s="36">
        <v>2017</v>
      </c>
      <c r="B6" s="37">
        <f>SUM(C6:I6)</f>
        <v>49307</v>
      </c>
      <c r="C6" s="38">
        <v>6692</v>
      </c>
      <c r="D6" s="38">
        <v>5634</v>
      </c>
      <c r="E6" s="38">
        <v>3567</v>
      </c>
      <c r="F6" s="38">
        <v>28173</v>
      </c>
      <c r="G6" s="38">
        <v>2659</v>
      </c>
      <c r="H6" s="38">
        <v>1307</v>
      </c>
      <c r="I6" s="38">
        <v>1275</v>
      </c>
      <c r="J6" s="39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5" customFormat="1" ht="20.100000000000001" customHeight="1" x14ac:dyDescent="0.15">
      <c r="A7" s="36">
        <v>2018</v>
      </c>
      <c r="B7" s="37">
        <f>SUM(C7:I7)</f>
        <v>61770</v>
      </c>
      <c r="C7" s="38">
        <v>8044</v>
      </c>
      <c r="D7" s="38">
        <v>6612</v>
      </c>
      <c r="E7" s="38">
        <v>3736</v>
      </c>
      <c r="F7" s="38">
        <v>36026</v>
      </c>
      <c r="G7" s="38">
        <v>3441</v>
      </c>
      <c r="H7" s="38">
        <v>2162</v>
      </c>
      <c r="I7" s="38">
        <v>1749</v>
      </c>
      <c r="J7" s="39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</row>
    <row r="8" spans="1:256" s="5" customFormat="1" ht="20.100000000000001" customHeight="1" x14ac:dyDescent="0.15">
      <c r="A8" s="10">
        <v>2019</v>
      </c>
      <c r="B8" s="41">
        <f>SUM(C8:I8)</f>
        <v>60888</v>
      </c>
      <c r="C8" s="38">
        <v>8172</v>
      </c>
      <c r="D8" s="38">
        <v>5534</v>
      </c>
      <c r="E8" s="38">
        <v>3929</v>
      </c>
      <c r="F8" s="38">
        <v>35471</v>
      </c>
      <c r="G8" s="38">
        <v>3037</v>
      </c>
      <c r="H8" s="38">
        <v>2708</v>
      </c>
      <c r="I8" s="38">
        <v>2037</v>
      </c>
      <c r="J8" s="39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s="5" customFormat="1" ht="20.100000000000001" customHeight="1" x14ac:dyDescent="0.15">
      <c r="A9" s="36">
        <v>2020</v>
      </c>
      <c r="B9" s="37">
        <v>64005</v>
      </c>
      <c r="C9" s="38">
        <v>13624</v>
      </c>
      <c r="D9" s="38">
        <v>4430</v>
      </c>
      <c r="E9" s="38">
        <v>3338</v>
      </c>
      <c r="F9" s="38">
        <v>35385</v>
      </c>
      <c r="G9" s="38">
        <v>3378</v>
      </c>
      <c r="H9" s="38">
        <v>2156</v>
      </c>
      <c r="I9" s="38">
        <v>1694</v>
      </c>
      <c r="J9" s="39"/>
      <c r="K9" s="45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s="5" customFormat="1" ht="20.100000000000001" customHeight="1" x14ac:dyDescent="0.15">
      <c r="A10" s="36">
        <v>2021</v>
      </c>
      <c r="B10" s="37">
        <v>66444</v>
      </c>
      <c r="C10" s="38">
        <v>18957</v>
      </c>
      <c r="D10" s="38">
        <v>4798</v>
      </c>
      <c r="E10" s="38">
        <v>2488</v>
      </c>
      <c r="F10" s="38">
        <v>33972</v>
      </c>
      <c r="G10" s="38">
        <v>3641</v>
      </c>
      <c r="H10" s="38">
        <v>1333</v>
      </c>
      <c r="I10" s="38">
        <v>1255</v>
      </c>
      <c r="J10" s="39"/>
      <c r="K10" s="45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7.25" customHeight="1" x14ac:dyDescent="0.15">
      <c r="A11" s="36">
        <v>2022</v>
      </c>
      <c r="B11" s="37">
        <v>59185</v>
      </c>
      <c r="C11" s="38">
        <v>12520</v>
      </c>
      <c r="D11" s="38">
        <v>3400</v>
      </c>
      <c r="E11" s="38">
        <v>3273</v>
      </c>
      <c r="F11" s="38">
        <v>34411</v>
      </c>
      <c r="G11" s="38">
        <v>2549</v>
      </c>
      <c r="H11" s="38">
        <v>1639</v>
      </c>
      <c r="I11" s="38">
        <v>1393</v>
      </c>
      <c r="J11" s="45"/>
      <c r="K11" s="45"/>
    </row>
    <row r="12" spans="1:256" ht="17.25" customHeight="1" x14ac:dyDescent="0.15">
      <c r="A12" s="36">
        <v>2023</v>
      </c>
      <c r="B12" s="37">
        <v>58212</v>
      </c>
      <c r="C12" s="38">
        <v>10417</v>
      </c>
      <c r="D12" s="38">
        <v>1545</v>
      </c>
      <c r="E12" s="38">
        <v>3232</v>
      </c>
      <c r="F12" s="38">
        <v>36623</v>
      </c>
      <c r="G12" s="38">
        <v>2804</v>
      </c>
      <c r="H12" s="38">
        <v>1778</v>
      </c>
      <c r="I12" s="38">
        <v>1813</v>
      </c>
      <c r="J12" s="45"/>
      <c r="K12" s="45"/>
    </row>
    <row r="13" spans="1:256" ht="17.25" customHeight="1" x14ac:dyDescent="0.15">
      <c r="A13" s="36">
        <v>2024</v>
      </c>
      <c r="B13" s="37">
        <v>54736</v>
      </c>
      <c r="C13" s="38">
        <v>10156</v>
      </c>
      <c r="D13" s="38">
        <v>1105</v>
      </c>
      <c r="E13" s="38">
        <v>2697</v>
      </c>
      <c r="F13" s="38">
        <v>35289</v>
      </c>
      <c r="G13" s="38">
        <v>2329</v>
      </c>
      <c r="H13" s="38">
        <v>1515</v>
      </c>
      <c r="I13" s="38">
        <v>1645</v>
      </c>
      <c r="J13" s="45"/>
      <c r="K13" s="45"/>
    </row>
    <row r="14" spans="1:256" ht="17.25" customHeight="1" thickBot="1" x14ac:dyDescent="0.2">
      <c r="A14" s="98">
        <v>2025</v>
      </c>
      <c r="B14" s="99">
        <v>53767</v>
      </c>
      <c r="C14" s="100">
        <v>9431</v>
      </c>
      <c r="D14" s="100">
        <v>1314</v>
      </c>
      <c r="E14" s="100">
        <v>2742</v>
      </c>
      <c r="F14" s="101">
        <v>34587</v>
      </c>
      <c r="G14" s="100">
        <v>2392</v>
      </c>
      <c r="H14" s="100">
        <v>1913</v>
      </c>
      <c r="I14" s="100">
        <v>1388</v>
      </c>
      <c r="J14" s="45"/>
      <c r="K14" s="45"/>
    </row>
  </sheetData>
  <mergeCells count="1">
    <mergeCell ref="H2:I2"/>
  </mergeCells>
  <phoneticPr fontId="9"/>
  <pageMargins left="0.78749999999999998" right="0.78749999999999998" top="0.78749999999999998" bottom="0.98402777777777795" header="0.511811023622047" footer="0.511811023622047"/>
  <pageSetup paperSize="9" scale="9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L14"/>
  <sheetViews>
    <sheetView showGridLines="0" zoomScaleNormal="100" workbookViewId="0"/>
  </sheetViews>
  <sheetFormatPr defaultColWidth="12.5" defaultRowHeight="13.5" x14ac:dyDescent="0.15"/>
  <cols>
    <col min="1" max="7" width="9" style="2" customWidth="1"/>
    <col min="8" max="8" width="10.5" style="2" customWidth="1"/>
    <col min="9" max="9" width="9" style="2" customWidth="1"/>
    <col min="10" max="256" width="12.5" style="2"/>
    <col min="257" max="263" width="9" style="2" customWidth="1"/>
    <col min="264" max="264" width="10.5" style="2" customWidth="1"/>
    <col min="265" max="265" width="9" style="2" customWidth="1"/>
    <col min="266" max="512" width="12.5" style="2"/>
    <col min="513" max="519" width="9" style="2" customWidth="1"/>
    <col min="520" max="520" width="10.5" style="2" customWidth="1"/>
    <col min="521" max="521" width="9" style="2" customWidth="1"/>
    <col min="522" max="768" width="12.5" style="2"/>
    <col min="769" max="775" width="9" style="2" customWidth="1"/>
    <col min="776" max="776" width="10.5" style="2" customWidth="1"/>
    <col min="777" max="777" width="9" style="2" customWidth="1"/>
    <col min="778" max="16384" width="12.5" style="2"/>
  </cols>
  <sheetData>
    <row r="1" spans="1:12" s="5" customFormat="1" ht="17.25" customHeight="1" x14ac:dyDescent="0.15">
      <c r="A1" s="97" t="s">
        <v>52</v>
      </c>
    </row>
    <row r="2" spans="1:12" ht="17.25" customHeight="1" x14ac:dyDescent="0.15">
      <c r="H2" s="13"/>
      <c r="I2" s="13" t="s">
        <v>16</v>
      </c>
    </row>
    <row r="3" spans="1:12" s="42" customFormat="1" ht="48" customHeight="1" x14ac:dyDescent="0.15">
      <c r="A3" s="32" t="s">
        <v>1</v>
      </c>
      <c r="B3" s="73" t="s">
        <v>6</v>
      </c>
      <c r="C3" s="73"/>
      <c r="D3" s="74" t="s">
        <v>17</v>
      </c>
      <c r="E3" s="74"/>
      <c r="F3" s="74" t="s">
        <v>18</v>
      </c>
      <c r="G3" s="74"/>
      <c r="H3" s="75" t="s">
        <v>19</v>
      </c>
      <c r="I3" s="75"/>
    </row>
    <row r="4" spans="1:12" ht="20.100000000000001" customHeight="1" x14ac:dyDescent="0.15">
      <c r="A4" s="10">
        <v>2015</v>
      </c>
      <c r="B4" s="72">
        <v>2596</v>
      </c>
      <c r="C4" s="72"/>
      <c r="D4" s="70">
        <v>842</v>
      </c>
      <c r="E4" s="70"/>
      <c r="F4" s="71">
        <v>1192</v>
      </c>
      <c r="G4" s="71"/>
      <c r="H4" s="71">
        <v>562</v>
      </c>
      <c r="I4" s="71"/>
    </row>
    <row r="5" spans="1:12" ht="20.100000000000001" customHeight="1" x14ac:dyDescent="0.15">
      <c r="A5" s="10">
        <v>2016</v>
      </c>
      <c r="B5" s="72">
        <v>2421</v>
      </c>
      <c r="C5" s="72"/>
      <c r="D5" s="70">
        <v>754</v>
      </c>
      <c r="E5" s="70"/>
      <c r="F5" s="71">
        <v>1182</v>
      </c>
      <c r="G5" s="71"/>
      <c r="H5" s="71">
        <v>485</v>
      </c>
      <c r="I5" s="71"/>
    </row>
    <row r="6" spans="1:12" ht="20.100000000000001" customHeight="1" x14ac:dyDescent="0.15">
      <c r="A6" s="10">
        <v>2017</v>
      </c>
      <c r="B6" s="72">
        <f>SUM(D6:I6)</f>
        <v>2361</v>
      </c>
      <c r="C6" s="72"/>
      <c r="D6" s="70">
        <v>744</v>
      </c>
      <c r="E6" s="70"/>
      <c r="F6" s="71">
        <v>1207</v>
      </c>
      <c r="G6" s="71"/>
      <c r="H6" s="71">
        <v>410</v>
      </c>
      <c r="I6" s="71"/>
    </row>
    <row r="7" spans="1:12" ht="20.100000000000001" customHeight="1" x14ac:dyDescent="0.15">
      <c r="A7" s="10">
        <v>2018</v>
      </c>
      <c r="B7" s="72">
        <f>SUM(D7:I7)</f>
        <v>3216</v>
      </c>
      <c r="C7" s="72"/>
      <c r="D7" s="70">
        <v>1507</v>
      </c>
      <c r="E7" s="70"/>
      <c r="F7" s="71">
        <v>1227</v>
      </c>
      <c r="G7" s="71"/>
      <c r="H7" s="71">
        <v>482</v>
      </c>
      <c r="I7" s="71"/>
    </row>
    <row r="8" spans="1:12" ht="20.100000000000001" customHeight="1" x14ac:dyDescent="0.15">
      <c r="A8" s="10">
        <v>2019</v>
      </c>
      <c r="B8" s="72">
        <f>SUM(D8:I8)</f>
        <v>3158</v>
      </c>
      <c r="C8" s="72"/>
      <c r="D8" s="70">
        <v>1438</v>
      </c>
      <c r="E8" s="70"/>
      <c r="F8" s="71">
        <v>1248</v>
      </c>
      <c r="G8" s="71"/>
      <c r="H8" s="71">
        <v>472</v>
      </c>
      <c r="I8" s="71"/>
    </row>
    <row r="9" spans="1:12" ht="20.100000000000001" customHeight="1" x14ac:dyDescent="0.15">
      <c r="A9" s="36">
        <v>2020</v>
      </c>
      <c r="B9" s="69">
        <v>1778</v>
      </c>
      <c r="C9" s="72"/>
      <c r="D9" s="71">
        <v>873</v>
      </c>
      <c r="E9" s="71"/>
      <c r="F9" s="71">
        <v>676</v>
      </c>
      <c r="G9" s="71"/>
      <c r="H9" s="71">
        <v>229</v>
      </c>
      <c r="I9" s="71"/>
    </row>
    <row r="10" spans="1:12" ht="20.100000000000001" customHeight="1" x14ac:dyDescent="0.15">
      <c r="A10" s="36">
        <v>2021</v>
      </c>
      <c r="B10" s="69">
        <v>1350</v>
      </c>
      <c r="C10" s="72"/>
      <c r="D10" s="71">
        <v>623</v>
      </c>
      <c r="E10" s="71"/>
      <c r="F10" s="71">
        <v>515</v>
      </c>
      <c r="G10" s="71"/>
      <c r="H10" s="71">
        <v>212</v>
      </c>
      <c r="I10" s="71"/>
    </row>
    <row r="11" spans="1:12" ht="20.100000000000001" customHeight="1" x14ac:dyDescent="0.15">
      <c r="A11" s="36">
        <v>2022</v>
      </c>
      <c r="B11" s="69">
        <v>2139</v>
      </c>
      <c r="C11" s="69"/>
      <c r="D11" s="70">
        <v>926</v>
      </c>
      <c r="E11" s="70"/>
      <c r="F11" s="71">
        <v>862</v>
      </c>
      <c r="G11" s="71"/>
      <c r="H11" s="71">
        <v>351</v>
      </c>
      <c r="I11" s="71"/>
      <c r="J11" s="45"/>
      <c r="K11" s="45"/>
    </row>
    <row r="12" spans="1:12" ht="20.100000000000001" customHeight="1" x14ac:dyDescent="0.15">
      <c r="A12" s="36">
        <v>2023</v>
      </c>
      <c r="B12" s="69">
        <v>2572</v>
      </c>
      <c r="C12" s="69"/>
      <c r="D12" s="70">
        <v>1022</v>
      </c>
      <c r="E12" s="70"/>
      <c r="F12" s="71">
        <v>1104</v>
      </c>
      <c r="G12" s="71"/>
      <c r="H12" s="71">
        <v>446</v>
      </c>
      <c r="I12" s="71"/>
      <c r="J12" s="45"/>
      <c r="K12" s="45"/>
    </row>
    <row r="13" spans="1:12" ht="20.100000000000001" customHeight="1" x14ac:dyDescent="0.15">
      <c r="A13" s="10">
        <v>2024</v>
      </c>
      <c r="B13" s="37"/>
      <c r="C13" s="41">
        <v>2668</v>
      </c>
      <c r="D13" s="41"/>
      <c r="E13" s="38">
        <v>1049</v>
      </c>
      <c r="F13" s="38"/>
      <c r="G13" s="62">
        <v>1130</v>
      </c>
      <c r="H13" s="62"/>
      <c r="I13" s="62">
        <v>489</v>
      </c>
      <c r="J13" s="62"/>
      <c r="K13" s="45"/>
      <c r="L13" s="45"/>
    </row>
    <row r="14" spans="1:12" ht="20.100000000000001" customHeight="1" thickBot="1" x14ac:dyDescent="0.2">
      <c r="A14" s="98">
        <v>2025</v>
      </c>
      <c r="B14" s="102"/>
      <c r="C14" s="103">
        <v>2825</v>
      </c>
      <c r="D14" s="104">
        <v>1100</v>
      </c>
      <c r="E14" s="104"/>
      <c r="F14" s="105">
        <v>1136</v>
      </c>
      <c r="G14" s="105"/>
      <c r="H14" s="105">
        <v>589</v>
      </c>
      <c r="I14" s="105"/>
      <c r="J14" s="45"/>
      <c r="K14" s="45"/>
    </row>
  </sheetData>
  <mergeCells count="43">
    <mergeCell ref="D14:E14"/>
    <mergeCell ref="F14:G14"/>
    <mergeCell ref="H14:I14"/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10:C10"/>
    <mergeCell ref="D10:E10"/>
    <mergeCell ref="F10:G10"/>
    <mergeCell ref="H10:I10"/>
    <mergeCell ref="B6:C6"/>
    <mergeCell ref="D6:E6"/>
    <mergeCell ref="F6:G6"/>
    <mergeCell ref="H6:I6"/>
    <mergeCell ref="B7:C7"/>
    <mergeCell ref="D7:E7"/>
    <mergeCell ref="F7:G7"/>
    <mergeCell ref="H7:I7"/>
    <mergeCell ref="B12:C12"/>
    <mergeCell ref="D12:E12"/>
    <mergeCell ref="F12:G12"/>
    <mergeCell ref="H12:I12"/>
    <mergeCell ref="B8:C8"/>
    <mergeCell ref="D8:E8"/>
    <mergeCell ref="F8:G8"/>
    <mergeCell ref="H8:I8"/>
    <mergeCell ref="B11:C11"/>
    <mergeCell ref="D11:E11"/>
    <mergeCell ref="F11:G11"/>
    <mergeCell ref="H11:I11"/>
    <mergeCell ref="B9:C9"/>
    <mergeCell ref="D9:E9"/>
    <mergeCell ref="F9:G9"/>
    <mergeCell ref="H9:I9"/>
  </mergeCells>
  <phoneticPr fontId="9"/>
  <pageMargins left="0.78749999999999998" right="0.78749999999999998" top="0.78749999999999998" bottom="0.98402777777777795" header="0.511811023622047" footer="0.511811023622047"/>
  <pageSetup paperSize="9" scale="92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baseType="lpstr" size="11">
      <vt:lpstr>27-1</vt:lpstr>
      <vt:lpstr>27-2</vt:lpstr>
      <vt:lpstr>27-3</vt:lpstr>
      <vt:lpstr>27-4</vt:lpstr>
      <vt:lpstr>27-5</vt:lpstr>
      <vt:lpstr>27-6</vt:lpstr>
      <vt:lpstr>'27-1'!Print_Area</vt:lpstr>
      <vt:lpstr>'27-2'!Print_Area</vt:lpstr>
      <vt:lpstr>'27-3'!Print_Area</vt:lpstr>
      <vt:lpstr>'27-5'!Print_Area</vt:lpstr>
      <vt:lpstr>'27-6'!Print_Area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2026-09-07T06:34:46Z</dcterms:modified>
  <dc:language/>
</cp:coreProperties>
</file>