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4" rupBuild="30228"/>
  <workbookPr defaultThemeVersion="124226" filterPrivacy="1"/>
  <xr:revisionPtr xr6:coauthVersionLast="47" xr6:coauthVersionMax="47" documentId="13_ncr:1_{7DA5A39A-C365-4BDF-AA07-B3002FA71142}" revIDLastSave="0" xr10:uidLastSave="{00000000-0000-0000-0000-000000000000}"/>
  <bookViews>
    <workbookView xr2:uid="{00000000-000D-0000-FFFF-FFFF00000000}" windowHeight="15600" windowWidth="28920" xWindow="-60" yWindow="-60"/>
  </bookViews>
  <sheets>
    <sheet r:id="rId1" name="22-1" sheetId="33"/>
    <sheet r:id="rId2" name="22-2" sheetId="34"/>
    <sheet r:id="rId3" name="22-3" sheetId="35"/>
    <sheet r:id="rId4" name="22-4" sheetId="36"/>
    <sheet r:id="rId5" name="22-5(1)(2)" sheetId="30"/>
    <sheet r:id="rId6" name="22-5(3～6)" sheetId="31"/>
    <sheet r:id="rId7" name="22-6" sheetId="32"/>
    <sheet r:id="rId8" name="22-7" sheetId="37"/>
    <sheet r:id="rId9" name="22-8" sheetId="29"/>
  </sheets>
  <definedNames>
    <definedName localSheetId="4" name="_xlnm.Print_Area">'22-5(1)(2)'!$A$1:$H$55</definedName>
    <definedName name="第34_環境衛生.食品">#REF!</definedName>
    <definedName name="第52_不妊手術">#REF!</definedName>
    <definedName name="第53_人工妊娠中絶">#REF!</definedName>
    <definedName name="貼付表">"ピクチャ 73"</definedName>
    <definedName name="表">#REF!</definedName>
    <definedName name="表５の１８ＥＸ">#REF!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9" i="37" l="1"/>
  <c r="G67" i="37"/>
  <c r="G65" i="37"/>
</calcChain>
</file>

<file path=xl/sharedStrings.xml><?xml version="1.0" encoding="utf-8"?>
<sst xmlns="http://schemas.openxmlformats.org/spreadsheetml/2006/main" count="363" uniqueCount="133">
  <si>
    <t>計</t>
    <rPh sb="0" eb="1">
      <t>ケイ</t>
    </rPh>
    <phoneticPr fontId="3"/>
  </si>
  <si>
    <t>年度・区分</t>
    <rPh sb="0" eb="2">
      <t>ネンド</t>
    </rPh>
    <rPh sb="3" eb="5">
      <t>クブン</t>
    </rPh>
    <phoneticPr fontId="3"/>
  </si>
  <si>
    <t>その他</t>
    <rPh sb="2" eb="3">
      <t>タ</t>
    </rPh>
    <phoneticPr fontId="3"/>
  </si>
  <si>
    <t>（１）療養諸費</t>
    <rPh sb="3" eb="5">
      <t>リョウヨウ</t>
    </rPh>
    <rPh sb="5" eb="7">
      <t>ショヒ</t>
    </rPh>
    <phoneticPr fontId="3"/>
  </si>
  <si>
    <t>件</t>
    <rPh sb="0" eb="1">
      <t>ケン</t>
    </rPh>
    <phoneticPr fontId="3"/>
  </si>
  <si>
    <t>円</t>
    <rPh sb="0" eb="1">
      <t>エン</t>
    </rPh>
    <phoneticPr fontId="3"/>
  </si>
  <si>
    <t>医科入院</t>
    <rPh sb="0" eb="1">
      <t>イ</t>
    </rPh>
    <rPh sb="1" eb="2">
      <t>カ</t>
    </rPh>
    <rPh sb="2" eb="4">
      <t>ニュウイン</t>
    </rPh>
    <phoneticPr fontId="3"/>
  </si>
  <si>
    <t>歯科</t>
    <rPh sb="0" eb="2">
      <t>シカ</t>
    </rPh>
    <phoneticPr fontId="3"/>
  </si>
  <si>
    <t>調剤</t>
    <rPh sb="0" eb="2">
      <t>チョウザイ</t>
    </rPh>
    <phoneticPr fontId="3"/>
  </si>
  <si>
    <t>食事療養費</t>
    <rPh sb="0" eb="2">
      <t>ショクジ</t>
    </rPh>
    <rPh sb="2" eb="5">
      <t>リョウヨウヒ</t>
    </rPh>
    <phoneticPr fontId="3"/>
  </si>
  <si>
    <t>訪問看護療養費</t>
    <rPh sb="0" eb="2">
      <t>ホウモン</t>
    </rPh>
    <rPh sb="2" eb="4">
      <t>カンゴ</t>
    </rPh>
    <rPh sb="4" eb="7">
      <t>リョウヨウヒ</t>
    </rPh>
    <phoneticPr fontId="3"/>
  </si>
  <si>
    <t>療養費等</t>
    <rPh sb="0" eb="3">
      <t>リョウヨウヒ</t>
    </rPh>
    <rPh sb="3" eb="4">
      <t>ナド</t>
    </rPh>
    <phoneticPr fontId="3"/>
  </si>
  <si>
    <t>（２）診療区分別件数</t>
    <rPh sb="3" eb="5">
      <t>シンリョウ</t>
    </rPh>
    <rPh sb="5" eb="7">
      <t>クブン</t>
    </rPh>
    <rPh sb="7" eb="8">
      <t>ベツ</t>
    </rPh>
    <rPh sb="8" eb="10">
      <t>ケンスウ</t>
    </rPh>
    <phoneticPr fontId="3"/>
  </si>
  <si>
    <t>（単位：件）</t>
    <rPh sb="1" eb="3">
      <t>タンイ</t>
    </rPh>
    <rPh sb="4" eb="5">
      <t>ケン</t>
    </rPh>
    <phoneticPr fontId="3"/>
  </si>
  <si>
    <t>年度</t>
    <rPh sb="0" eb="2">
      <t>ネンド</t>
    </rPh>
    <phoneticPr fontId="3"/>
  </si>
  <si>
    <t>入院外</t>
    <rPh sb="0" eb="2">
      <t>ニュウイン</t>
    </rPh>
    <rPh sb="2" eb="3">
      <t>ガイ</t>
    </rPh>
    <phoneticPr fontId="3"/>
  </si>
  <si>
    <t>（３）高額療養費</t>
    <rPh sb="3" eb="5">
      <t>コウガク</t>
    </rPh>
    <rPh sb="5" eb="8">
      <t>リョウヨウヒ</t>
    </rPh>
    <phoneticPr fontId="3"/>
  </si>
  <si>
    <t>（４）高額介護合算療養費</t>
    <rPh sb="3" eb="5">
      <t>コウガク</t>
    </rPh>
    <rPh sb="5" eb="7">
      <t>カイゴ</t>
    </rPh>
    <rPh sb="7" eb="9">
      <t>ガッサン</t>
    </rPh>
    <rPh sb="9" eb="12">
      <t>リョウヨウヒ</t>
    </rPh>
    <phoneticPr fontId="3"/>
  </si>
  <si>
    <t>（５）出産育児一時金</t>
    <rPh sb="3" eb="5">
      <t>シュッサン</t>
    </rPh>
    <rPh sb="5" eb="7">
      <t>イクジ</t>
    </rPh>
    <rPh sb="7" eb="10">
      <t>イチジキン</t>
    </rPh>
    <phoneticPr fontId="3"/>
  </si>
  <si>
    <t>（６）葬祭費</t>
    <rPh sb="3" eb="5">
      <t>ソウサイ</t>
    </rPh>
    <rPh sb="5" eb="6">
      <t>ヒ</t>
    </rPh>
    <phoneticPr fontId="3"/>
  </si>
  <si>
    <t>年間平均被保険者</t>
    <rPh sb="0" eb="2">
      <t>ネンカン</t>
    </rPh>
    <rPh sb="2" eb="4">
      <t>ヘイキン</t>
    </rPh>
    <rPh sb="4" eb="8">
      <t>ヒホケンシャ</t>
    </rPh>
    <phoneticPr fontId="3"/>
  </si>
  <si>
    <t>（単位：円）</t>
    <rPh sb="1" eb="3">
      <t>タンイ</t>
    </rPh>
    <rPh sb="4" eb="5">
      <t>エン</t>
    </rPh>
    <phoneticPr fontId="3"/>
  </si>
  <si>
    <t>国庫支出金</t>
    <rPh sb="0" eb="2">
      <t>コッコ</t>
    </rPh>
    <rPh sb="2" eb="5">
      <t>シシュツキン</t>
    </rPh>
    <phoneticPr fontId="3"/>
  </si>
  <si>
    <t>県支出金</t>
    <rPh sb="0" eb="1">
      <t>ケン</t>
    </rPh>
    <rPh sb="1" eb="4">
      <t>シシュツキン</t>
    </rPh>
    <phoneticPr fontId="3"/>
  </si>
  <si>
    <t>年度</t>
    <rPh sb="0" eb="1">
      <t>トシ</t>
    </rPh>
    <rPh sb="1" eb="2">
      <t>タビ</t>
    </rPh>
    <phoneticPr fontId="3"/>
  </si>
  <si>
    <t>保険者負担額（円）</t>
    <rPh sb="0" eb="3">
      <t>ホケンシャ</t>
    </rPh>
    <rPh sb="3" eb="5">
      <t>フタン</t>
    </rPh>
    <rPh sb="5" eb="6">
      <t>ガク</t>
    </rPh>
    <rPh sb="7" eb="8">
      <t>エン</t>
    </rPh>
    <phoneticPr fontId="3"/>
  </si>
  <si>
    <t>件数</t>
    <rPh sb="0" eb="1">
      <t>ケン</t>
    </rPh>
    <rPh sb="1" eb="2">
      <t>カズ</t>
    </rPh>
    <phoneticPr fontId="3"/>
  </si>
  <si>
    <t>日数</t>
    <rPh sb="0" eb="1">
      <t>ヒ</t>
    </rPh>
    <rPh sb="1" eb="2">
      <t>カズ</t>
    </rPh>
    <phoneticPr fontId="3"/>
  </si>
  <si>
    <t>費用額（円）</t>
    <rPh sb="0" eb="1">
      <t>ヒ</t>
    </rPh>
    <rPh sb="1" eb="2">
      <t>ヨウ</t>
    </rPh>
    <rPh sb="2" eb="3">
      <t>ガク</t>
    </rPh>
    <rPh sb="4" eb="5">
      <t>エン</t>
    </rPh>
    <phoneticPr fontId="3"/>
  </si>
  <si>
    <t>金額</t>
    <rPh sb="0" eb="1">
      <t>キン</t>
    </rPh>
    <rPh sb="1" eb="2">
      <t>ガク</t>
    </rPh>
    <phoneticPr fontId="3"/>
  </si>
  <si>
    <t>入院</t>
    <rPh sb="0" eb="1">
      <t>イ</t>
    </rPh>
    <rPh sb="1" eb="2">
      <t>イン</t>
    </rPh>
    <phoneticPr fontId="3"/>
  </si>
  <si>
    <t>歯科</t>
    <rPh sb="0" eb="1">
      <t>ハ</t>
    </rPh>
    <rPh sb="1" eb="2">
      <t>カ</t>
    </rPh>
    <phoneticPr fontId="3"/>
  </si>
  <si>
    <t>調剤</t>
    <rPh sb="0" eb="1">
      <t>チョウ</t>
    </rPh>
    <rPh sb="1" eb="2">
      <t>ザイ</t>
    </rPh>
    <phoneticPr fontId="3"/>
  </si>
  <si>
    <t>支出</t>
    <rPh sb="0" eb="1">
      <t>ササ</t>
    </rPh>
    <rPh sb="1" eb="2">
      <t>デ</t>
    </rPh>
    <phoneticPr fontId="3"/>
  </si>
  <si>
    <t>保険料</t>
    <rPh sb="0" eb="1">
      <t>タモツ</t>
    </rPh>
    <rPh sb="1" eb="2">
      <t>ケン</t>
    </rPh>
    <rPh sb="2" eb="3">
      <t>リョウ</t>
    </rPh>
    <phoneticPr fontId="3"/>
  </si>
  <si>
    <t>前期高齢者交付金</t>
    <rPh sb="0" eb="2">
      <t>ゼンキ</t>
    </rPh>
    <rPh sb="2" eb="5">
      <t>コウレイシャ</t>
    </rPh>
    <rPh sb="5" eb="6">
      <t>コウ</t>
    </rPh>
    <rPh sb="6" eb="7">
      <t>ヅケ</t>
    </rPh>
    <rPh sb="7" eb="8">
      <t>キン</t>
    </rPh>
    <phoneticPr fontId="3"/>
  </si>
  <si>
    <t>療養給付費交付金</t>
    <rPh sb="0" eb="2">
      <t>リョウヨウ</t>
    </rPh>
    <rPh sb="2" eb="4">
      <t>キュウフ</t>
    </rPh>
    <rPh sb="4" eb="5">
      <t>ヒ</t>
    </rPh>
    <rPh sb="5" eb="6">
      <t>コウ</t>
    </rPh>
    <rPh sb="6" eb="7">
      <t>ヅケ</t>
    </rPh>
    <rPh sb="7" eb="8">
      <t>キン</t>
    </rPh>
    <phoneticPr fontId="3"/>
  </si>
  <si>
    <t>医科入院外</t>
    <rPh sb="0" eb="2">
      <t>イカ</t>
    </rPh>
    <rPh sb="2" eb="3">
      <t>ニュウ</t>
    </rPh>
    <rPh sb="3" eb="4">
      <t>イン</t>
    </rPh>
    <rPh sb="4" eb="5">
      <t>ガイ</t>
    </rPh>
    <phoneticPr fontId="3"/>
  </si>
  <si>
    <t>％</t>
    <phoneticPr fontId="2"/>
  </si>
  <si>
    <t>人</t>
    <rPh sb="0" eb="1">
      <t>ニン</t>
    </rPh>
    <phoneticPr fontId="2"/>
  </si>
  <si>
    <t>件</t>
    <rPh sb="0" eb="1">
      <t>ケン</t>
    </rPh>
    <phoneticPr fontId="2"/>
  </si>
  <si>
    <t>円</t>
    <rPh sb="0" eb="1">
      <t>エン</t>
    </rPh>
    <phoneticPr fontId="2"/>
  </si>
  <si>
    <t>受診率</t>
    <rPh sb="0" eb="1">
      <t>ウケ</t>
    </rPh>
    <rPh sb="1" eb="2">
      <t>ミ</t>
    </rPh>
    <rPh sb="2" eb="3">
      <t>リツ</t>
    </rPh>
    <phoneticPr fontId="3"/>
  </si>
  <si>
    <t>１件当り費用額</t>
    <rPh sb="1" eb="2">
      <t>ケン</t>
    </rPh>
    <rPh sb="2" eb="3">
      <t>アタ</t>
    </rPh>
    <rPh sb="4" eb="6">
      <t>ヒヨウ</t>
    </rPh>
    <rPh sb="6" eb="7">
      <t>ガク</t>
    </rPh>
    <phoneticPr fontId="3"/>
  </si>
  <si>
    <t>１人当り費用額</t>
    <rPh sb="1" eb="2">
      <t>ヒト</t>
    </rPh>
    <rPh sb="2" eb="3">
      <t>アタ</t>
    </rPh>
    <rPh sb="4" eb="6">
      <t>ヒヨウ</t>
    </rPh>
    <rPh sb="6" eb="7">
      <t>ガク</t>
    </rPh>
    <phoneticPr fontId="3"/>
  </si>
  <si>
    <t>・</t>
  </si>
  <si>
    <t>(-)</t>
    <phoneticPr fontId="2"/>
  </si>
  <si>
    <t>…</t>
    <phoneticPr fontId="2"/>
  </si>
  <si>
    <t>…</t>
  </si>
  <si>
    <t>(-)</t>
  </si>
  <si>
    <t>一般会計繰入金</t>
    <rPh sb="0" eb="2">
      <t>イッパン</t>
    </rPh>
    <rPh sb="2" eb="4">
      <t>カイケイ</t>
    </rPh>
    <rPh sb="4" eb="6">
      <t>クリイレ</t>
    </rPh>
    <rPh sb="6" eb="7">
      <t>キン</t>
    </rPh>
    <phoneticPr fontId="3"/>
  </si>
  <si>
    <t>注１） （　）内は退職者分再掲。</t>
    <rPh sb="0" eb="1">
      <t>チュウ</t>
    </rPh>
    <phoneticPr fontId="3"/>
  </si>
  <si>
    <t>注２） 年度の件数には食事療養費の件数を含まず。</t>
    <rPh sb="0" eb="1">
      <t>チュウ</t>
    </rPh>
    <rPh sb="4" eb="6">
      <t>ネンド</t>
    </rPh>
    <rPh sb="7" eb="9">
      <t>ケンスウ</t>
    </rPh>
    <rPh sb="11" eb="13">
      <t>ショクジ</t>
    </rPh>
    <rPh sb="13" eb="16">
      <t>リョウヨウヒ</t>
    </rPh>
    <rPh sb="17" eb="19">
      <t>ケンスウ</t>
    </rPh>
    <rPh sb="20" eb="21">
      <t>フク</t>
    </rPh>
    <phoneticPr fontId="3"/>
  </si>
  <si>
    <t>注３） 療養費等は移送費及び食事療養費差額支給を含む。</t>
    <rPh sb="0" eb="1">
      <t>チュウ</t>
    </rPh>
    <rPh sb="4" eb="7">
      <t>リョウヨウヒ</t>
    </rPh>
    <rPh sb="7" eb="8">
      <t>ナド</t>
    </rPh>
    <rPh sb="9" eb="11">
      <t>イソウ</t>
    </rPh>
    <rPh sb="11" eb="12">
      <t>ヒ</t>
    </rPh>
    <rPh sb="12" eb="13">
      <t>オヨ</t>
    </rPh>
    <rPh sb="14" eb="16">
      <t>ショクジ</t>
    </rPh>
    <rPh sb="16" eb="19">
      <t>リョウヨウヒ</t>
    </rPh>
    <rPh sb="19" eb="21">
      <t>サガク</t>
    </rPh>
    <rPh sb="21" eb="23">
      <t>シキュウ</t>
    </rPh>
    <rPh sb="24" eb="25">
      <t>フク</t>
    </rPh>
    <phoneticPr fontId="3"/>
  </si>
  <si>
    <t>注４） 療養の給付は3～2月、療養費等は4～3月。</t>
    <rPh sb="0" eb="1">
      <t>チュウ</t>
    </rPh>
    <rPh sb="4" eb="6">
      <t>リョウヨウ</t>
    </rPh>
    <rPh sb="7" eb="9">
      <t>キュウフ</t>
    </rPh>
    <rPh sb="12" eb="14">
      <t>２ツキ</t>
    </rPh>
    <rPh sb="15" eb="18">
      <t>リョウヨウヒ</t>
    </rPh>
    <rPh sb="18" eb="19">
      <t>トウ</t>
    </rPh>
    <rPh sb="23" eb="24">
      <t>ツキ</t>
    </rPh>
    <phoneticPr fontId="3"/>
  </si>
  <si>
    <t>注５）食事療養費には生活療養費を含む。</t>
    <rPh sb="0" eb="1">
      <t>チュウ</t>
    </rPh>
    <rPh sb="3" eb="5">
      <t>ショクジ</t>
    </rPh>
    <rPh sb="5" eb="7">
      <t>リョウヨウ</t>
    </rPh>
    <rPh sb="7" eb="8">
      <t>ヒ</t>
    </rPh>
    <rPh sb="10" eb="12">
      <t>セイカツ</t>
    </rPh>
    <rPh sb="12" eb="14">
      <t>リョウヨウ</t>
    </rPh>
    <rPh sb="14" eb="15">
      <t>ヒ</t>
    </rPh>
    <rPh sb="16" eb="17">
      <t>フク</t>
    </rPh>
    <phoneticPr fontId="3"/>
  </si>
  <si>
    <t>注）（　）内は退職者分再掲。</t>
    <rPh sb="0" eb="2">
      <t>z</t>
    </rPh>
    <phoneticPr fontId="2"/>
  </si>
  <si>
    <t>注） 対象月は3月～2月。</t>
    <rPh sb="0" eb="2">
      <t>z</t>
    </rPh>
    <phoneticPr fontId="2"/>
  </si>
  <si>
    <t>注）療養給付費交付金は、退職者医療制度の運営財源として社会保険診療報酬支払基金から交付されるもの。</t>
    <rPh sb="0" eb="1">
      <t>チュウ</t>
    </rPh>
    <rPh sb="2" eb="4">
      <t>リョウヨウ</t>
    </rPh>
    <rPh sb="4" eb="6">
      <t>キュウフ</t>
    </rPh>
    <rPh sb="6" eb="7">
      <t>ヒ</t>
    </rPh>
    <rPh sb="7" eb="10">
      <t>コウフキン</t>
    </rPh>
    <rPh sb="12" eb="15">
      <t>タイショクシャ</t>
    </rPh>
    <rPh sb="15" eb="17">
      <t>イリョウ</t>
    </rPh>
    <rPh sb="17" eb="19">
      <t>セイド</t>
    </rPh>
    <rPh sb="20" eb="22">
      <t>ウンエイ</t>
    </rPh>
    <rPh sb="22" eb="24">
      <t>ザイゲン</t>
    </rPh>
    <rPh sb="27" eb="29">
      <t>シャカイ</t>
    </rPh>
    <rPh sb="29" eb="31">
      <t>ホケン</t>
    </rPh>
    <rPh sb="31" eb="33">
      <t>シンリョウ</t>
    </rPh>
    <rPh sb="33" eb="35">
      <t>ホウシュウ</t>
    </rPh>
    <rPh sb="35" eb="37">
      <t>シハライ</t>
    </rPh>
    <rPh sb="37" eb="39">
      <t>キキン</t>
    </rPh>
    <rPh sb="41" eb="43">
      <t>コウフ</t>
    </rPh>
    <phoneticPr fontId="3"/>
  </si>
  <si>
    <t>（－）</t>
    <phoneticPr fontId="2"/>
  </si>
  <si>
    <t>（各年度末）</t>
    <rPh sb="1" eb="5">
      <t>カクネンドマツ</t>
    </rPh>
    <phoneticPr fontId="3"/>
  </si>
  <si>
    <t>年度・区名</t>
    <rPh sb="0" eb="2">
      <t>ネンド</t>
    </rPh>
    <rPh sb="3" eb="4">
      <t>ク</t>
    </rPh>
    <rPh sb="4" eb="5">
      <t>メイ</t>
    </rPh>
    <phoneticPr fontId="3"/>
  </si>
  <si>
    <t>被保険者世帯</t>
    <rPh sb="0" eb="4">
      <t>ヒホケンシャ</t>
    </rPh>
    <rPh sb="4" eb="6">
      <t>セタイ</t>
    </rPh>
    <phoneticPr fontId="3"/>
  </si>
  <si>
    <t>被保険者</t>
    <rPh sb="0" eb="1">
      <t>ヒ</t>
    </rPh>
    <rPh sb="1" eb="2">
      <t>タモツ</t>
    </rPh>
    <rPh sb="2" eb="3">
      <t>ケン</t>
    </rPh>
    <rPh sb="3" eb="4">
      <t>モノ</t>
    </rPh>
    <phoneticPr fontId="3"/>
  </si>
  <si>
    <t>外国人被保険者（再掲）</t>
    <rPh sb="0" eb="2">
      <t>ガイコク</t>
    </rPh>
    <rPh sb="2" eb="3">
      <t>ジン</t>
    </rPh>
    <rPh sb="3" eb="4">
      <t>ヒ</t>
    </rPh>
    <rPh sb="4" eb="7">
      <t>ホケンシャ</t>
    </rPh>
    <rPh sb="8" eb="10">
      <t>サイケイ</t>
    </rPh>
    <phoneticPr fontId="3"/>
  </si>
  <si>
    <t>世帯数</t>
    <rPh sb="0" eb="1">
      <t>ヨ</t>
    </rPh>
    <rPh sb="1" eb="2">
      <t>オビ</t>
    </rPh>
    <rPh sb="2" eb="3">
      <t>カズ</t>
    </rPh>
    <phoneticPr fontId="3"/>
  </si>
  <si>
    <t>加入率</t>
    <rPh sb="0" eb="2">
      <t>カニュウ</t>
    </rPh>
    <rPh sb="2" eb="3">
      <t>リツ</t>
    </rPh>
    <phoneticPr fontId="3"/>
  </si>
  <si>
    <t>人員</t>
    <rPh sb="0" eb="1">
      <t>ヒト</t>
    </rPh>
    <rPh sb="1" eb="2">
      <t>イン</t>
    </rPh>
    <phoneticPr fontId="3"/>
  </si>
  <si>
    <t>世帯</t>
    <rPh sb="0" eb="2">
      <t>セタイ</t>
    </rPh>
    <phoneticPr fontId="2"/>
  </si>
  <si>
    <t>人</t>
    <rPh sb="0" eb="1">
      <t>ヒト</t>
    </rPh>
    <phoneticPr fontId="3"/>
  </si>
  <si>
    <t>東</t>
    <rPh sb="0" eb="1">
      <t>ヒガシ</t>
    </rPh>
    <phoneticPr fontId="3"/>
  </si>
  <si>
    <t>北</t>
    <rPh sb="0" eb="1">
      <t>キタ</t>
    </rPh>
    <phoneticPr fontId="3"/>
  </si>
  <si>
    <t>西</t>
    <rPh sb="0" eb="1">
      <t>ニシ</t>
    </rPh>
    <phoneticPr fontId="3"/>
  </si>
  <si>
    <t>中</t>
    <rPh sb="0" eb="1">
      <t>ナカ</t>
    </rPh>
    <phoneticPr fontId="3"/>
  </si>
  <si>
    <t>港</t>
    <rPh sb="0" eb="1">
      <t>ミナト</t>
    </rPh>
    <phoneticPr fontId="3"/>
  </si>
  <si>
    <t>南</t>
    <rPh sb="0" eb="1">
      <t>ミナミ</t>
    </rPh>
    <phoneticPr fontId="3"/>
  </si>
  <si>
    <t>緑</t>
    <rPh sb="0" eb="1">
      <t>ミドリ</t>
    </rPh>
    <phoneticPr fontId="3"/>
  </si>
  <si>
    <t>退職被保険者</t>
    <rPh sb="0" eb="2">
      <t>タイショク</t>
    </rPh>
    <rPh sb="2" eb="3">
      <t>ヒ</t>
    </rPh>
    <rPh sb="3" eb="6">
      <t>ホケンシャ</t>
    </rPh>
    <phoneticPr fontId="3"/>
  </si>
  <si>
    <t>被扶養者</t>
    <rPh sb="0" eb="1">
      <t>ヒ</t>
    </rPh>
    <rPh sb="1" eb="2">
      <t>タス</t>
    </rPh>
    <rPh sb="2" eb="3">
      <t>マモル</t>
    </rPh>
    <rPh sb="3" eb="4">
      <t>モノ</t>
    </rPh>
    <phoneticPr fontId="3"/>
  </si>
  <si>
    <t>被保険者に対する割合</t>
    <rPh sb="0" eb="4">
      <t>ヒホケンシャ</t>
    </rPh>
    <rPh sb="5" eb="6">
      <t>タイ</t>
    </rPh>
    <rPh sb="8" eb="10">
      <t>ワリアイ</t>
    </rPh>
    <phoneticPr fontId="3"/>
  </si>
  <si>
    <t>（各年度末　　単位：人）</t>
  </si>
  <si>
    <t>区別</t>
    <rPh sb="0" eb="1">
      <t>ク</t>
    </rPh>
    <rPh sb="1" eb="2">
      <t>ベツ</t>
    </rPh>
    <phoneticPr fontId="3"/>
  </si>
  <si>
    <t>（各年度末　単位：人）</t>
    <rPh sb="1" eb="5">
      <t>カクネンドマツ</t>
    </rPh>
    <rPh sb="6" eb="8">
      <t>タンイ</t>
    </rPh>
    <rPh sb="9" eb="10">
      <t>ヒト</t>
    </rPh>
    <phoneticPr fontId="3"/>
  </si>
  <si>
    <t>転出入</t>
    <rPh sb="0" eb="1">
      <t>テン</t>
    </rPh>
    <rPh sb="1" eb="3">
      <t>シュツニュウ</t>
    </rPh>
    <phoneticPr fontId="3"/>
  </si>
  <si>
    <t>社会保険</t>
    <rPh sb="0" eb="2">
      <t>シャカイ</t>
    </rPh>
    <rPh sb="2" eb="4">
      <t>ホケン</t>
    </rPh>
    <phoneticPr fontId="3"/>
  </si>
  <si>
    <t>生活保護</t>
    <rPh sb="0" eb="2">
      <t>セイカツ</t>
    </rPh>
    <rPh sb="2" eb="4">
      <t>ホゴ</t>
    </rPh>
    <phoneticPr fontId="3"/>
  </si>
  <si>
    <t>出生死亡</t>
    <rPh sb="0" eb="2">
      <t>シュッセイ</t>
    </rPh>
    <rPh sb="2" eb="4">
      <t>シボウ</t>
    </rPh>
    <phoneticPr fontId="3"/>
  </si>
  <si>
    <t>後期高齢</t>
    <rPh sb="0" eb="2">
      <t>コウキ</t>
    </rPh>
    <rPh sb="2" eb="4">
      <t>コウレイ</t>
    </rPh>
    <phoneticPr fontId="3"/>
  </si>
  <si>
    <t>差引計</t>
    <rPh sb="0" eb="2">
      <t>サシヒキ</t>
    </rPh>
    <rPh sb="2" eb="3">
      <t>ケイ</t>
    </rPh>
    <phoneticPr fontId="3"/>
  </si>
  <si>
    <t>異動
実数</t>
    <rPh sb="0" eb="2">
      <t>イドウ</t>
    </rPh>
    <rPh sb="3" eb="5">
      <t>ジッスウ</t>
    </rPh>
    <phoneticPr fontId="2"/>
  </si>
  <si>
    <t>増減</t>
    <rPh sb="0" eb="2">
      <t>ゾウゲン</t>
    </rPh>
    <phoneticPr fontId="2"/>
  </si>
  <si>
    <t>料率</t>
    <rPh sb="0" eb="1">
      <t>リョウ</t>
    </rPh>
    <rPh sb="1" eb="2">
      <t>リツ</t>
    </rPh>
    <phoneticPr fontId="3"/>
  </si>
  <si>
    <t>限度額</t>
    <rPh sb="0" eb="1">
      <t>キリ</t>
    </rPh>
    <rPh sb="1" eb="2">
      <t>タビ</t>
    </rPh>
    <rPh sb="2" eb="3">
      <t>ガク</t>
    </rPh>
    <phoneticPr fontId="3"/>
  </si>
  <si>
    <t>賦課額（現年度分）</t>
    <rPh sb="0" eb="2">
      <t>フカ</t>
    </rPh>
    <rPh sb="2" eb="3">
      <t>ガク</t>
    </rPh>
    <rPh sb="4" eb="5">
      <t>ゲン</t>
    </rPh>
    <rPh sb="5" eb="7">
      <t>ネンド</t>
    </rPh>
    <rPh sb="7" eb="8">
      <t>ブン</t>
    </rPh>
    <phoneticPr fontId="3"/>
  </si>
  <si>
    <t>１人当り保険料</t>
    <rPh sb="1" eb="2">
      <t>ヒト</t>
    </rPh>
    <rPh sb="2" eb="3">
      <t>アタ</t>
    </rPh>
    <rPh sb="4" eb="7">
      <t>ホケンリョウ</t>
    </rPh>
    <phoneticPr fontId="3"/>
  </si>
  <si>
    <t>収納率</t>
    <rPh sb="0" eb="1">
      <t>オサム</t>
    </rPh>
    <rPh sb="1" eb="2">
      <t>オサム</t>
    </rPh>
    <rPh sb="2" eb="3">
      <t>リツ</t>
    </rPh>
    <phoneticPr fontId="3"/>
  </si>
  <si>
    <t>所得割</t>
    <rPh sb="0" eb="1">
      <t>トコロ</t>
    </rPh>
    <rPh sb="1" eb="2">
      <t>トク</t>
    </rPh>
    <rPh sb="2" eb="3">
      <t>ワリ</t>
    </rPh>
    <phoneticPr fontId="3"/>
  </si>
  <si>
    <t>均等割</t>
    <rPh sb="0" eb="3">
      <t>キントウワ</t>
    </rPh>
    <phoneticPr fontId="3"/>
  </si>
  <si>
    <t>基礎となる所得額の</t>
    <rPh sb="0" eb="2">
      <t>キソ</t>
    </rPh>
    <rPh sb="5" eb="7">
      <t>ショトク</t>
    </rPh>
    <rPh sb="7" eb="8">
      <t>ガク</t>
    </rPh>
    <phoneticPr fontId="3"/>
  </si>
  <si>
    <t>％</t>
  </si>
  <si>
    <t>医療分</t>
    <rPh sb="0" eb="2">
      <t>イリョウ</t>
    </rPh>
    <rPh sb="2" eb="3">
      <t>ブン</t>
    </rPh>
    <phoneticPr fontId="3"/>
  </si>
  <si>
    <t>支援金分</t>
    <rPh sb="0" eb="3">
      <t>シエンキン</t>
    </rPh>
    <rPh sb="3" eb="4">
      <t>ブン</t>
    </rPh>
    <phoneticPr fontId="3"/>
  </si>
  <si>
    <t>介護分</t>
    <rPh sb="0" eb="2">
      <t>カイゴ</t>
    </rPh>
    <rPh sb="2" eb="3">
      <t>ブン</t>
    </rPh>
    <phoneticPr fontId="3"/>
  </si>
  <si>
    <t>注） （　）内は退職者分再掲。</t>
    <rPh sb="0" eb="2">
      <t>z</t>
    </rPh>
    <phoneticPr fontId="2"/>
  </si>
  <si>
    <t>千種</t>
    <rPh sb="0" eb="1">
      <t>セン</t>
    </rPh>
    <rPh sb="1" eb="2">
      <t>タネ</t>
    </rPh>
    <phoneticPr fontId="3"/>
  </si>
  <si>
    <t>中村</t>
    <rPh sb="0" eb="1">
      <t>ナカ</t>
    </rPh>
    <rPh sb="1" eb="2">
      <t>ムラ</t>
    </rPh>
    <phoneticPr fontId="3"/>
  </si>
  <si>
    <t>昭和</t>
    <rPh sb="0" eb="1">
      <t>アキラ</t>
    </rPh>
    <rPh sb="1" eb="2">
      <t>ワ</t>
    </rPh>
    <phoneticPr fontId="3"/>
  </si>
  <si>
    <t>瑞穂</t>
    <rPh sb="0" eb="1">
      <t>ズイ</t>
    </rPh>
    <rPh sb="1" eb="2">
      <t>ホ</t>
    </rPh>
    <phoneticPr fontId="3"/>
  </si>
  <si>
    <t>熱田</t>
    <rPh sb="0" eb="1">
      <t>ネツ</t>
    </rPh>
    <rPh sb="1" eb="2">
      <t>タ</t>
    </rPh>
    <phoneticPr fontId="3"/>
  </si>
  <si>
    <t>中川</t>
    <rPh sb="0" eb="1">
      <t>ナカ</t>
    </rPh>
    <rPh sb="1" eb="2">
      <t>カワ</t>
    </rPh>
    <phoneticPr fontId="3"/>
  </si>
  <si>
    <t>守山</t>
    <rPh sb="0" eb="1">
      <t>カミ</t>
    </rPh>
    <rPh sb="1" eb="2">
      <t>ヤマ</t>
    </rPh>
    <phoneticPr fontId="3"/>
  </si>
  <si>
    <t>名東</t>
    <rPh sb="0" eb="1">
      <t>ナ</t>
    </rPh>
    <rPh sb="1" eb="2">
      <t>ヒガシ</t>
    </rPh>
    <phoneticPr fontId="3"/>
  </si>
  <si>
    <t>天白</t>
    <rPh sb="0" eb="1">
      <t>テン</t>
    </rPh>
    <rPh sb="1" eb="2">
      <t>シロ</t>
    </rPh>
    <phoneticPr fontId="3"/>
  </si>
  <si>
    <t>－</t>
    <phoneticPr fontId="2"/>
  </si>
  <si>
    <t>表２２－１　　国民健康保険被保険者</t>
    <rPh sb="0" eb="1">
      <t>ヒョウ</t>
    </rPh>
    <rPh sb="7" eb="9">
      <t>コクミン</t>
    </rPh>
    <rPh sb="9" eb="11">
      <t>ケンコウ</t>
    </rPh>
    <rPh sb="11" eb="13">
      <t>ホケン</t>
    </rPh>
    <rPh sb="13" eb="14">
      <t>ヒ</t>
    </rPh>
    <rPh sb="14" eb="17">
      <t>ホケンシャ</t>
    </rPh>
    <phoneticPr fontId="3"/>
  </si>
  <si>
    <t>表２２－２　　退職者医療制度対象者</t>
    <rPh sb="0" eb="1">
      <t>ヒョウ</t>
    </rPh>
    <rPh sb="7" eb="10">
      <t>タイショクシャ</t>
    </rPh>
    <rPh sb="10" eb="12">
      <t>イリョウ</t>
    </rPh>
    <rPh sb="12" eb="14">
      <t>セイド</t>
    </rPh>
    <rPh sb="14" eb="17">
      <t>タイショウシャ</t>
    </rPh>
    <phoneticPr fontId="3"/>
  </si>
  <si>
    <t>表２２－３　　区別被保険者数の推移</t>
    <rPh sb="0" eb="1">
      <t>ヒョウ</t>
    </rPh>
    <rPh sb="7" eb="9">
      <t>クベツ</t>
    </rPh>
    <rPh sb="9" eb="10">
      <t>ヒ</t>
    </rPh>
    <rPh sb="10" eb="13">
      <t>ホケンシャ</t>
    </rPh>
    <rPh sb="13" eb="14">
      <t>スウ</t>
    </rPh>
    <rPh sb="15" eb="17">
      <t>スイイ</t>
    </rPh>
    <phoneticPr fontId="3"/>
  </si>
  <si>
    <t>2015年度</t>
    <phoneticPr fontId="8"/>
  </si>
  <si>
    <t>2016年度</t>
    <phoneticPr fontId="2"/>
  </si>
  <si>
    <t>2017年度</t>
    <phoneticPr fontId="2"/>
  </si>
  <si>
    <t>2018年度</t>
    <phoneticPr fontId="2"/>
  </si>
  <si>
    <t>2019年度</t>
    <phoneticPr fontId="8"/>
  </si>
  <si>
    <t>2020年度</t>
    <phoneticPr fontId="2"/>
  </si>
  <si>
    <t>2021年度</t>
    <phoneticPr fontId="2"/>
  </si>
  <si>
    <t>2022年度</t>
    <phoneticPr fontId="2"/>
  </si>
  <si>
    <t>2023年度</t>
    <phoneticPr fontId="2"/>
  </si>
  <si>
    <t>2024年度</t>
    <phoneticPr fontId="2"/>
  </si>
  <si>
    <t>2025年度</t>
    <phoneticPr fontId="2"/>
  </si>
  <si>
    <t>表２２－４　　異動事由別被保険者数増減</t>
    <rPh sb="0" eb="1">
      <t>ヒョウ</t>
    </rPh>
    <rPh sb="7" eb="9">
      <t>イドウ</t>
    </rPh>
    <rPh sb="9" eb="11">
      <t>ジユウ</t>
    </rPh>
    <rPh sb="11" eb="12">
      <t>ベツ</t>
    </rPh>
    <rPh sb="12" eb="13">
      <t>ヒ</t>
    </rPh>
    <rPh sb="13" eb="15">
      <t>ホケン</t>
    </rPh>
    <rPh sb="15" eb="16">
      <t>シャ</t>
    </rPh>
    <rPh sb="16" eb="17">
      <t>スウ</t>
    </rPh>
    <rPh sb="17" eb="19">
      <t>ゾウゲン</t>
    </rPh>
    <phoneticPr fontId="3"/>
  </si>
  <si>
    <t>表２２－５　　国民健康保険給付</t>
    <rPh sb="0" eb="1">
      <t>ヒョウ</t>
    </rPh>
    <rPh sb="7" eb="9">
      <t>コクミン</t>
    </rPh>
    <rPh sb="9" eb="11">
      <t>ケンコウ</t>
    </rPh>
    <rPh sb="11" eb="13">
      <t>ホケン</t>
    </rPh>
    <rPh sb="13" eb="15">
      <t>キュウフ</t>
    </rPh>
    <phoneticPr fontId="3"/>
  </si>
  <si>
    <t>表２２－６　　国民健康保険平均被保険者・療養諸率</t>
    <rPh sb="0" eb="1">
      <t>ヒョウ</t>
    </rPh>
    <rPh sb="7" eb="9">
      <t>コクミン</t>
    </rPh>
    <rPh sb="9" eb="11">
      <t>ケンコウ</t>
    </rPh>
    <rPh sb="11" eb="13">
      <t>ホケン</t>
    </rPh>
    <rPh sb="13" eb="15">
      <t>ヘイキン</t>
    </rPh>
    <rPh sb="15" eb="19">
      <t>ヒホケンシャ</t>
    </rPh>
    <rPh sb="20" eb="22">
      <t>リョウヨウ</t>
    </rPh>
    <rPh sb="22" eb="23">
      <t>ショ</t>
    </rPh>
    <rPh sb="23" eb="24">
      <t>リツ</t>
    </rPh>
    <phoneticPr fontId="3"/>
  </si>
  <si>
    <t>表２２－７　　国民健康保険料</t>
    <rPh sb="0" eb="1">
      <t>ヒョウ</t>
    </rPh>
    <rPh sb="7" eb="9">
      <t>コクミン</t>
    </rPh>
    <rPh sb="9" eb="11">
      <t>ケンコウ</t>
    </rPh>
    <rPh sb="11" eb="14">
      <t>ホケンリョウ</t>
    </rPh>
    <phoneticPr fontId="3"/>
  </si>
  <si>
    <t>表２２－８　　国民健康保険特別会計</t>
    <rPh sb="0" eb="1">
      <t>ヒョウ</t>
    </rPh>
    <rPh sb="7" eb="9">
      <t>コクミン</t>
    </rPh>
    <rPh sb="9" eb="11">
      <t>ケンコウ</t>
    </rPh>
    <rPh sb="11" eb="13">
      <t>ホケン</t>
    </rPh>
    <rPh sb="13" eb="15">
      <t>トクベツ</t>
    </rPh>
    <rPh sb="15" eb="17">
      <t>カイケイ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</si>
</sst>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1" formatCode="_ * #,##0_ ;_ * \-#,##0_ ;_ * &quot;-&quot;_ ;_ @_ "/>
    <numFmt numFmtId="176" formatCode="\(#,##0\)"/>
    <numFmt numFmtId="177" formatCode="#,##0_);[Red]\(#,##0\)"/>
    <numFmt numFmtId="178" formatCode="#,##0_ "/>
    <numFmt numFmtId="179" formatCode="0;&quot;(△ &quot;0\)"/>
    <numFmt numFmtId="180" formatCode="#,##0;&quot;(△ &quot;#,##0\)"/>
    <numFmt numFmtId="181" formatCode="\(#,###\-\)"/>
    <numFmt numFmtId="182" formatCode="#,##0.0_);[Red]\(#,##0.0\)"/>
    <numFmt numFmtId="183" formatCode="#,##0;&quot;△ &quot;#,##0"/>
    <numFmt numFmtId="184" formatCode="0.0_ "/>
    <numFmt numFmtId="185" formatCode="#,##0.0_);\(#,##0.0\)"/>
    <numFmt numFmtId="186" formatCode="0.0_);[Red]\(0.0\)"/>
    <numFmt numFmtId="187" formatCode="0.0000"/>
  </numFmts>
  <fonts count="9" x14ac:knownFonts="1">
    <font>
      <sz val="11"/>
      <color theme="1"/>
      <name val="ＭＳ Ｐゴシック"/>
      <family val="2"/>
      <scheme val="minor"/>
    </font>
    <font>
      <sz val="11"/>
      <name val="ＭＳ Ｐゴシック"/>
      <family val="3"/>
      <charset val="128"/>
    </font>
    <font>
      <sz val="6"/>
      <name val="ＭＳ Ｐゴシック"/>
      <family val="3"/>
      <charset val="128"/>
      <scheme val="minor"/>
    </font>
    <font>
      <sz val="6"/>
      <name val="ＭＳ Ｐゴシック"/>
      <family val="3"/>
      <charset val="128"/>
    </font>
    <font>
      <sz val="10"/>
      <name val="ＭＳ 明朝"/>
      <family val="1"/>
      <charset val="128"/>
    </font>
    <font>
      <sz val="11"/>
      <name val="ＭＳ Ｐゴシック"/>
      <family val="2"/>
      <scheme val="minor"/>
    </font>
    <font>
      <sz val="11"/>
      <color theme="1"/>
      <name val="ＭＳ Ｐゴシック"/>
      <family val="2"/>
      <scheme val="minor"/>
    </font>
    <font>
      <sz val="11"/>
      <name val="ＭＳ Ｐゴシック"/>
      <family val="3"/>
      <charset val="128"/>
      <scheme val="minor"/>
    </font>
    <font>
      <b/>
      <sz val="11"/>
      <color theme="0"/>
      <name val="ＭＳ Ｐゴシック"/>
      <family val="2"/>
      <charset val="128"/>
      <scheme val="minor"/>
    </font>
  </fonts>
  <fills count="2">
    <fill>
      <patternFill patternType="none"/>
    </fill>
    <fill>
      <patternFill patternType="gray125"/>
    </fill>
  </fills>
  <borders count="35">
    <border>
      <left/>
      <right/>
      <top/>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right/>
      <top/>
      <bottom style="medium">
        <color auto="1"/>
      </bottom>
      <diagonal/>
    </border>
    <border>
      <left/>
      <right/>
      <top style="thin">
        <color auto="1"/>
      </top>
      <bottom/>
      <diagonal/>
    </border>
    <border>
      <left/>
      <right style="thin">
        <color auto="1"/>
      </right>
      <top style="medium">
        <color auto="1"/>
      </top>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medium">
        <color auto="1"/>
      </top>
      <bottom/>
      <diagonal/>
    </border>
    <border>
      <left/>
      <right/>
      <top style="medium">
        <color auto="1"/>
      </top>
      <bottom/>
      <diagonal/>
    </border>
    <border>
      <left style="thin">
        <color auto="1"/>
      </left>
      <right style="thin">
        <color auto="1"/>
      </right>
      <top style="medium">
        <color auto="1"/>
      </top>
      <bottom/>
      <diagonal/>
    </border>
    <border>
      <left/>
      <right style="thin">
        <color auto="1"/>
      </right>
      <top style="hair">
        <color auto="1"/>
      </top>
      <bottom/>
      <diagonal/>
    </border>
    <border>
      <left style="thin">
        <color auto="1"/>
      </left>
      <right/>
      <top style="hair">
        <color auto="1"/>
      </top>
      <bottom/>
      <diagonal/>
    </border>
    <border>
      <left style="thin">
        <color auto="1"/>
      </left>
      <right style="thin">
        <color auto="1"/>
      </right>
      <top style="hair">
        <color auto="1"/>
      </top>
      <bottom/>
      <diagonal/>
    </border>
    <border>
      <left/>
      <right style="thin">
        <color auto="1"/>
      </right>
      <top/>
      <bottom style="hair">
        <color auto="1"/>
      </bottom>
      <diagonal/>
    </border>
    <border>
      <left style="thin">
        <color auto="1"/>
      </left>
      <right/>
      <top/>
      <bottom style="hair">
        <color auto="1"/>
      </bottom>
      <diagonal/>
    </border>
    <border>
      <left style="thin">
        <color auto="1"/>
      </left>
      <right style="thin">
        <color auto="1"/>
      </right>
      <top/>
      <bottom style="hair">
        <color auto="1"/>
      </bottom>
      <diagonal/>
    </border>
    <border>
      <left/>
      <right style="thin">
        <color auto="1"/>
      </right>
      <top/>
      <bottom style="dotted">
        <color auto="1"/>
      </bottom>
      <diagonal/>
    </border>
    <border>
      <left style="thin">
        <color auto="1"/>
      </left>
      <right/>
      <top style="thin">
        <color auto="1"/>
      </top>
      <bottom style="medium">
        <color auto="1"/>
      </bottom>
      <diagonal/>
    </border>
  </borders>
  <cellStyleXfs count="4">
    <xf numFmtId="0" fontId="0" fillId="0" borderId="0"/>
    <xf numFmtId="0" fontId="1" fillId="0" borderId="0"/>
    <xf numFmtId="38" fontId="1" fillId="0" borderId="0" applyFont="0" applyFill="0" applyBorder="0" applyAlignment="0" applyProtection="0"/>
    <xf numFmtId="38" fontId="6" fillId="0" borderId="0" applyFont="0" applyFill="0" applyBorder="0" applyAlignment="0" applyProtection="0">
      <alignment vertical="center"/>
    </xf>
  </cellStyleXfs>
  <cellXfs count="163">
    <xf numFmtId="0" fontId="0" fillId="0" borderId="0" xfId="0"/>
    <xf numFmtId="38" fontId="4" fillId="0" borderId="0" xfId="2" applyFont="1" applyFill="1" applyBorder="1" applyAlignment="1">
      <alignment horizontal="right"/>
    </xf>
    <xf numFmtId="0" fontId="4" fillId="0" borderId="0" xfId="1" applyFont="1"/>
    <xf numFmtId="176" fontId="4" fillId="0" borderId="0" xfId="2" applyNumberFormat="1" applyFont="1" applyFill="1" applyBorder="1" applyAlignment="1">
      <alignment horizontal="right"/>
    </xf>
    <xf numFmtId="0" fontId="5" fillId="0" borderId="2" xfId="0" applyFont="1" applyBorder="1" applyAlignment="1">
      <alignment horizontal="center"/>
    </xf>
    <xf numFmtId="41" fontId="7" fillId="0" borderId="13" xfId="0" applyNumberFormat="1" applyFont="1" applyBorder="1"/>
    <xf numFmtId="0" fontId="7" fillId="0" borderId="0" xfId="0" applyFont="1"/>
    <xf numFmtId="0" fontId="5" fillId="0" borderId="8" xfId="0" applyFont="1" applyBorder="1" applyAlignment="1">
      <alignment horizontal="center"/>
    </xf>
    <xf numFmtId="0" fontId="7" fillId="0" borderId="27" xfId="0" applyFont="1" applyBorder="1"/>
    <xf numFmtId="178" fontId="7" fillId="0" borderId="29" xfId="0" applyNumberFormat="1" applyFont="1" applyBorder="1"/>
    <xf numFmtId="178" fontId="7" fillId="0" borderId="9" xfId="0" applyNumberFormat="1" applyFont="1" applyBorder="1"/>
    <xf numFmtId="186" fontId="7" fillId="0" borderId="28" xfId="0" applyNumberFormat="1" applyFont="1" applyBorder="1"/>
    <xf numFmtId="0" fontId="7" fillId="0" borderId="10" xfId="0" applyFont="1" applyBorder="1"/>
    <xf numFmtId="0" fontId="7" fillId="0" borderId="8" xfId="0" applyFont="1" applyBorder="1"/>
    <xf numFmtId="176" fontId="7" fillId="0" borderId="9" xfId="0" applyNumberFormat="1" applyFont="1" applyBorder="1" applyAlignment="1">
      <alignment horizontal="right"/>
    </xf>
    <xf numFmtId="186" fontId="7" fillId="0" borderId="10" xfId="0" applyNumberFormat="1" applyFont="1" applyBorder="1"/>
    <xf numFmtId="176" fontId="7" fillId="0" borderId="10" xfId="0" applyNumberFormat="1" applyFont="1" applyBorder="1" applyAlignment="1">
      <alignment horizontal="right"/>
    </xf>
    <xf numFmtId="0" fontId="7" fillId="0" borderId="11" xfId="0" applyFont="1" applyBorder="1" applyAlignment="1">
      <alignment horizontal="center"/>
    </xf>
    <xf numFmtId="178" fontId="5" fillId="0" borderId="9" xfId="0" applyNumberFormat="1" applyFont="1" applyBorder="1"/>
    <xf numFmtId="178" fontId="5" fillId="0" borderId="10" xfId="0" applyNumberFormat="1" applyFont="1" applyBorder="1"/>
    <xf numFmtId="0" fontId="5" fillId="0" borderId="0" xfId="0" applyFont="1"/>
    <xf numFmtId="0" fontId="7" fillId="0" borderId="1" xfId="0" applyFont="1" applyBorder="1" applyAlignment="1">
      <alignment horizontal="center"/>
    </xf>
    <xf numFmtId="0" fontId="7" fillId="0" borderId="2" xfId="0" applyFont="1" applyBorder="1" applyAlignment="1">
      <alignment horizontal="center"/>
    </xf>
    <xf numFmtId="0" fontId="7" fillId="0" borderId="3" xfId="0" applyFont="1" applyBorder="1" applyAlignment="1">
      <alignment horizontal="center"/>
    </xf>
    <xf numFmtId="0" fontId="7" fillId="0" borderId="8" xfId="0" applyFont="1" applyBorder="1" applyAlignment="1">
      <alignment horizontal="center"/>
    </xf>
    <xf numFmtId="0" fontId="7" fillId="0" borderId="9" xfId="0" applyFont="1" applyBorder="1" applyAlignment="1">
      <alignment horizontal="right"/>
    </xf>
    <xf numFmtId="0" fontId="7" fillId="0" borderId="10" xfId="0" applyFont="1" applyBorder="1" applyAlignment="1">
      <alignment horizontal="right"/>
    </xf>
    <xf numFmtId="178" fontId="7" fillId="0" borderId="10" xfId="0" applyNumberFormat="1" applyFont="1" applyBorder="1"/>
    <xf numFmtId="176" fontId="7" fillId="0" borderId="9" xfId="0" applyNumberFormat="1" applyFont="1" applyBorder="1"/>
    <xf numFmtId="176" fontId="7" fillId="0" borderId="10" xfId="0" applyNumberFormat="1" applyFont="1" applyBorder="1"/>
    <xf numFmtId="180" fontId="7" fillId="0" borderId="10" xfId="0" applyNumberFormat="1" applyFont="1" applyBorder="1"/>
    <xf numFmtId="181" fontId="7" fillId="0" borderId="9" xfId="0" applyNumberFormat="1" applyFont="1" applyBorder="1"/>
    <xf numFmtId="181" fontId="7" fillId="0" borderId="10" xfId="0" applyNumberFormat="1" applyFont="1" applyBorder="1"/>
    <xf numFmtId="0" fontId="5" fillId="0" borderId="1" xfId="0" applyFont="1" applyBorder="1" applyAlignment="1">
      <alignment horizontal="center"/>
    </xf>
    <xf numFmtId="0" fontId="5" fillId="0" borderId="3" xfId="0" applyFont="1" applyBorder="1" applyAlignment="1">
      <alignment horizontal="center"/>
    </xf>
    <xf numFmtId="0" fontId="5" fillId="0" borderId="8" xfId="0" applyFont="1" applyBorder="1"/>
    <xf numFmtId="0" fontId="5" fillId="0" borderId="9" xfId="0" applyFont="1" applyBorder="1" applyAlignment="1">
      <alignment horizontal="right"/>
    </xf>
    <xf numFmtId="0" fontId="5" fillId="0" borderId="10" xfId="0" applyFont="1" applyBorder="1" applyAlignment="1">
      <alignment horizontal="right"/>
    </xf>
    <xf numFmtId="177" fontId="5" fillId="0" borderId="9" xfId="0" applyNumberFormat="1" applyFont="1" applyBorder="1"/>
    <xf numFmtId="41" fontId="5" fillId="0" borderId="9" xfId="0" applyNumberFormat="1" applyFont="1" applyBorder="1" applyAlignment="1">
      <alignment horizontal="right"/>
    </xf>
    <xf numFmtId="177" fontId="5" fillId="0" borderId="10" xfId="0" applyNumberFormat="1" applyFont="1" applyBorder="1"/>
    <xf numFmtId="176" fontId="5" fillId="0" borderId="9" xfId="0" applyNumberFormat="1" applyFont="1" applyBorder="1"/>
    <xf numFmtId="176" fontId="5" fillId="0" borderId="10" xfId="0" applyNumberFormat="1" applyFont="1" applyBorder="1"/>
    <xf numFmtId="179" fontId="5" fillId="0" borderId="9" xfId="0" applyNumberFormat="1" applyFont="1" applyBorder="1" applyAlignment="1">
      <alignment horizontal="right"/>
    </xf>
    <xf numFmtId="180" fontId="5" fillId="0" borderId="9" xfId="0" applyNumberFormat="1" applyFont="1" applyBorder="1"/>
    <xf numFmtId="180" fontId="5" fillId="0" borderId="10" xfId="0" applyNumberFormat="1" applyFont="1" applyBorder="1"/>
    <xf numFmtId="177" fontId="7" fillId="0" borderId="9" xfId="0" applyNumberFormat="1" applyFont="1" applyBorder="1"/>
    <xf numFmtId="177" fontId="7" fillId="0" borderId="10" xfId="0" applyNumberFormat="1" applyFont="1" applyBorder="1"/>
    <xf numFmtId="179" fontId="7" fillId="0" borderId="9" xfId="0" applyNumberFormat="1" applyFont="1" applyBorder="1" applyAlignment="1">
      <alignment horizontal="right"/>
    </xf>
    <xf numFmtId="0" fontId="5" fillId="0" borderId="4" xfId="0" applyFont="1" applyBorder="1"/>
    <xf numFmtId="0" fontId="5" fillId="0" borderId="11" xfId="0" applyFont="1" applyBorder="1"/>
    <xf numFmtId="177" fontId="5" fillId="0" borderId="0" xfId="0" applyNumberFormat="1" applyFont="1"/>
    <xf numFmtId="0" fontId="5" fillId="0" borderId="0" xfId="0" applyFont="1" applyAlignment="1">
      <alignment horizontal="right"/>
    </xf>
    <xf numFmtId="0" fontId="7" fillId="0" borderId="0" xfId="0" applyFont="1" applyAlignment="1">
      <alignment horizontal="right"/>
    </xf>
    <xf numFmtId="41" fontId="7" fillId="0" borderId="5" xfId="0" applyNumberFormat="1" applyFont="1" applyBorder="1"/>
    <xf numFmtId="183" fontId="7" fillId="0" borderId="5" xfId="0" applyNumberFormat="1" applyFont="1" applyBorder="1"/>
    <xf numFmtId="183" fontId="7" fillId="0" borderId="6" xfId="0" applyNumberFormat="1" applyFont="1" applyBorder="1"/>
    <xf numFmtId="41" fontId="7" fillId="0" borderId="9" xfId="0" applyNumberFormat="1" applyFont="1" applyBorder="1"/>
    <xf numFmtId="183" fontId="7" fillId="0" borderId="9" xfId="0" applyNumberFormat="1" applyFont="1" applyBorder="1"/>
    <xf numFmtId="183" fontId="7" fillId="0" borderId="10" xfId="0" applyNumberFormat="1" applyFont="1" applyBorder="1"/>
    <xf numFmtId="41" fontId="7" fillId="0" borderId="0" xfId="0" applyNumberFormat="1" applyFont="1"/>
    <xf numFmtId="0" fontId="7" fillId="0" borderId="23" xfId="0" applyFont="1" applyBorder="1" applyAlignment="1">
      <alignment horizontal="center"/>
    </xf>
    <xf numFmtId="41" fontId="7" fillId="0" borderId="19" xfId="0" applyNumberFormat="1" applyFont="1" applyBorder="1"/>
    <xf numFmtId="41" fontId="7" fillId="0" borderId="10" xfId="0" applyNumberFormat="1" applyFont="1" applyBorder="1"/>
    <xf numFmtId="0" fontId="7" fillId="0" borderId="17" xfId="0" applyFont="1" applyBorder="1"/>
    <xf numFmtId="0" fontId="7" fillId="0" borderId="18" xfId="0" applyFont="1" applyBorder="1" applyAlignment="1">
      <alignment horizontal="center"/>
    </xf>
    <xf numFmtId="0" fontId="7" fillId="0" borderId="19" xfId="0" applyFont="1" applyBorder="1" applyAlignment="1">
      <alignment horizontal="center"/>
    </xf>
    <xf numFmtId="0" fontId="7" fillId="0" borderId="4" xfId="0" applyFont="1" applyBorder="1"/>
    <xf numFmtId="0" fontId="7" fillId="0" borderId="5" xfId="0" applyFont="1" applyBorder="1" applyAlignment="1">
      <alignment horizontal="right"/>
    </xf>
    <xf numFmtId="0" fontId="7" fillId="0" borderId="6" xfId="0" applyFont="1" applyBorder="1" applyAlignment="1">
      <alignment horizontal="right"/>
    </xf>
    <xf numFmtId="182" fontId="7" fillId="0" borderId="9" xfId="0" applyNumberFormat="1" applyFont="1" applyBorder="1"/>
    <xf numFmtId="182" fontId="7" fillId="0" borderId="10" xfId="0" applyNumberFormat="1" applyFont="1" applyBorder="1"/>
    <xf numFmtId="0" fontId="7" fillId="0" borderId="4" xfId="0" applyFont="1" applyBorder="1" applyAlignment="1">
      <alignment horizontal="center"/>
    </xf>
    <xf numFmtId="177" fontId="7" fillId="0" borderId="0" xfId="0" applyNumberFormat="1" applyFont="1"/>
    <xf numFmtId="0" fontId="7" fillId="0" borderId="16" xfId="0" applyFont="1" applyBorder="1" applyAlignment="1">
      <alignment horizontal="center"/>
    </xf>
    <xf numFmtId="0" fontId="7" fillId="0" borderId="31" xfId="0" applyFont="1" applyBorder="1"/>
    <xf numFmtId="0" fontId="7" fillId="0" borderId="30" xfId="0" applyFont="1" applyBorder="1"/>
    <xf numFmtId="178" fontId="7" fillId="0" borderId="32" xfId="0" applyNumberFormat="1" applyFont="1" applyBorder="1"/>
    <xf numFmtId="178" fontId="7" fillId="0" borderId="32" xfId="0" applyNumberFormat="1" applyFont="1" applyBorder="1" applyAlignment="1">
      <alignment horizontal="right"/>
    </xf>
    <xf numFmtId="186" fontId="7" fillId="0" borderId="31" xfId="0" applyNumberFormat="1" applyFont="1" applyBorder="1"/>
    <xf numFmtId="0" fontId="7" fillId="0" borderId="9" xfId="0" applyFont="1" applyBorder="1" applyAlignment="1">
      <alignment horizontal="center" vertical="center"/>
    </xf>
    <xf numFmtId="0" fontId="7" fillId="0" borderId="0" xfId="0" applyFont="1" applyAlignment="1">
      <alignment horizontal="center"/>
    </xf>
    <xf numFmtId="179" fontId="7" fillId="0" borderId="10" xfId="0" applyNumberFormat="1" applyFont="1" applyBorder="1" applyAlignment="1">
      <alignment horizontal="right"/>
    </xf>
    <xf numFmtId="176" fontId="7" fillId="0" borderId="0" xfId="0" applyNumberFormat="1" applyFont="1" applyAlignment="1">
      <alignment horizontal="right"/>
    </xf>
    <xf numFmtId="0" fontId="7" fillId="0" borderId="2" xfId="0" applyFont="1" applyBorder="1" applyAlignment="1">
      <alignment horizontal="center"/>
    </xf>
    <xf numFmtId="0" fontId="7" fillId="0" borderId="3" xfId="0" applyFont="1" applyBorder="1" applyAlignment="1">
      <alignment horizontal="center"/>
    </xf>
    <xf numFmtId="0" fontId="7" fillId="0" borderId="0" xfId="0" applyFont="1" applyAlignment="1">
      <alignment horizontal="center"/>
    </xf>
    <xf numFmtId="0" fontId="7" fillId="0" borderId="8" xfId="0" applyFont="1" applyBorder="1" applyAlignment="1">
      <alignment horizontal="center"/>
    </xf>
    <xf numFmtId="0" fontId="7" fillId="0" borderId="1" xfId="0" applyFont="1" applyBorder="1" applyAlignment="1">
      <alignment horizontal="center"/>
    </xf>
    <xf numFmtId="0" fontId="7" fillId="0" borderId="4" xfId="0" applyFont="1" applyBorder="1" applyAlignment="1">
      <alignment horizontal="center"/>
    </xf>
    <xf numFmtId="0" fontId="7" fillId="0" borderId="5" xfId="0" applyFont="1" applyBorder="1" applyAlignment="1">
      <alignment horizontal="center"/>
    </xf>
    <xf numFmtId="0" fontId="7" fillId="0" borderId="9" xfId="0" applyFont="1" applyBorder="1" applyAlignment="1">
      <alignment horizontal="center"/>
    </xf>
    <xf numFmtId="0" fontId="7" fillId="0" borderId="20" xfId="0" applyFont="1" applyBorder="1" applyAlignment="1">
      <alignment horizontal="center" vertical="center" wrapText="1"/>
    </xf>
    <xf numFmtId="0" fontId="7" fillId="0" borderId="20" xfId="0" applyFont="1" applyBorder="1" applyAlignment="1">
      <alignment horizontal="center" vertical="center"/>
    </xf>
    <xf numFmtId="0" fontId="7" fillId="0" borderId="22" xfId="0" applyFont="1" applyBorder="1" applyAlignment="1">
      <alignment horizontal="center" vertical="center"/>
    </xf>
    <xf numFmtId="0" fontId="7" fillId="0" borderId="18" xfId="0" applyFont="1" applyBorder="1" applyAlignment="1">
      <alignment horizontal="center" vertical="center" textRotation="255"/>
    </xf>
    <xf numFmtId="177" fontId="7" fillId="0" borderId="5" xfId="0" applyNumberFormat="1" applyFont="1" applyBorder="1"/>
    <xf numFmtId="182" fontId="7" fillId="0" borderId="5" xfId="0" applyNumberFormat="1" applyFont="1" applyBorder="1"/>
    <xf numFmtId="177" fontId="7" fillId="0" borderId="5" xfId="0" applyNumberFormat="1" applyFont="1" applyBorder="1" applyAlignment="1">
      <alignment horizontal="center" vertical="center"/>
    </xf>
    <xf numFmtId="177" fontId="7" fillId="0" borderId="6" xfId="0" applyNumberFormat="1" applyFont="1" applyBorder="1" applyAlignment="1">
      <alignment horizontal="center" vertical="center"/>
    </xf>
    <xf numFmtId="177" fontId="7" fillId="0" borderId="9" xfId="0" applyNumberFormat="1" applyFont="1" applyBorder="1" applyAlignment="1">
      <alignment horizontal="center" vertical="center"/>
    </xf>
    <xf numFmtId="177" fontId="7" fillId="0" borderId="10" xfId="0" applyNumberFormat="1" applyFont="1" applyBorder="1" applyAlignment="1">
      <alignment horizontal="center" vertical="center"/>
    </xf>
    <xf numFmtId="177" fontId="7" fillId="0" borderId="12" xfId="0" applyNumberFormat="1" applyFont="1" applyBorder="1"/>
    <xf numFmtId="182" fontId="7" fillId="0" borderId="12" xfId="0" applyNumberFormat="1" applyFont="1" applyBorder="1"/>
    <xf numFmtId="177" fontId="7" fillId="0" borderId="12" xfId="0" applyNumberFormat="1" applyFont="1" applyBorder="1" applyAlignment="1">
      <alignment horizontal="center" vertical="center"/>
    </xf>
    <xf numFmtId="177" fontId="7" fillId="0" borderId="13" xfId="0" applyNumberFormat="1" applyFont="1" applyBorder="1" applyAlignment="1">
      <alignment horizontal="center" vertical="center"/>
    </xf>
    <xf numFmtId="41" fontId="7" fillId="0" borderId="12" xfId="0" applyNumberFormat="1" applyFont="1" applyBorder="1"/>
    <xf numFmtId="182" fontId="7" fillId="0" borderId="0" xfId="0" applyNumberFormat="1" applyFont="1"/>
    <xf numFmtId="0" fontId="7" fillId="0" borderId="20" xfId="0" applyFont="1" applyBorder="1" applyAlignment="1">
      <alignment horizontal="center"/>
    </xf>
    <xf numFmtId="41" fontId="7" fillId="0" borderId="18" xfId="0" applyNumberFormat="1" applyFont="1" applyBorder="1"/>
    <xf numFmtId="0" fontId="7" fillId="0" borderId="17" xfId="0" applyFont="1" applyBorder="1" applyAlignment="1">
      <alignment horizontal="center"/>
    </xf>
    <xf numFmtId="0" fontId="7" fillId="0" borderId="21" xfId="0" applyFont="1" applyBorder="1" applyAlignment="1">
      <alignment horizontal="center"/>
    </xf>
    <xf numFmtId="41" fontId="7" fillId="0" borderId="21" xfId="0" applyNumberFormat="1" applyFont="1" applyBorder="1"/>
    <xf numFmtId="183" fontId="7" fillId="0" borderId="21" xfId="0" applyNumberFormat="1" applyFont="1" applyBorder="1"/>
    <xf numFmtId="183" fontId="7" fillId="0" borderId="7" xfId="0" applyNumberFormat="1" applyFont="1" applyBorder="1"/>
    <xf numFmtId="41" fontId="7" fillId="0" borderId="23" xfId="0" applyNumberFormat="1" applyFont="1" applyBorder="1"/>
    <xf numFmtId="41" fontId="7" fillId="0" borderId="34" xfId="0" applyNumberFormat="1" applyFont="1" applyBorder="1"/>
    <xf numFmtId="41" fontId="7" fillId="0" borderId="9" xfId="0" applyNumberFormat="1" applyFont="1" applyBorder="1" applyAlignment="1">
      <alignment horizontal="right"/>
    </xf>
    <xf numFmtId="179" fontId="7" fillId="0" borderId="7" xfId="0" applyNumberFormat="1" applyFont="1" applyBorder="1" applyAlignment="1">
      <alignment horizontal="right"/>
    </xf>
    <xf numFmtId="41" fontId="7" fillId="0" borderId="6" xfId="0" applyNumberFormat="1" applyFont="1" applyBorder="1"/>
    <xf numFmtId="41" fontId="7" fillId="0" borderId="15" xfId="0" applyNumberFormat="1" applyFont="1" applyBorder="1"/>
    <xf numFmtId="41" fontId="7" fillId="0" borderId="12" xfId="0" applyNumberFormat="1" applyFont="1" applyBorder="1" applyAlignment="1">
      <alignment horizontal="right"/>
    </xf>
    <xf numFmtId="41" fontId="7" fillId="0" borderId="14" xfId="0" applyNumberFormat="1" applyFont="1" applyBorder="1"/>
    <xf numFmtId="0" fontId="5" fillId="0" borderId="11" xfId="0" applyFont="1" applyBorder="1" applyAlignment="1">
      <alignment horizontal="center"/>
    </xf>
    <xf numFmtId="178" fontId="5" fillId="0" borderId="12" xfId="0" applyNumberFormat="1" applyFont="1" applyBorder="1"/>
    <xf numFmtId="178" fontId="5" fillId="0" borderId="13" xfId="0" applyNumberFormat="1" applyFont="1" applyBorder="1"/>
    <xf numFmtId="176" fontId="7" fillId="0" borderId="12" xfId="0" applyNumberFormat="1" applyFont="1" applyBorder="1" applyAlignment="1">
      <alignment horizontal="right"/>
    </xf>
    <xf numFmtId="176" fontId="7" fillId="0" borderId="13" xfId="0" applyNumberFormat="1" applyFont="1" applyBorder="1" applyAlignment="1">
      <alignment horizontal="right"/>
    </xf>
    <xf numFmtId="178" fontId="7" fillId="0" borderId="12" xfId="0" applyNumberFormat="1" applyFont="1" applyBorder="1"/>
    <xf numFmtId="178" fontId="7" fillId="0" borderId="13" xfId="0" applyNumberFormat="1" applyFont="1" applyBorder="1"/>
    <xf numFmtId="0" fontId="7" fillId="0" borderId="24" xfId="0" applyFont="1" applyBorder="1" applyAlignment="1">
      <alignment horizontal="center"/>
    </xf>
    <xf numFmtId="0" fontId="7" fillId="0" borderId="25" xfId="0" applyFont="1" applyBorder="1" applyAlignment="1">
      <alignment horizontal="center"/>
    </xf>
    <xf numFmtId="0" fontId="7" fillId="0" borderId="16" xfId="0" applyFont="1" applyBorder="1" applyAlignment="1">
      <alignment horizontal="center"/>
    </xf>
    <xf numFmtId="0" fontId="7" fillId="0" borderId="26" xfId="0" applyFont="1" applyBorder="1" applyAlignment="1">
      <alignment horizontal="center"/>
    </xf>
    <xf numFmtId="0" fontId="7" fillId="0" borderId="24" xfId="0" applyFont="1" applyBorder="1" applyAlignment="1">
      <alignment horizontal="center"/>
    </xf>
    <xf numFmtId="0" fontId="7" fillId="0" borderId="17" xfId="0" applyFont="1" applyBorder="1" applyAlignment="1">
      <alignment horizontal="center"/>
    </xf>
    <xf numFmtId="0" fontId="7" fillId="0" borderId="18" xfId="0" applyFont="1" applyBorder="1" applyAlignment="1">
      <alignment horizontal="center"/>
    </xf>
    <xf numFmtId="0" fontId="7" fillId="0" borderId="21" xfId="0" applyFont="1" applyBorder="1"/>
    <xf numFmtId="0" fontId="7" fillId="0" borderId="7" xfId="0" applyFont="1" applyBorder="1"/>
    <xf numFmtId="0" fontId="7" fillId="0" borderId="10" xfId="0" applyFont="1" applyBorder="1"/>
    <xf numFmtId="0" fontId="7" fillId="0" borderId="8" xfId="0" applyFont="1" applyBorder="1"/>
    <xf numFmtId="184" fontId="7" fillId="0" borderId="10" xfId="0" applyNumberFormat="1" applyFont="1" applyBorder="1"/>
    <xf numFmtId="185" fontId="7" fillId="0" borderId="10" xfId="0" applyNumberFormat="1" applyFont="1" applyBorder="1"/>
    <xf numFmtId="0" fontId="7" fillId="0" borderId="27" xfId="0" applyFont="1" applyBorder="1" applyAlignment="1">
      <alignment horizontal="center"/>
    </xf>
    <xf numFmtId="0" fontId="7" fillId="0" borderId="28" xfId="0" applyFont="1" applyBorder="1"/>
    <xf numFmtId="184" fontId="7" fillId="0" borderId="28" xfId="0" applyNumberFormat="1" applyFont="1" applyBorder="1"/>
    <xf numFmtId="0" fontId="7" fillId="0" borderId="30" xfId="0" applyFont="1" applyBorder="1" applyAlignment="1">
      <alignment horizontal="center"/>
    </xf>
    <xf numFmtId="176" fontId="7" fillId="0" borderId="32" xfId="0" applyNumberFormat="1" applyFont="1" applyBorder="1"/>
    <xf numFmtId="184" fontId="7" fillId="0" borderId="31" xfId="0" applyNumberFormat="1" applyFont="1" applyBorder="1"/>
    <xf numFmtId="38" fontId="7" fillId="0" borderId="9" xfId="3" applyFont="1" applyBorder="1" applyAlignment="1"/>
    <xf numFmtId="38" fontId="7" fillId="0" borderId="9" xfId="3" applyFont="1" applyFill="1" applyBorder="1" applyAlignment="1"/>
    <xf numFmtId="178" fontId="7" fillId="0" borderId="0" xfId="0" applyNumberFormat="1" applyFont="1"/>
    <xf numFmtId="176" fontId="7" fillId="0" borderId="32" xfId="0" applyNumberFormat="1" applyFont="1" applyBorder="1" applyAlignment="1">
      <alignment horizontal="right"/>
    </xf>
    <xf numFmtId="186" fontId="7" fillId="0" borderId="10" xfId="0" applyNumberFormat="1" applyFont="1" applyBorder="1" applyAlignment="1">
      <alignment horizontal="right"/>
    </xf>
    <xf numFmtId="0" fontId="7" fillId="0" borderId="33" xfId="0" applyFont="1" applyBorder="1" applyAlignment="1">
      <alignment horizontal="center"/>
    </xf>
    <xf numFmtId="178" fontId="7" fillId="0" borderId="9" xfId="0" applyNumberFormat="1" applyFont="1" applyBorder="1" applyAlignment="1">
      <alignment horizontal="right"/>
    </xf>
    <xf numFmtId="187" fontId="7" fillId="0" borderId="8" xfId="0" applyNumberFormat="1" applyFont="1" applyBorder="1"/>
    <xf numFmtId="0" fontId="7" fillId="0" borderId="13" xfId="0" applyFont="1" applyBorder="1"/>
    <xf numFmtId="0" fontId="7" fillId="0" borderId="11" xfId="0" applyFont="1" applyBorder="1"/>
    <xf numFmtId="186" fontId="7" fillId="0" borderId="13" xfId="0" applyNumberFormat="1" applyFont="1" applyBorder="1"/>
    <xf numFmtId="178" fontId="7" fillId="0" borderId="9" xfId="0" applyNumberFormat="1" applyFont="1" applyBorder="1" applyAlignment="1">
      <alignment horizontal="center" vertical="center"/>
    </xf>
    <xf numFmtId="178" fontId="7" fillId="0" borderId="9" xfId="0" applyNumberFormat="1" applyFont="1" applyBorder="1" applyAlignment="1">
      <alignment horizontal="center"/>
    </xf>
    <xf numFmtId="0" fontId="7" fillId="0" borderId="12" xfId="0" applyFont="1" applyBorder="1" applyAlignment="1">
      <alignment horizontal="center" vertical="center"/>
    </xf>
  </cellXfs>
  <cellStyles count="4">
    <cellStyle name="桁区切り" xfId="3" builtinId="6"/>
    <cellStyle name="桁区切り 2" xfId="2" xr:uid="{00000000-0005-0000-0000-000001000000}"/>
    <cellStyle name="標準" xfId="0" builtinId="0"/>
    <cellStyle name="標準 2" xfId="1" xr:uid="{00000000-0005-0000-0000-000003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G33"/>
  <sheetViews>
    <sheetView tabSelected="1" zoomScale="90" zoomScaleNormal="90" workbookViewId="0"/>
  </sheetViews>
  <sheetFormatPr defaultColWidth="9" defaultRowHeight="13.5" x14ac:dyDescent="0.15"/>
  <cols>
    <col min="1" max="1" width="9.875" style="6" customWidth="1"/>
    <col min="2" max="7" width="12.875" style="6" customWidth="1"/>
    <col min="8" max="16384" width="9" style="6"/>
  </cols>
  <sheetData>
    <row r="1" spans="1:7" x14ac:dyDescent="0.15">
      <c r="A1" s="6" t="s">
        <v>114</v>
      </c>
    </row>
    <row r="2" spans="1:7" ht="14.25" thickBot="1" x14ac:dyDescent="0.2">
      <c r="G2" s="6" t="s">
        <v>60</v>
      </c>
    </row>
    <row r="3" spans="1:7" x14ac:dyDescent="0.15">
      <c r="A3" s="74" t="s">
        <v>61</v>
      </c>
      <c r="B3" s="84" t="s">
        <v>62</v>
      </c>
      <c r="C3" s="84"/>
      <c r="D3" s="84" t="s">
        <v>63</v>
      </c>
      <c r="E3" s="84"/>
      <c r="F3" s="84" t="s">
        <v>64</v>
      </c>
      <c r="G3" s="85"/>
    </row>
    <row r="4" spans="1:7" x14ac:dyDescent="0.15">
      <c r="A4" s="64"/>
      <c r="B4" s="65" t="s">
        <v>65</v>
      </c>
      <c r="C4" s="65" t="s">
        <v>66</v>
      </c>
      <c r="D4" s="65" t="s">
        <v>67</v>
      </c>
      <c r="E4" s="65" t="s">
        <v>66</v>
      </c>
      <c r="F4" s="65" t="s">
        <v>67</v>
      </c>
      <c r="G4" s="66" t="s">
        <v>66</v>
      </c>
    </row>
    <row r="5" spans="1:7" x14ac:dyDescent="0.15">
      <c r="A5" s="67"/>
      <c r="B5" s="68" t="s">
        <v>68</v>
      </c>
      <c r="C5" s="68" t="s">
        <v>38</v>
      </c>
      <c r="D5" s="68" t="s">
        <v>69</v>
      </c>
      <c r="E5" s="68" t="s">
        <v>38</v>
      </c>
      <c r="F5" s="68" t="s">
        <v>69</v>
      </c>
      <c r="G5" s="69" t="s">
        <v>38</v>
      </c>
    </row>
    <row r="6" spans="1:7" x14ac:dyDescent="0.15">
      <c r="A6" s="24">
        <v>2015</v>
      </c>
      <c r="B6" s="46">
        <v>341213</v>
      </c>
      <c r="C6" s="70">
        <v>32.090000000000003</v>
      </c>
      <c r="D6" s="46">
        <v>538298</v>
      </c>
      <c r="E6" s="70">
        <v>23.45</v>
      </c>
      <c r="F6" s="46">
        <v>32844</v>
      </c>
      <c r="G6" s="71">
        <v>47.94</v>
      </c>
    </row>
    <row r="7" spans="1:7" x14ac:dyDescent="0.15">
      <c r="A7" s="24">
        <v>2016</v>
      </c>
      <c r="B7" s="46">
        <v>330585</v>
      </c>
      <c r="C7" s="70">
        <v>30.7</v>
      </c>
      <c r="D7" s="46">
        <v>510092</v>
      </c>
      <c r="E7" s="70">
        <v>22.2</v>
      </c>
      <c r="F7" s="46">
        <v>34586</v>
      </c>
      <c r="G7" s="71">
        <v>47</v>
      </c>
    </row>
    <row r="8" spans="1:7" x14ac:dyDescent="0.15">
      <c r="A8" s="24">
        <v>2017</v>
      </c>
      <c r="B8" s="46">
        <v>321250</v>
      </c>
      <c r="C8" s="70">
        <v>29.39</v>
      </c>
      <c r="D8" s="46">
        <v>486358</v>
      </c>
      <c r="E8" s="70">
        <v>21.04</v>
      </c>
      <c r="F8" s="46">
        <v>36675</v>
      </c>
      <c r="G8" s="71">
        <v>46.38</v>
      </c>
    </row>
    <row r="9" spans="1:7" x14ac:dyDescent="0.15">
      <c r="A9" s="24">
        <v>2018</v>
      </c>
      <c r="B9" s="46">
        <v>313885</v>
      </c>
      <c r="C9" s="70">
        <v>28.3</v>
      </c>
      <c r="D9" s="46">
        <v>467403</v>
      </c>
      <c r="E9" s="70">
        <v>20.2</v>
      </c>
      <c r="F9" s="46">
        <v>37577</v>
      </c>
      <c r="G9" s="71">
        <v>44.8</v>
      </c>
    </row>
    <row r="10" spans="1:7" x14ac:dyDescent="0.15">
      <c r="A10" s="24">
        <v>2019</v>
      </c>
      <c r="B10" s="46">
        <v>307455</v>
      </c>
      <c r="C10" s="70">
        <v>27.4</v>
      </c>
      <c r="D10" s="46">
        <v>451499</v>
      </c>
      <c r="E10" s="70">
        <v>19.399999999999999</v>
      </c>
      <c r="F10" s="46">
        <v>36356</v>
      </c>
      <c r="G10" s="71">
        <v>41.7</v>
      </c>
    </row>
    <row r="11" spans="1:7" x14ac:dyDescent="0.15">
      <c r="A11" s="24">
        <v>2020</v>
      </c>
      <c r="B11" s="46">
        <v>303827</v>
      </c>
      <c r="C11" s="70">
        <v>26.85</v>
      </c>
      <c r="D11" s="46">
        <v>442770</v>
      </c>
      <c r="E11" s="70">
        <v>19.079999999999998</v>
      </c>
      <c r="F11" s="46">
        <v>31551</v>
      </c>
      <c r="G11" s="71">
        <v>41.7</v>
      </c>
    </row>
    <row r="12" spans="1:7" x14ac:dyDescent="0.15">
      <c r="A12" s="24">
        <v>2021</v>
      </c>
      <c r="B12" s="46">
        <v>298507</v>
      </c>
      <c r="C12" s="70">
        <v>26.474276652807539</v>
      </c>
      <c r="D12" s="46">
        <v>430828</v>
      </c>
      <c r="E12" s="70">
        <v>18.576457982550128</v>
      </c>
      <c r="F12" s="46">
        <v>28064</v>
      </c>
      <c r="G12" s="71">
        <v>35.864995079809326</v>
      </c>
    </row>
    <row r="13" spans="1:7" x14ac:dyDescent="0.15">
      <c r="A13" s="24">
        <v>2022</v>
      </c>
      <c r="B13" s="46">
        <v>290465</v>
      </c>
      <c r="C13" s="70">
        <v>25.310648309515511</v>
      </c>
      <c r="D13" s="46">
        <v>411319</v>
      </c>
      <c r="E13" s="70">
        <v>17.729817477094116</v>
      </c>
      <c r="F13" s="46">
        <v>31389</v>
      </c>
      <c r="G13" s="71">
        <v>36.290798099268152</v>
      </c>
    </row>
    <row r="14" spans="1:7" x14ac:dyDescent="0.15">
      <c r="A14" s="24">
        <v>2023</v>
      </c>
      <c r="B14" s="46">
        <v>281385</v>
      </c>
      <c r="C14" s="70">
        <v>24.20849321196896</v>
      </c>
      <c r="D14" s="46">
        <v>393706</v>
      </c>
      <c r="E14" s="70">
        <v>16.954425287331574</v>
      </c>
      <c r="F14" s="46">
        <v>31366</v>
      </c>
      <c r="G14" s="71">
        <v>38.445792731507019</v>
      </c>
    </row>
    <row r="15" spans="1:7" x14ac:dyDescent="0.15">
      <c r="A15" s="24">
        <v>2024</v>
      </c>
      <c r="B15" s="46">
        <v>275576</v>
      </c>
      <c r="C15" s="70">
        <v>23.3</v>
      </c>
      <c r="D15" s="46">
        <v>379536</v>
      </c>
      <c r="E15" s="70">
        <v>16.291573912946429</v>
      </c>
      <c r="F15" s="46">
        <v>34769</v>
      </c>
      <c r="G15" s="71">
        <v>38.38146332847618</v>
      </c>
    </row>
    <row r="16" spans="1:7" x14ac:dyDescent="0.15">
      <c r="A16" s="24">
        <v>2025</v>
      </c>
      <c r="B16" s="46">
        <v>274806</v>
      </c>
      <c r="C16" s="70">
        <v>23.1</v>
      </c>
      <c r="D16" s="46">
        <v>373638</v>
      </c>
      <c r="E16" s="70">
        <v>15.9</v>
      </c>
      <c r="F16" s="46">
        <v>38205</v>
      </c>
      <c r="G16" s="71">
        <v>34.1</v>
      </c>
    </row>
    <row r="17" spans="1:7" x14ac:dyDescent="0.15">
      <c r="A17" s="72" t="s">
        <v>104</v>
      </c>
      <c r="B17" s="96">
        <v>20341</v>
      </c>
      <c r="C17" s="97">
        <v>21</v>
      </c>
      <c r="D17" s="96">
        <v>27141</v>
      </c>
      <c r="E17" s="97">
        <v>15.7</v>
      </c>
      <c r="F17" s="98" t="s">
        <v>113</v>
      </c>
      <c r="G17" s="99" t="s">
        <v>113</v>
      </c>
    </row>
    <row r="18" spans="1:7" x14ac:dyDescent="0.15">
      <c r="A18" s="24" t="s">
        <v>70</v>
      </c>
      <c r="B18" s="46">
        <v>11528</v>
      </c>
      <c r="C18" s="70">
        <v>22.5</v>
      </c>
      <c r="D18" s="46">
        <v>15355</v>
      </c>
      <c r="E18" s="70">
        <v>17</v>
      </c>
      <c r="F18" s="100" t="s">
        <v>113</v>
      </c>
      <c r="G18" s="101" t="s">
        <v>113</v>
      </c>
    </row>
    <row r="19" spans="1:7" x14ac:dyDescent="0.15">
      <c r="A19" s="24" t="s">
        <v>71</v>
      </c>
      <c r="B19" s="46">
        <v>20283</v>
      </c>
      <c r="C19" s="70">
        <v>24.9</v>
      </c>
      <c r="D19" s="46">
        <v>28153</v>
      </c>
      <c r="E19" s="70">
        <v>17.600000000000001</v>
      </c>
      <c r="F19" s="100" t="s">
        <v>113</v>
      </c>
      <c r="G19" s="101" t="s">
        <v>113</v>
      </c>
    </row>
    <row r="20" spans="1:7" x14ac:dyDescent="0.15">
      <c r="A20" s="24" t="s">
        <v>72</v>
      </c>
      <c r="B20" s="46">
        <v>17220</v>
      </c>
      <c r="C20" s="70">
        <v>21.4</v>
      </c>
      <c r="D20" s="46">
        <v>23281</v>
      </c>
      <c r="E20" s="70">
        <v>15.1</v>
      </c>
      <c r="F20" s="100" t="s">
        <v>113</v>
      </c>
      <c r="G20" s="101" t="s">
        <v>113</v>
      </c>
    </row>
    <row r="21" spans="1:7" x14ac:dyDescent="0.15">
      <c r="A21" s="24" t="s">
        <v>105</v>
      </c>
      <c r="B21" s="46">
        <v>18919</v>
      </c>
      <c r="C21" s="70">
        <v>22.8</v>
      </c>
      <c r="D21" s="46">
        <v>24328</v>
      </c>
      <c r="E21" s="70">
        <v>16.600000000000001</v>
      </c>
      <c r="F21" s="100" t="s">
        <v>113</v>
      </c>
      <c r="G21" s="101" t="s">
        <v>113</v>
      </c>
    </row>
    <row r="22" spans="1:7" x14ac:dyDescent="0.15">
      <c r="A22" s="24" t="s">
        <v>73</v>
      </c>
      <c r="B22" s="46">
        <v>19922</v>
      </c>
      <c r="C22" s="70">
        <v>26.3</v>
      </c>
      <c r="D22" s="46">
        <v>23931</v>
      </c>
      <c r="E22" s="70">
        <v>22.1</v>
      </c>
      <c r="F22" s="100" t="s">
        <v>113</v>
      </c>
      <c r="G22" s="101" t="s">
        <v>113</v>
      </c>
    </row>
    <row r="23" spans="1:7" x14ac:dyDescent="0.15">
      <c r="A23" s="24" t="s">
        <v>106</v>
      </c>
      <c r="B23" s="46">
        <v>13285</v>
      </c>
      <c r="C23" s="70">
        <v>23.4</v>
      </c>
      <c r="D23" s="46">
        <v>17534</v>
      </c>
      <c r="E23" s="70">
        <v>16.100000000000001</v>
      </c>
      <c r="F23" s="100" t="s">
        <v>113</v>
      </c>
      <c r="G23" s="101" t="s">
        <v>113</v>
      </c>
    </row>
    <row r="24" spans="1:7" x14ac:dyDescent="0.15">
      <c r="A24" s="24" t="s">
        <v>107</v>
      </c>
      <c r="B24" s="46">
        <v>11431</v>
      </c>
      <c r="C24" s="70">
        <v>21.2</v>
      </c>
      <c r="D24" s="46">
        <v>15583</v>
      </c>
      <c r="E24" s="70">
        <v>14.2</v>
      </c>
      <c r="F24" s="100" t="s">
        <v>113</v>
      </c>
      <c r="G24" s="101" t="s">
        <v>113</v>
      </c>
    </row>
    <row r="25" spans="1:7" x14ac:dyDescent="0.15">
      <c r="A25" s="24" t="s">
        <v>108</v>
      </c>
      <c r="B25" s="46">
        <v>7801</v>
      </c>
      <c r="C25" s="70">
        <v>21.6</v>
      </c>
      <c r="D25" s="46">
        <v>10356</v>
      </c>
      <c r="E25" s="70">
        <v>15.2</v>
      </c>
      <c r="F25" s="100" t="s">
        <v>113</v>
      </c>
      <c r="G25" s="101" t="s">
        <v>113</v>
      </c>
    </row>
    <row r="26" spans="1:7" x14ac:dyDescent="0.15">
      <c r="A26" s="24" t="s">
        <v>109</v>
      </c>
      <c r="B26" s="46">
        <v>25663</v>
      </c>
      <c r="C26" s="70">
        <v>24.5</v>
      </c>
      <c r="D26" s="46">
        <v>35692</v>
      </c>
      <c r="E26" s="70">
        <v>16.5</v>
      </c>
      <c r="F26" s="100" t="s">
        <v>113</v>
      </c>
      <c r="G26" s="101" t="s">
        <v>113</v>
      </c>
    </row>
    <row r="27" spans="1:7" x14ac:dyDescent="0.15">
      <c r="A27" s="24" t="s">
        <v>74</v>
      </c>
      <c r="B27" s="46">
        <v>17542</v>
      </c>
      <c r="C27" s="70">
        <v>28.6</v>
      </c>
      <c r="D27" s="46">
        <v>25013</v>
      </c>
      <c r="E27" s="70">
        <v>19</v>
      </c>
      <c r="F27" s="100" t="s">
        <v>113</v>
      </c>
      <c r="G27" s="101" t="s">
        <v>113</v>
      </c>
    </row>
    <row r="28" spans="1:7" x14ac:dyDescent="0.15">
      <c r="A28" s="24" t="s">
        <v>75</v>
      </c>
      <c r="B28" s="46">
        <v>15586</v>
      </c>
      <c r="C28" s="70">
        <v>23.4</v>
      </c>
      <c r="D28" s="46">
        <v>21406</v>
      </c>
      <c r="E28" s="70">
        <v>16.2</v>
      </c>
      <c r="F28" s="100" t="s">
        <v>113</v>
      </c>
      <c r="G28" s="101" t="s">
        <v>113</v>
      </c>
    </row>
    <row r="29" spans="1:7" x14ac:dyDescent="0.15">
      <c r="A29" s="24" t="s">
        <v>110</v>
      </c>
      <c r="B29" s="46">
        <v>17813</v>
      </c>
      <c r="C29" s="70">
        <v>22.7</v>
      </c>
      <c r="D29" s="46">
        <v>25196</v>
      </c>
      <c r="E29" s="70">
        <v>14.3</v>
      </c>
      <c r="F29" s="100" t="s">
        <v>113</v>
      </c>
      <c r="G29" s="101" t="s">
        <v>113</v>
      </c>
    </row>
    <row r="30" spans="1:7" x14ac:dyDescent="0.15">
      <c r="A30" s="24" t="s">
        <v>76</v>
      </c>
      <c r="B30" s="46">
        <v>23334</v>
      </c>
      <c r="C30" s="70">
        <v>22.2</v>
      </c>
      <c r="D30" s="46">
        <v>33383</v>
      </c>
      <c r="E30" s="70">
        <v>13.5</v>
      </c>
      <c r="F30" s="100" t="s">
        <v>113</v>
      </c>
      <c r="G30" s="101" t="s">
        <v>113</v>
      </c>
    </row>
    <row r="31" spans="1:7" x14ac:dyDescent="0.15">
      <c r="A31" s="24" t="s">
        <v>111</v>
      </c>
      <c r="B31" s="46">
        <v>16739</v>
      </c>
      <c r="C31" s="70">
        <v>21.4</v>
      </c>
      <c r="D31" s="46">
        <v>23343</v>
      </c>
      <c r="E31" s="70">
        <v>14.5</v>
      </c>
      <c r="F31" s="100" t="s">
        <v>113</v>
      </c>
      <c r="G31" s="101" t="s">
        <v>113</v>
      </c>
    </row>
    <row r="32" spans="1:7" ht="14.25" thickBot="1" x14ac:dyDescent="0.2">
      <c r="A32" s="17" t="s">
        <v>112</v>
      </c>
      <c r="B32" s="102">
        <v>17399</v>
      </c>
      <c r="C32" s="103">
        <v>22</v>
      </c>
      <c r="D32" s="102">
        <v>23943</v>
      </c>
      <c r="E32" s="103">
        <v>14.8</v>
      </c>
      <c r="F32" s="104" t="s">
        <v>113</v>
      </c>
      <c r="G32" s="105" t="s">
        <v>113</v>
      </c>
    </row>
    <row r="33" spans="2:2" x14ac:dyDescent="0.15">
      <c r="B33" s="73"/>
    </row>
  </sheetData>
  <mergeCells count="3">
    <mergeCell ref="B3:C3"/>
    <mergeCell ref="D3:E3"/>
    <mergeCell ref="F3:G3"/>
  </mergeCells>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E17"/>
  <sheetViews>
    <sheetView workbookViewId="0">
      <selection activeCell="B16" sqref="B16"/>
    </sheetView>
  </sheetViews>
  <sheetFormatPr defaultRowHeight="13.5" x14ac:dyDescent="0.15"/>
  <cols>
    <col min="1" max="1" width="9" style="20"/>
    <col min="2" max="5" width="19.75" style="20" customWidth="1"/>
    <col min="6" max="16384" width="9" style="20"/>
  </cols>
  <sheetData>
    <row r="1" spans="1:5" x14ac:dyDescent="0.15">
      <c r="A1" s="20" t="s">
        <v>115</v>
      </c>
    </row>
    <row r="2" spans="1:5" ht="14.25" thickBot="1" x14ac:dyDescent="0.2">
      <c r="E2" s="53" t="s">
        <v>60</v>
      </c>
    </row>
    <row r="3" spans="1:5" x14ac:dyDescent="0.15">
      <c r="A3" s="21" t="s">
        <v>24</v>
      </c>
      <c r="B3" s="22" t="s">
        <v>77</v>
      </c>
      <c r="C3" s="22" t="s">
        <v>78</v>
      </c>
      <c r="D3" s="22" t="s">
        <v>0</v>
      </c>
      <c r="E3" s="23" t="s">
        <v>79</v>
      </c>
    </row>
    <row r="4" spans="1:5" x14ac:dyDescent="0.15">
      <c r="A4" s="24"/>
      <c r="B4" s="25" t="s">
        <v>39</v>
      </c>
      <c r="C4" s="25" t="s">
        <v>39</v>
      </c>
      <c r="D4" s="25" t="s">
        <v>39</v>
      </c>
      <c r="E4" s="26" t="s">
        <v>38</v>
      </c>
    </row>
    <row r="5" spans="1:5" x14ac:dyDescent="0.15">
      <c r="A5" s="24">
        <v>2015</v>
      </c>
      <c r="B5" s="46">
        <v>8423</v>
      </c>
      <c r="C5" s="46">
        <v>2014</v>
      </c>
      <c r="D5" s="46">
        <v>10437</v>
      </c>
      <c r="E5" s="71">
        <v>1.9</v>
      </c>
    </row>
    <row r="6" spans="1:5" x14ac:dyDescent="0.15">
      <c r="A6" s="24">
        <v>2016</v>
      </c>
      <c r="B6" s="46">
        <v>4889</v>
      </c>
      <c r="C6" s="46">
        <v>1009</v>
      </c>
      <c r="D6" s="46">
        <v>5898</v>
      </c>
      <c r="E6" s="71">
        <v>1.2</v>
      </c>
    </row>
    <row r="7" spans="1:5" x14ac:dyDescent="0.15">
      <c r="A7" s="24">
        <v>2017</v>
      </c>
      <c r="B7" s="46">
        <v>2178</v>
      </c>
      <c r="C7" s="46">
        <v>342</v>
      </c>
      <c r="D7" s="46">
        <v>2520</v>
      </c>
      <c r="E7" s="71">
        <v>0.5</v>
      </c>
    </row>
    <row r="8" spans="1:5" x14ac:dyDescent="0.15">
      <c r="A8" s="24">
        <v>2018</v>
      </c>
      <c r="B8" s="46">
        <v>512</v>
      </c>
      <c r="C8" s="46">
        <v>34</v>
      </c>
      <c r="D8" s="46">
        <v>546</v>
      </c>
      <c r="E8" s="71">
        <v>0.3</v>
      </c>
    </row>
    <row r="9" spans="1:5" x14ac:dyDescent="0.15">
      <c r="A9" s="24">
        <v>2019</v>
      </c>
      <c r="B9" s="46">
        <v>25</v>
      </c>
      <c r="C9" s="57">
        <v>0</v>
      </c>
      <c r="D9" s="46">
        <v>25</v>
      </c>
      <c r="E9" s="71">
        <v>0</v>
      </c>
    </row>
    <row r="10" spans="1:5" x14ac:dyDescent="0.15">
      <c r="A10" s="24">
        <v>2020</v>
      </c>
      <c r="B10" s="57">
        <v>0</v>
      </c>
      <c r="C10" s="57">
        <v>0</v>
      </c>
      <c r="D10" s="57">
        <v>0</v>
      </c>
      <c r="E10" s="63">
        <v>0</v>
      </c>
    </row>
    <row r="11" spans="1:5" x14ac:dyDescent="0.15">
      <c r="A11" s="24">
        <v>2021</v>
      </c>
      <c r="B11" s="57">
        <v>0</v>
      </c>
      <c r="C11" s="57">
        <v>0</v>
      </c>
      <c r="D11" s="57">
        <v>0</v>
      </c>
      <c r="E11" s="63">
        <v>0</v>
      </c>
    </row>
    <row r="12" spans="1:5" x14ac:dyDescent="0.15">
      <c r="A12" s="24">
        <v>2022</v>
      </c>
      <c r="B12" s="57">
        <v>0</v>
      </c>
      <c r="C12" s="57">
        <v>0</v>
      </c>
      <c r="D12" s="57">
        <v>0</v>
      </c>
      <c r="E12" s="63">
        <v>0</v>
      </c>
    </row>
    <row r="13" spans="1:5" x14ac:dyDescent="0.15">
      <c r="A13" s="24">
        <v>2023</v>
      </c>
      <c r="B13" s="57">
        <v>0</v>
      </c>
      <c r="C13" s="57">
        <v>0</v>
      </c>
      <c r="D13" s="57">
        <v>0</v>
      </c>
      <c r="E13" s="63">
        <v>0</v>
      </c>
    </row>
    <row r="14" spans="1:5" x14ac:dyDescent="0.15">
      <c r="A14" s="24">
        <v>2024</v>
      </c>
      <c r="B14" s="57">
        <v>0</v>
      </c>
      <c r="C14" s="57">
        <v>0</v>
      </c>
      <c r="D14" s="57">
        <v>0</v>
      </c>
      <c r="E14" s="63">
        <v>0</v>
      </c>
    </row>
    <row r="15" spans="1:5" ht="14.25" thickBot="1" x14ac:dyDescent="0.2">
      <c r="A15" s="17">
        <v>2025</v>
      </c>
      <c r="B15" s="106">
        <v>0</v>
      </c>
      <c r="C15" s="106">
        <v>0</v>
      </c>
      <c r="D15" s="106">
        <v>0</v>
      </c>
      <c r="E15" s="5">
        <v>0</v>
      </c>
    </row>
    <row r="16" spans="1:5" x14ac:dyDescent="0.15">
      <c r="A16" s="81"/>
      <c r="B16" s="60"/>
      <c r="C16" s="60"/>
      <c r="D16" s="60"/>
      <c r="E16" s="60"/>
    </row>
    <row r="17" spans="1:5" x14ac:dyDescent="0.15">
      <c r="A17" s="81"/>
      <c r="B17" s="73"/>
      <c r="C17" s="73"/>
      <c r="D17" s="73"/>
      <c r="E17" s="107"/>
    </row>
  </sheetData>
  <phoneticPr fontId="2"/>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pageSetUpPr fitToPage="1"/>
  </sheetPr>
  <dimension ref="A1:L20"/>
  <sheetViews>
    <sheetView zoomScale="96" zoomScaleNormal="96" workbookViewId="0"/>
  </sheetViews>
  <sheetFormatPr defaultRowHeight="13.5" x14ac:dyDescent="0.15"/>
  <cols>
    <col min="1" max="1" width="9.875" style="6" customWidth="1"/>
    <col min="2" max="12" width="12.5" style="6" customWidth="1"/>
    <col min="13" max="16384" width="9" style="6"/>
  </cols>
  <sheetData>
    <row r="1" spans="1:12" x14ac:dyDescent="0.15">
      <c r="A1" s="6" t="s">
        <v>116</v>
      </c>
    </row>
    <row r="2" spans="1:12" ht="14.25" thickBot="1" x14ac:dyDescent="0.2">
      <c r="H2" s="53"/>
      <c r="J2" s="53"/>
      <c r="K2" s="53"/>
      <c r="L2" s="53" t="s">
        <v>80</v>
      </c>
    </row>
    <row r="3" spans="1:12" x14ac:dyDescent="0.15">
      <c r="A3" s="21" t="s">
        <v>81</v>
      </c>
      <c r="B3" s="22" t="s">
        <v>117</v>
      </c>
      <c r="C3" s="22" t="s">
        <v>118</v>
      </c>
      <c r="D3" s="22" t="s">
        <v>119</v>
      </c>
      <c r="E3" s="22" t="s">
        <v>120</v>
      </c>
      <c r="F3" s="22" t="s">
        <v>121</v>
      </c>
      <c r="G3" s="23" t="s">
        <v>122</v>
      </c>
      <c r="H3" s="23" t="s">
        <v>123</v>
      </c>
      <c r="I3" s="23" t="s">
        <v>124</v>
      </c>
      <c r="J3" s="23" t="s">
        <v>125</v>
      </c>
      <c r="K3" s="23" t="s">
        <v>126</v>
      </c>
      <c r="L3" s="23" t="s">
        <v>127</v>
      </c>
    </row>
    <row r="4" spans="1:12" x14ac:dyDescent="0.15">
      <c r="A4" s="108" t="s">
        <v>0</v>
      </c>
      <c r="B4" s="109">
        <v>538298</v>
      </c>
      <c r="C4" s="109">
        <v>510092</v>
      </c>
      <c r="D4" s="109">
        <v>486358</v>
      </c>
      <c r="E4" s="109">
        <v>467403</v>
      </c>
      <c r="F4" s="109">
        <v>451499</v>
      </c>
      <c r="G4" s="62">
        <v>442770</v>
      </c>
      <c r="H4" s="62">
        <v>430828</v>
      </c>
      <c r="I4" s="62">
        <v>411319</v>
      </c>
      <c r="J4" s="62">
        <v>393706</v>
      </c>
      <c r="K4" s="62">
        <v>379536</v>
      </c>
      <c r="L4" s="62">
        <v>373638</v>
      </c>
    </row>
    <row r="5" spans="1:12" x14ac:dyDescent="0.15">
      <c r="A5" s="24" t="s">
        <v>104</v>
      </c>
      <c r="B5" s="57">
        <v>35824</v>
      </c>
      <c r="C5" s="57">
        <v>34422</v>
      </c>
      <c r="D5" s="57">
        <v>33404</v>
      </c>
      <c r="E5" s="57">
        <v>32132</v>
      </c>
      <c r="F5" s="57">
        <v>31339</v>
      </c>
      <c r="G5" s="63">
        <v>30607</v>
      </c>
      <c r="H5" s="63">
        <v>29948</v>
      </c>
      <c r="I5" s="63">
        <v>29209</v>
      </c>
      <c r="J5" s="63">
        <v>27869</v>
      </c>
      <c r="K5" s="63">
        <v>27147</v>
      </c>
      <c r="L5" s="63">
        <v>27141</v>
      </c>
    </row>
    <row r="6" spans="1:12" x14ac:dyDescent="0.15">
      <c r="A6" s="24" t="s">
        <v>70</v>
      </c>
      <c r="B6" s="57">
        <v>19433</v>
      </c>
      <c r="C6" s="57">
        <v>18546</v>
      </c>
      <c r="D6" s="57">
        <v>17937</v>
      </c>
      <c r="E6" s="57">
        <v>17717</v>
      </c>
      <c r="F6" s="57">
        <v>17478</v>
      </c>
      <c r="G6" s="63">
        <v>17077</v>
      </c>
      <c r="H6" s="63">
        <v>16672</v>
      </c>
      <c r="I6" s="63">
        <v>16141</v>
      </c>
      <c r="J6" s="63">
        <v>15709</v>
      </c>
      <c r="K6" s="63">
        <v>15452</v>
      </c>
      <c r="L6" s="63">
        <v>15355</v>
      </c>
    </row>
    <row r="7" spans="1:12" x14ac:dyDescent="0.15">
      <c r="A7" s="24" t="s">
        <v>71</v>
      </c>
      <c r="B7" s="57">
        <v>43171</v>
      </c>
      <c r="C7" s="57">
        <v>40456</v>
      </c>
      <c r="D7" s="57">
        <v>38355</v>
      </c>
      <c r="E7" s="57">
        <v>36612</v>
      </c>
      <c r="F7" s="57">
        <v>35588</v>
      </c>
      <c r="G7" s="63">
        <v>35111</v>
      </c>
      <c r="H7" s="63">
        <v>34417</v>
      </c>
      <c r="I7" s="63">
        <v>32066</v>
      </c>
      <c r="J7" s="63">
        <v>30589</v>
      </c>
      <c r="K7" s="63">
        <v>29101</v>
      </c>
      <c r="L7" s="63">
        <v>28153</v>
      </c>
    </row>
    <row r="8" spans="1:12" x14ac:dyDescent="0.15">
      <c r="A8" s="24" t="s">
        <v>72</v>
      </c>
      <c r="B8" s="57">
        <v>33905</v>
      </c>
      <c r="C8" s="57">
        <v>31934</v>
      </c>
      <c r="D8" s="57">
        <v>30424</v>
      </c>
      <c r="E8" s="57">
        <v>29154</v>
      </c>
      <c r="F8" s="57">
        <v>28004</v>
      </c>
      <c r="G8" s="63">
        <v>27340</v>
      </c>
      <c r="H8" s="63">
        <v>26622</v>
      </c>
      <c r="I8" s="63">
        <v>25321</v>
      </c>
      <c r="J8" s="63">
        <v>24309</v>
      </c>
      <c r="K8" s="63">
        <v>23504</v>
      </c>
      <c r="L8" s="63">
        <v>23281</v>
      </c>
    </row>
    <row r="9" spans="1:12" x14ac:dyDescent="0.15">
      <c r="A9" s="24" t="s">
        <v>105</v>
      </c>
      <c r="B9" s="57">
        <v>34215</v>
      </c>
      <c r="C9" s="57">
        <v>32493</v>
      </c>
      <c r="D9" s="57">
        <v>30876</v>
      </c>
      <c r="E9" s="57">
        <v>29768</v>
      </c>
      <c r="F9" s="57">
        <v>28481</v>
      </c>
      <c r="G9" s="63">
        <v>27660</v>
      </c>
      <c r="H9" s="63">
        <v>26584</v>
      </c>
      <c r="I9" s="63">
        <v>25307</v>
      </c>
      <c r="J9" s="63">
        <v>24583</v>
      </c>
      <c r="K9" s="63">
        <v>24283</v>
      </c>
      <c r="L9" s="63">
        <v>24328</v>
      </c>
    </row>
    <row r="10" spans="1:12" x14ac:dyDescent="0.15">
      <c r="A10" s="24" t="s">
        <v>73</v>
      </c>
      <c r="B10" s="57">
        <v>24905</v>
      </c>
      <c r="C10" s="57">
        <v>24678</v>
      </c>
      <c r="D10" s="57">
        <v>24740</v>
      </c>
      <c r="E10" s="57">
        <v>24715</v>
      </c>
      <c r="F10" s="57">
        <v>24466</v>
      </c>
      <c r="G10" s="63">
        <v>23354</v>
      </c>
      <c r="H10" s="63">
        <v>22839</v>
      </c>
      <c r="I10" s="63">
        <v>23296</v>
      </c>
      <c r="J10" s="63">
        <v>23178</v>
      </c>
      <c r="K10" s="63">
        <v>23587</v>
      </c>
      <c r="L10" s="63">
        <v>23931</v>
      </c>
    </row>
    <row r="11" spans="1:12" x14ac:dyDescent="0.15">
      <c r="A11" s="24" t="s">
        <v>106</v>
      </c>
      <c r="B11" s="57">
        <v>22913</v>
      </c>
      <c r="C11" s="57">
        <v>22186</v>
      </c>
      <c r="D11" s="57">
        <v>21387</v>
      </c>
      <c r="E11" s="57">
        <v>20760</v>
      </c>
      <c r="F11" s="57">
        <v>20209</v>
      </c>
      <c r="G11" s="63">
        <v>19569</v>
      </c>
      <c r="H11" s="63">
        <v>18738</v>
      </c>
      <c r="I11" s="63">
        <v>18529</v>
      </c>
      <c r="J11" s="63">
        <v>17938</v>
      </c>
      <c r="K11" s="63">
        <v>17313</v>
      </c>
      <c r="L11" s="63">
        <v>17534</v>
      </c>
    </row>
    <row r="12" spans="1:12" x14ac:dyDescent="0.15">
      <c r="A12" s="24" t="s">
        <v>107</v>
      </c>
      <c r="B12" s="57">
        <v>23455</v>
      </c>
      <c r="C12" s="57">
        <v>22194</v>
      </c>
      <c r="D12" s="57">
        <v>21127</v>
      </c>
      <c r="E12" s="57">
        <v>20099</v>
      </c>
      <c r="F12" s="57">
        <v>19456</v>
      </c>
      <c r="G12" s="63">
        <v>19097</v>
      </c>
      <c r="H12" s="63">
        <v>18585</v>
      </c>
      <c r="I12" s="63">
        <v>17381</v>
      </c>
      <c r="J12" s="63">
        <v>16498</v>
      </c>
      <c r="K12" s="63">
        <v>15799</v>
      </c>
      <c r="L12" s="63">
        <v>15583</v>
      </c>
    </row>
    <row r="13" spans="1:12" x14ac:dyDescent="0.15">
      <c r="A13" s="24" t="s">
        <v>108</v>
      </c>
      <c r="B13" s="57">
        <v>14776</v>
      </c>
      <c r="C13" s="57">
        <v>13943</v>
      </c>
      <c r="D13" s="57">
        <v>13130</v>
      </c>
      <c r="E13" s="57">
        <v>12623</v>
      </c>
      <c r="F13" s="57">
        <v>12208</v>
      </c>
      <c r="G13" s="63">
        <v>12199</v>
      </c>
      <c r="H13" s="63">
        <v>11750</v>
      </c>
      <c r="I13" s="63">
        <v>11348</v>
      </c>
      <c r="J13" s="63">
        <v>10845</v>
      </c>
      <c r="K13" s="63">
        <v>10526</v>
      </c>
      <c r="L13" s="63">
        <v>10356</v>
      </c>
    </row>
    <row r="14" spans="1:12" x14ac:dyDescent="0.15">
      <c r="A14" s="24" t="s">
        <v>109</v>
      </c>
      <c r="B14" s="57">
        <v>55071</v>
      </c>
      <c r="C14" s="57">
        <v>51681</v>
      </c>
      <c r="D14" s="57">
        <v>48617</v>
      </c>
      <c r="E14" s="57">
        <v>46304</v>
      </c>
      <c r="F14" s="57">
        <v>44659</v>
      </c>
      <c r="G14" s="63">
        <v>43827</v>
      </c>
      <c r="H14" s="63">
        <v>42709</v>
      </c>
      <c r="I14" s="63">
        <v>40427</v>
      </c>
      <c r="J14" s="63">
        <v>38451</v>
      </c>
      <c r="K14" s="63">
        <v>36432</v>
      </c>
      <c r="L14" s="63">
        <v>35692</v>
      </c>
    </row>
    <row r="15" spans="1:12" x14ac:dyDescent="0.15">
      <c r="A15" s="24" t="s">
        <v>74</v>
      </c>
      <c r="B15" s="57">
        <v>39397</v>
      </c>
      <c r="C15" s="57">
        <v>37059</v>
      </c>
      <c r="D15" s="57">
        <v>35018</v>
      </c>
      <c r="E15" s="57">
        <v>33346</v>
      </c>
      <c r="F15" s="57">
        <v>32053</v>
      </c>
      <c r="G15" s="63">
        <v>31601</v>
      </c>
      <c r="H15" s="63">
        <v>30518</v>
      </c>
      <c r="I15" s="63">
        <v>28805</v>
      </c>
      <c r="J15" s="63">
        <v>27212</v>
      </c>
      <c r="K15" s="63">
        <v>25865</v>
      </c>
      <c r="L15" s="63">
        <v>25013</v>
      </c>
    </row>
    <row r="16" spans="1:12" x14ac:dyDescent="0.15">
      <c r="A16" s="24" t="s">
        <v>75</v>
      </c>
      <c r="B16" s="57">
        <v>34710</v>
      </c>
      <c r="C16" s="57">
        <v>32654</v>
      </c>
      <c r="D16" s="57">
        <v>31046</v>
      </c>
      <c r="E16" s="57">
        <v>29440</v>
      </c>
      <c r="F16" s="57">
        <v>27949</v>
      </c>
      <c r="G16" s="63">
        <v>27268</v>
      </c>
      <c r="H16" s="63">
        <v>26212</v>
      </c>
      <c r="I16" s="63">
        <v>24829</v>
      </c>
      <c r="J16" s="63">
        <v>23403</v>
      </c>
      <c r="K16" s="63">
        <v>22376</v>
      </c>
      <c r="L16" s="63">
        <v>21406</v>
      </c>
    </row>
    <row r="17" spans="1:12" x14ac:dyDescent="0.15">
      <c r="A17" s="24" t="s">
        <v>110</v>
      </c>
      <c r="B17" s="57">
        <v>38565</v>
      </c>
      <c r="C17" s="57">
        <v>36269</v>
      </c>
      <c r="D17" s="57">
        <v>34355</v>
      </c>
      <c r="E17" s="57">
        <v>32969</v>
      </c>
      <c r="F17" s="57">
        <v>31768</v>
      </c>
      <c r="G17" s="63">
        <v>31253</v>
      </c>
      <c r="H17" s="63">
        <v>30385</v>
      </c>
      <c r="I17" s="63">
        <v>28508</v>
      </c>
      <c r="J17" s="63">
        <v>27231</v>
      </c>
      <c r="K17" s="63">
        <v>25858</v>
      </c>
      <c r="L17" s="63">
        <v>25196</v>
      </c>
    </row>
    <row r="18" spans="1:12" x14ac:dyDescent="0.15">
      <c r="A18" s="24" t="s">
        <v>76</v>
      </c>
      <c r="B18" s="57">
        <v>50851</v>
      </c>
      <c r="C18" s="57">
        <v>47742</v>
      </c>
      <c r="D18" s="57">
        <v>45287</v>
      </c>
      <c r="E18" s="57">
        <v>43513</v>
      </c>
      <c r="F18" s="57">
        <v>41576</v>
      </c>
      <c r="G18" s="63">
        <v>41192</v>
      </c>
      <c r="H18" s="63">
        <v>40412</v>
      </c>
      <c r="I18" s="63">
        <v>38170</v>
      </c>
      <c r="J18" s="63">
        <v>36120</v>
      </c>
      <c r="K18" s="63">
        <v>34483</v>
      </c>
      <c r="L18" s="63">
        <v>33383</v>
      </c>
    </row>
    <row r="19" spans="1:12" x14ac:dyDescent="0.15">
      <c r="A19" s="24" t="s">
        <v>111</v>
      </c>
      <c r="B19" s="57">
        <v>33355</v>
      </c>
      <c r="C19" s="57">
        <v>31710</v>
      </c>
      <c r="D19" s="57">
        <v>30158</v>
      </c>
      <c r="E19" s="57">
        <v>29113</v>
      </c>
      <c r="F19" s="57">
        <v>27898</v>
      </c>
      <c r="G19" s="63">
        <v>27573</v>
      </c>
      <c r="H19" s="63">
        <v>27024</v>
      </c>
      <c r="I19" s="63">
        <v>25841</v>
      </c>
      <c r="J19" s="63">
        <v>24671</v>
      </c>
      <c r="K19" s="63">
        <v>23665</v>
      </c>
      <c r="L19" s="63">
        <v>23343</v>
      </c>
    </row>
    <row r="20" spans="1:12" ht="14.25" thickBot="1" x14ac:dyDescent="0.2">
      <c r="A20" s="17" t="s">
        <v>112</v>
      </c>
      <c r="B20" s="106">
        <v>33752</v>
      </c>
      <c r="C20" s="106">
        <v>32125</v>
      </c>
      <c r="D20" s="106">
        <v>30497</v>
      </c>
      <c r="E20" s="106">
        <v>29138</v>
      </c>
      <c r="F20" s="106">
        <v>28367</v>
      </c>
      <c r="G20" s="5">
        <v>28042</v>
      </c>
      <c r="H20" s="5">
        <v>27413</v>
      </c>
      <c r="I20" s="5">
        <v>26141</v>
      </c>
      <c r="J20" s="5">
        <v>25100</v>
      </c>
      <c r="K20" s="5">
        <v>24145</v>
      </c>
      <c r="L20" s="5">
        <v>23943</v>
      </c>
    </row>
  </sheetData>
  <phoneticPr fontId="2"/>
  <pageMargins left="0.7" right="0.7" top="0.75" bottom="0.75" header="0.3" footer="0.3"/>
  <pageSetup paperSize="9" scale="91"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J20"/>
  <sheetViews>
    <sheetView workbookViewId="0">
      <selection activeCell="H25" sqref="H25"/>
    </sheetView>
  </sheetViews>
  <sheetFormatPr defaultColWidth="9" defaultRowHeight="13.5" x14ac:dyDescent="0.15"/>
  <cols>
    <col min="1" max="1" width="6.5" style="6" customWidth="1"/>
    <col min="2" max="2" width="4.375" style="6" customWidth="1"/>
    <col min="3" max="9" width="10" style="6" customWidth="1"/>
    <col min="10" max="16384" width="9" style="6"/>
  </cols>
  <sheetData>
    <row r="1" spans="1:10" x14ac:dyDescent="0.15">
      <c r="A1" s="6" t="s">
        <v>128</v>
      </c>
    </row>
    <row r="2" spans="1:10" ht="14.25" thickBot="1" x14ac:dyDescent="0.2">
      <c r="I2" s="53" t="s">
        <v>82</v>
      </c>
    </row>
    <row r="3" spans="1:10" x14ac:dyDescent="0.15">
      <c r="A3" s="88" t="s">
        <v>1</v>
      </c>
      <c r="B3" s="84"/>
      <c r="C3" s="22" t="s">
        <v>83</v>
      </c>
      <c r="D3" s="22" t="s">
        <v>84</v>
      </c>
      <c r="E3" s="22" t="s">
        <v>85</v>
      </c>
      <c r="F3" s="22" t="s">
        <v>86</v>
      </c>
      <c r="G3" s="22" t="s">
        <v>87</v>
      </c>
      <c r="H3" s="22" t="s">
        <v>2</v>
      </c>
      <c r="I3" s="23" t="s">
        <v>88</v>
      </c>
    </row>
    <row r="4" spans="1:10" x14ac:dyDescent="0.15">
      <c r="A4" s="89">
        <v>2015</v>
      </c>
      <c r="B4" s="90"/>
      <c r="C4" s="54">
        <v>5693</v>
      </c>
      <c r="D4" s="55">
        <v>-982</v>
      </c>
      <c r="E4" s="55">
        <v>-1398</v>
      </c>
      <c r="F4" s="55">
        <v>-643</v>
      </c>
      <c r="G4" s="55">
        <v>-20776</v>
      </c>
      <c r="H4" s="55">
        <v>-1</v>
      </c>
      <c r="I4" s="56">
        <v>-18107</v>
      </c>
    </row>
    <row r="5" spans="1:10" x14ac:dyDescent="0.15">
      <c r="A5" s="86">
        <v>2016</v>
      </c>
      <c r="B5" s="87"/>
      <c r="C5" s="57">
        <v>6699</v>
      </c>
      <c r="D5" s="58">
        <v>-11297</v>
      </c>
      <c r="E5" s="58">
        <v>-1111</v>
      </c>
      <c r="F5" s="58">
        <v>-530</v>
      </c>
      <c r="G5" s="58">
        <v>-22162</v>
      </c>
      <c r="H5" s="58">
        <v>195</v>
      </c>
      <c r="I5" s="59">
        <v>-28206</v>
      </c>
    </row>
    <row r="6" spans="1:10" x14ac:dyDescent="0.15">
      <c r="A6" s="86">
        <v>2017</v>
      </c>
      <c r="B6" s="87"/>
      <c r="C6" s="57">
        <v>6938</v>
      </c>
      <c r="D6" s="58">
        <v>-8330</v>
      </c>
      <c r="E6" s="58">
        <v>-916</v>
      </c>
      <c r="F6" s="58">
        <v>-842</v>
      </c>
      <c r="G6" s="58">
        <v>-20805</v>
      </c>
      <c r="H6" s="58">
        <v>221</v>
      </c>
      <c r="I6" s="59">
        <v>-23734</v>
      </c>
    </row>
    <row r="7" spans="1:10" x14ac:dyDescent="0.15">
      <c r="A7" s="86">
        <v>2018</v>
      </c>
      <c r="B7" s="87"/>
      <c r="C7" s="57">
        <v>6672</v>
      </c>
      <c r="D7" s="58">
        <v>-1976</v>
      </c>
      <c r="E7" s="58">
        <v>-966</v>
      </c>
      <c r="F7" s="58">
        <v>-951</v>
      </c>
      <c r="G7" s="58">
        <v>-21235</v>
      </c>
      <c r="H7" s="58">
        <v>-499</v>
      </c>
      <c r="I7" s="59">
        <v>-18955</v>
      </c>
    </row>
    <row r="8" spans="1:10" x14ac:dyDescent="0.15">
      <c r="A8" s="86">
        <v>2019</v>
      </c>
      <c r="B8" s="87"/>
      <c r="C8" s="57">
        <v>5249</v>
      </c>
      <c r="D8" s="58">
        <v>1544</v>
      </c>
      <c r="E8" s="58">
        <v>-1345</v>
      </c>
      <c r="F8" s="58">
        <v>-1011</v>
      </c>
      <c r="G8" s="58">
        <v>-19494</v>
      </c>
      <c r="H8" s="58">
        <v>-847</v>
      </c>
      <c r="I8" s="59">
        <v>-15904</v>
      </c>
    </row>
    <row r="9" spans="1:10" x14ac:dyDescent="0.15">
      <c r="A9" s="86">
        <v>2020</v>
      </c>
      <c r="B9" s="87"/>
      <c r="C9" s="57">
        <v>1044</v>
      </c>
      <c r="D9" s="58">
        <v>8772</v>
      </c>
      <c r="E9" s="58">
        <v>-1359</v>
      </c>
      <c r="F9" s="58">
        <v>-1136</v>
      </c>
      <c r="G9" s="58">
        <v>-15413</v>
      </c>
      <c r="H9" s="58">
        <v>-637</v>
      </c>
      <c r="I9" s="59">
        <v>-8729</v>
      </c>
    </row>
    <row r="10" spans="1:10" x14ac:dyDescent="0.15">
      <c r="A10" s="86">
        <v>2021</v>
      </c>
      <c r="B10" s="87"/>
      <c r="C10" s="57">
        <v>1395</v>
      </c>
      <c r="D10" s="58">
        <v>8223</v>
      </c>
      <c r="E10" s="58">
        <v>-1121</v>
      </c>
      <c r="F10" s="58">
        <v>-1415</v>
      </c>
      <c r="G10" s="58">
        <v>-19375</v>
      </c>
      <c r="H10" s="58">
        <v>351</v>
      </c>
      <c r="I10" s="59">
        <v>-11942</v>
      </c>
    </row>
    <row r="11" spans="1:10" x14ac:dyDescent="0.15">
      <c r="A11" s="87">
        <v>2022</v>
      </c>
      <c r="B11" s="91"/>
      <c r="C11" s="57">
        <v>9204</v>
      </c>
      <c r="D11" s="58">
        <v>-357</v>
      </c>
      <c r="E11" s="58">
        <v>-1335</v>
      </c>
      <c r="F11" s="58">
        <v>-1432</v>
      </c>
      <c r="G11" s="58">
        <v>-25831</v>
      </c>
      <c r="H11" s="58">
        <v>242</v>
      </c>
      <c r="I11" s="59">
        <v>-19509</v>
      </c>
    </row>
    <row r="12" spans="1:10" x14ac:dyDescent="0.15">
      <c r="A12" s="86">
        <v>2023</v>
      </c>
      <c r="B12" s="87"/>
      <c r="C12" s="57">
        <v>5815</v>
      </c>
      <c r="D12" s="58">
        <v>4593</v>
      </c>
      <c r="E12" s="58">
        <v>-1485</v>
      </c>
      <c r="F12" s="58">
        <v>-1442</v>
      </c>
      <c r="G12" s="58">
        <v>-25155</v>
      </c>
      <c r="H12" s="58">
        <v>61</v>
      </c>
      <c r="I12" s="59">
        <v>-17613</v>
      </c>
      <c r="J12" s="60"/>
    </row>
    <row r="13" spans="1:10" x14ac:dyDescent="0.15">
      <c r="A13" s="87">
        <v>2024</v>
      </c>
      <c r="B13" s="91"/>
      <c r="C13" s="57">
        <v>9414</v>
      </c>
      <c r="D13" s="58">
        <v>2981</v>
      </c>
      <c r="E13" s="58">
        <v>-1471</v>
      </c>
      <c r="F13" s="58">
        <v>-1408</v>
      </c>
      <c r="G13" s="58">
        <v>-23656</v>
      </c>
      <c r="H13" s="58">
        <v>-30</v>
      </c>
      <c r="I13" s="59">
        <v>-14170</v>
      </c>
      <c r="J13" s="60"/>
    </row>
    <row r="14" spans="1:10" x14ac:dyDescent="0.15">
      <c r="A14" s="110">
        <v>2025</v>
      </c>
      <c r="B14" s="111"/>
      <c r="C14" s="57">
        <v>8772</v>
      </c>
      <c r="D14" s="58">
        <v>8754</v>
      </c>
      <c r="E14" s="58">
        <v>-1134</v>
      </c>
      <c r="F14" s="58">
        <v>-1207</v>
      </c>
      <c r="G14" s="58">
        <v>-19933</v>
      </c>
      <c r="H14" s="58">
        <v>-838</v>
      </c>
      <c r="I14" s="59">
        <v>-5483</v>
      </c>
      <c r="J14" s="60"/>
    </row>
    <row r="15" spans="1:10" x14ac:dyDescent="0.15">
      <c r="A15" s="92" t="s">
        <v>89</v>
      </c>
      <c r="B15" s="95" t="s">
        <v>90</v>
      </c>
      <c r="C15" s="54">
        <v>30131</v>
      </c>
      <c r="D15" s="55">
        <v>59383</v>
      </c>
      <c r="E15" s="55">
        <v>2008</v>
      </c>
      <c r="F15" s="55">
        <v>1047</v>
      </c>
      <c r="G15" s="55">
        <v>45</v>
      </c>
      <c r="H15" s="55">
        <v>13060</v>
      </c>
      <c r="I15" s="56">
        <v>105674</v>
      </c>
    </row>
    <row r="16" spans="1:10" x14ac:dyDescent="0.15">
      <c r="A16" s="93"/>
      <c r="B16" s="95"/>
      <c r="C16" s="112">
        <v>21359</v>
      </c>
      <c r="D16" s="113">
        <v>50629</v>
      </c>
      <c r="E16" s="113">
        <v>3142</v>
      </c>
      <c r="F16" s="113">
        <v>2254</v>
      </c>
      <c r="G16" s="113">
        <v>19978</v>
      </c>
      <c r="H16" s="113">
        <v>13898</v>
      </c>
      <c r="I16" s="114">
        <v>111260</v>
      </c>
    </row>
    <row r="17" spans="1:9" ht="14.25" thickBot="1" x14ac:dyDescent="0.2">
      <c r="A17" s="94"/>
      <c r="B17" s="61" t="s">
        <v>0</v>
      </c>
      <c r="C17" s="115">
        <v>51490</v>
      </c>
      <c r="D17" s="115">
        <v>110012</v>
      </c>
      <c r="E17" s="115">
        <v>5150</v>
      </c>
      <c r="F17" s="115">
        <v>3301</v>
      </c>
      <c r="G17" s="115">
        <v>20023</v>
      </c>
      <c r="H17" s="115">
        <v>26958</v>
      </c>
      <c r="I17" s="116">
        <v>216934</v>
      </c>
    </row>
    <row r="18" spans="1:9" x14ac:dyDescent="0.15">
      <c r="C18" s="60"/>
      <c r="D18" s="60"/>
      <c r="E18" s="60"/>
      <c r="F18" s="60"/>
      <c r="G18" s="60"/>
      <c r="H18" s="60"/>
      <c r="I18" s="60"/>
    </row>
    <row r="20" spans="1:9" x14ac:dyDescent="0.15">
      <c r="C20" s="60"/>
      <c r="D20" s="60"/>
      <c r="E20" s="60"/>
      <c r="F20" s="60"/>
      <c r="G20" s="60"/>
      <c r="H20" s="60"/>
      <c r="I20" s="60"/>
    </row>
  </sheetData>
  <mergeCells count="14">
    <mergeCell ref="A10:B10"/>
    <mergeCell ref="A11:B11"/>
    <mergeCell ref="A12:B12"/>
    <mergeCell ref="A14:B14"/>
    <mergeCell ref="A15:A17"/>
    <mergeCell ref="B15:B16"/>
    <mergeCell ref="A13:B13"/>
    <mergeCell ref="A9:B9"/>
    <mergeCell ref="A3:B3"/>
    <mergeCell ref="A4:B4"/>
    <mergeCell ref="A5:B5"/>
    <mergeCell ref="A6:B6"/>
    <mergeCell ref="A7:B7"/>
    <mergeCell ref="A8:B8"/>
  </mergeCells>
  <phoneticPr fontId="2"/>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pageSetUpPr fitToPage="1"/>
  </sheetPr>
  <dimension ref="A1:M54"/>
  <sheetViews>
    <sheetView view="pageBreakPreview" zoomScaleNormal="100" zoomScaleSheetLayoutView="100" workbookViewId="0"/>
  </sheetViews>
  <sheetFormatPr defaultColWidth="9" defaultRowHeight="13.5" x14ac:dyDescent="0.15"/>
  <cols>
    <col min="1" max="1" width="14.375" style="20" customWidth="1"/>
    <col min="2" max="2" width="17" style="20" customWidth="1"/>
    <col min="3" max="8" width="16.25" style="20" customWidth="1"/>
    <col min="9" max="16384" width="9" style="20"/>
  </cols>
  <sheetData>
    <row r="1" spans="1:13" x14ac:dyDescent="0.15">
      <c r="A1" s="20" t="s">
        <v>129</v>
      </c>
    </row>
    <row r="2" spans="1:13" ht="14.25" thickBot="1" x14ac:dyDescent="0.2">
      <c r="A2" s="20" t="s">
        <v>3</v>
      </c>
    </row>
    <row r="3" spans="1:13" x14ac:dyDescent="0.15">
      <c r="A3" s="33" t="s">
        <v>1</v>
      </c>
      <c r="B3" s="4" t="s">
        <v>26</v>
      </c>
      <c r="C3" s="4" t="s">
        <v>27</v>
      </c>
      <c r="D3" s="4" t="s">
        <v>28</v>
      </c>
      <c r="E3" s="34" t="s">
        <v>25</v>
      </c>
    </row>
    <row r="4" spans="1:13" x14ac:dyDescent="0.15">
      <c r="A4" s="35"/>
      <c r="B4" s="36" t="s">
        <v>4</v>
      </c>
      <c r="C4" s="36"/>
      <c r="D4" s="36" t="s">
        <v>5</v>
      </c>
      <c r="E4" s="37" t="s">
        <v>5</v>
      </c>
    </row>
    <row r="5" spans="1:13" x14ac:dyDescent="0.15">
      <c r="A5" s="7">
        <v>2015</v>
      </c>
      <c r="B5" s="38">
        <v>8961561</v>
      </c>
      <c r="C5" s="39" t="s">
        <v>47</v>
      </c>
      <c r="D5" s="38">
        <v>177778227584</v>
      </c>
      <c r="E5" s="40">
        <v>129600092340</v>
      </c>
      <c r="G5" s="1"/>
      <c r="H5" s="1"/>
      <c r="I5" s="1"/>
      <c r="J5" s="1"/>
      <c r="K5" s="1"/>
      <c r="L5" s="1"/>
      <c r="M5" s="2"/>
    </row>
    <row r="6" spans="1:13" x14ac:dyDescent="0.15">
      <c r="A6" s="7"/>
      <c r="B6" s="41">
        <v>242455</v>
      </c>
      <c r="C6" s="41"/>
      <c r="D6" s="41">
        <v>5923682929</v>
      </c>
      <c r="E6" s="42">
        <v>4142851044</v>
      </c>
      <c r="G6" s="3"/>
      <c r="H6" s="3"/>
      <c r="I6" s="3"/>
      <c r="J6" s="3"/>
      <c r="K6" s="3"/>
      <c r="L6" s="3"/>
      <c r="M6" s="3"/>
    </row>
    <row r="7" spans="1:13" x14ac:dyDescent="0.15">
      <c r="A7" s="7">
        <v>2016</v>
      </c>
      <c r="B7" s="38">
        <v>8669424</v>
      </c>
      <c r="C7" s="39" t="s">
        <v>47</v>
      </c>
      <c r="D7" s="38">
        <v>172094623235</v>
      </c>
      <c r="E7" s="40">
        <v>125181206979</v>
      </c>
      <c r="G7" s="1"/>
      <c r="H7" s="1"/>
      <c r="I7" s="1"/>
      <c r="J7" s="1"/>
      <c r="K7" s="1"/>
      <c r="L7" s="1"/>
      <c r="M7" s="2"/>
    </row>
    <row r="8" spans="1:13" x14ac:dyDescent="0.15">
      <c r="A8" s="7"/>
      <c r="B8" s="41">
        <v>154972</v>
      </c>
      <c r="C8" s="41"/>
      <c r="D8" s="41">
        <v>3840592337</v>
      </c>
      <c r="E8" s="42">
        <v>2682845106</v>
      </c>
      <c r="G8" s="3"/>
      <c r="H8" s="3"/>
      <c r="I8" s="3"/>
      <c r="J8" s="3"/>
      <c r="K8" s="3"/>
      <c r="L8" s="3"/>
      <c r="M8" s="3"/>
    </row>
    <row r="9" spans="1:13" x14ac:dyDescent="0.15">
      <c r="A9" s="7">
        <v>2017</v>
      </c>
      <c r="B9" s="38">
        <v>8208156</v>
      </c>
      <c r="C9" s="39" t="s">
        <v>47</v>
      </c>
      <c r="D9" s="38">
        <v>165308263411</v>
      </c>
      <c r="E9" s="40">
        <v>120346621973</v>
      </c>
      <c r="G9" s="1"/>
      <c r="H9" s="1"/>
      <c r="I9" s="1"/>
      <c r="J9" s="1"/>
      <c r="K9" s="1"/>
      <c r="L9" s="1"/>
      <c r="M9" s="2"/>
    </row>
    <row r="10" spans="1:13" x14ac:dyDescent="0.15">
      <c r="A10" s="7"/>
      <c r="B10" s="41">
        <v>80495</v>
      </c>
      <c r="C10" s="41"/>
      <c r="D10" s="41">
        <v>2035242215</v>
      </c>
      <c r="E10" s="42">
        <v>1421799180</v>
      </c>
      <c r="G10" s="3"/>
      <c r="H10" s="3"/>
      <c r="I10" s="3"/>
      <c r="J10" s="3"/>
      <c r="K10" s="3"/>
      <c r="L10" s="3"/>
      <c r="M10" s="3"/>
    </row>
    <row r="11" spans="1:13" x14ac:dyDescent="0.15">
      <c r="A11" s="7">
        <v>2018</v>
      </c>
      <c r="B11" s="38">
        <v>7997314</v>
      </c>
      <c r="C11" s="39" t="s">
        <v>47</v>
      </c>
      <c r="D11" s="38">
        <v>160427153558</v>
      </c>
      <c r="E11" s="40">
        <v>116889146559</v>
      </c>
      <c r="G11" s="1"/>
      <c r="H11" s="1"/>
      <c r="I11" s="1"/>
      <c r="J11" s="1"/>
      <c r="K11" s="1"/>
      <c r="L11" s="1"/>
      <c r="M11" s="2"/>
    </row>
    <row r="12" spans="1:13" x14ac:dyDescent="0.15">
      <c r="A12" s="7"/>
      <c r="B12" s="41">
        <v>29537</v>
      </c>
      <c r="C12" s="41"/>
      <c r="D12" s="41">
        <v>746600134</v>
      </c>
      <c r="E12" s="42">
        <v>520709338</v>
      </c>
      <c r="G12" s="3"/>
      <c r="H12" s="3"/>
      <c r="I12" s="3"/>
      <c r="J12" s="3"/>
      <c r="K12" s="3"/>
      <c r="L12" s="3"/>
      <c r="M12" s="3"/>
    </row>
    <row r="13" spans="1:13" x14ac:dyDescent="0.15">
      <c r="A13" s="7">
        <v>2019</v>
      </c>
      <c r="B13" s="38">
        <v>7772765</v>
      </c>
      <c r="C13" s="39" t="s">
        <v>47</v>
      </c>
      <c r="D13" s="38">
        <v>159134134333</v>
      </c>
      <c r="E13" s="40">
        <v>116178045451</v>
      </c>
      <c r="G13" s="1"/>
      <c r="H13" s="1"/>
      <c r="I13" s="1"/>
      <c r="J13" s="1"/>
      <c r="K13" s="1"/>
      <c r="L13" s="1"/>
      <c r="M13" s="2"/>
    </row>
    <row r="14" spans="1:13" x14ac:dyDescent="0.15">
      <c r="A14" s="7"/>
      <c r="B14" s="41">
        <v>5525</v>
      </c>
      <c r="C14" s="41"/>
      <c r="D14" s="41">
        <v>161982172</v>
      </c>
      <c r="E14" s="42">
        <v>113444155</v>
      </c>
      <c r="G14" s="3"/>
      <c r="H14" s="3"/>
      <c r="I14" s="3"/>
      <c r="J14" s="3"/>
      <c r="K14" s="3"/>
      <c r="L14" s="3"/>
      <c r="M14" s="3"/>
    </row>
    <row r="15" spans="1:13" x14ac:dyDescent="0.15">
      <c r="A15" s="7">
        <v>2020</v>
      </c>
      <c r="B15" s="41">
        <v>7034639</v>
      </c>
      <c r="C15" s="39" t="s">
        <v>47</v>
      </c>
      <c r="D15" s="41">
        <v>150788638516</v>
      </c>
      <c r="E15" s="42">
        <v>110260755788</v>
      </c>
      <c r="G15" s="3"/>
      <c r="H15" s="3"/>
      <c r="I15" s="3"/>
      <c r="J15" s="3"/>
      <c r="K15" s="3"/>
      <c r="L15" s="3"/>
      <c r="M15" s="3"/>
    </row>
    <row r="16" spans="1:13" x14ac:dyDescent="0.15">
      <c r="A16" s="7"/>
      <c r="B16" s="41">
        <v>47</v>
      </c>
      <c r="C16" s="41"/>
      <c r="D16" s="41">
        <v>872819</v>
      </c>
      <c r="E16" s="42">
        <v>610973</v>
      </c>
      <c r="G16" s="3"/>
      <c r="H16" s="3"/>
      <c r="I16" s="3"/>
      <c r="J16" s="3"/>
      <c r="K16" s="3"/>
      <c r="L16" s="3"/>
      <c r="M16" s="3"/>
    </row>
    <row r="17" spans="1:13" x14ac:dyDescent="0.15">
      <c r="A17" s="7">
        <v>2021</v>
      </c>
      <c r="B17" s="38">
        <v>7487680</v>
      </c>
      <c r="C17" s="39" t="s">
        <v>47</v>
      </c>
      <c r="D17" s="38">
        <v>160567208973</v>
      </c>
      <c r="E17" s="40">
        <v>117635444719</v>
      </c>
      <c r="G17" s="3"/>
      <c r="H17" s="3"/>
      <c r="I17" s="3"/>
      <c r="J17" s="3"/>
      <c r="K17" s="3"/>
      <c r="L17" s="3"/>
      <c r="M17" s="3"/>
    </row>
    <row r="18" spans="1:13" x14ac:dyDescent="0.15">
      <c r="A18" s="35"/>
      <c r="B18" s="43">
        <v>-6</v>
      </c>
      <c r="C18" s="41"/>
      <c r="D18" s="44">
        <v>-176630</v>
      </c>
      <c r="E18" s="45">
        <v>-123640</v>
      </c>
      <c r="G18" s="3"/>
      <c r="H18" s="3"/>
      <c r="I18" s="3"/>
      <c r="J18" s="3"/>
      <c r="K18" s="3"/>
      <c r="L18" s="3"/>
      <c r="M18" s="3"/>
    </row>
    <row r="19" spans="1:13" x14ac:dyDescent="0.15">
      <c r="A19" s="7">
        <v>2022</v>
      </c>
      <c r="B19" s="38">
        <v>7484406</v>
      </c>
      <c r="C19" s="39" t="s">
        <v>48</v>
      </c>
      <c r="D19" s="38">
        <v>160991496998</v>
      </c>
      <c r="E19" s="40">
        <v>117873485631</v>
      </c>
      <c r="G19" s="3"/>
      <c r="H19" s="3"/>
      <c r="I19" s="3"/>
      <c r="J19" s="3"/>
      <c r="K19" s="3"/>
      <c r="L19" s="3"/>
      <c r="M19" s="3"/>
    </row>
    <row r="20" spans="1:13" x14ac:dyDescent="0.15">
      <c r="A20" s="35"/>
      <c r="B20" s="43">
        <v>-5</v>
      </c>
      <c r="C20" s="41"/>
      <c r="D20" s="44">
        <v>-27820</v>
      </c>
      <c r="E20" s="45">
        <v>-19474</v>
      </c>
      <c r="G20" s="3"/>
      <c r="H20" s="3"/>
      <c r="I20" s="3"/>
      <c r="J20" s="3"/>
      <c r="K20" s="3"/>
      <c r="L20" s="3"/>
      <c r="M20" s="3"/>
    </row>
    <row r="21" spans="1:13" x14ac:dyDescent="0.15">
      <c r="A21" s="7">
        <v>2023</v>
      </c>
      <c r="B21" s="38">
        <v>7351837</v>
      </c>
      <c r="C21" s="39" t="s">
        <v>48</v>
      </c>
      <c r="D21" s="38">
        <v>158288593152</v>
      </c>
      <c r="E21" s="40">
        <v>115697582073</v>
      </c>
      <c r="G21" s="3"/>
      <c r="H21" s="3"/>
      <c r="I21" s="3"/>
      <c r="J21" s="3"/>
      <c r="K21" s="3"/>
      <c r="L21" s="3"/>
      <c r="M21" s="3"/>
    </row>
    <row r="22" spans="1:13" x14ac:dyDescent="0.15">
      <c r="A22" s="35"/>
      <c r="B22" s="43">
        <v>-3</v>
      </c>
      <c r="C22" s="41"/>
      <c r="D22" s="44">
        <v>-1160</v>
      </c>
      <c r="E22" s="45">
        <v>-812</v>
      </c>
      <c r="G22" s="3"/>
      <c r="H22" s="3"/>
      <c r="I22" s="3"/>
      <c r="J22" s="3"/>
      <c r="K22" s="3"/>
      <c r="L22" s="3"/>
      <c r="M22" s="3"/>
    </row>
    <row r="23" spans="1:13" x14ac:dyDescent="0.15">
      <c r="A23" s="7">
        <v>2024</v>
      </c>
      <c r="B23" s="38">
        <v>7145768</v>
      </c>
      <c r="C23" s="39" t="s">
        <v>48</v>
      </c>
      <c r="D23" s="46">
        <v>152939011502</v>
      </c>
      <c r="E23" s="47">
        <v>111480707396</v>
      </c>
      <c r="G23" s="3"/>
      <c r="H23" s="3"/>
      <c r="I23" s="3"/>
      <c r="J23" s="3"/>
      <c r="K23" s="3"/>
      <c r="L23" s="3"/>
      <c r="M23" s="3"/>
    </row>
    <row r="24" spans="1:13" x14ac:dyDescent="0.15">
      <c r="A24" s="13"/>
      <c r="B24" s="48" t="s">
        <v>59</v>
      </c>
      <c r="C24" s="28"/>
      <c r="D24" s="48" t="s">
        <v>59</v>
      </c>
      <c r="E24" s="82" t="s">
        <v>59</v>
      </c>
      <c r="G24" s="3"/>
      <c r="H24" s="3"/>
      <c r="I24" s="3"/>
      <c r="J24" s="3"/>
      <c r="K24" s="3"/>
      <c r="L24" s="3"/>
      <c r="M24" s="3"/>
    </row>
    <row r="25" spans="1:13" x14ac:dyDescent="0.15">
      <c r="A25" s="24">
        <v>2025</v>
      </c>
      <c r="B25" s="46">
        <v>6930905</v>
      </c>
      <c r="C25" s="117" t="s">
        <v>48</v>
      </c>
      <c r="D25" s="46">
        <v>153537828987</v>
      </c>
      <c r="E25" s="47">
        <v>111729790263</v>
      </c>
      <c r="G25" s="3"/>
      <c r="H25" s="3"/>
      <c r="I25" s="3"/>
      <c r="J25" s="3"/>
      <c r="K25" s="3"/>
      <c r="L25" s="3"/>
      <c r="M25" s="3"/>
    </row>
    <row r="26" spans="1:13" x14ac:dyDescent="0.15">
      <c r="A26" s="13"/>
      <c r="B26" s="48" t="s">
        <v>59</v>
      </c>
      <c r="C26" s="28"/>
      <c r="D26" s="48" t="s">
        <v>59</v>
      </c>
      <c r="E26" s="118" t="s">
        <v>59</v>
      </c>
      <c r="G26" s="3"/>
      <c r="H26" s="3"/>
      <c r="I26" s="3"/>
      <c r="J26" s="3"/>
      <c r="K26" s="3"/>
      <c r="L26" s="3"/>
      <c r="M26" s="3"/>
    </row>
    <row r="27" spans="1:13" x14ac:dyDescent="0.15">
      <c r="A27" s="49" t="s">
        <v>6</v>
      </c>
      <c r="B27" s="96">
        <v>72602</v>
      </c>
      <c r="C27" s="119">
        <v>1002633</v>
      </c>
      <c r="D27" s="54">
        <v>48822030415</v>
      </c>
      <c r="E27" s="120">
        <v>35821518539</v>
      </c>
    </row>
    <row r="28" spans="1:13" x14ac:dyDescent="0.15">
      <c r="A28" s="35" t="s">
        <v>37</v>
      </c>
      <c r="B28" s="46">
        <v>3473285</v>
      </c>
      <c r="C28" s="63">
        <v>5147083</v>
      </c>
      <c r="D28" s="57">
        <v>56026976695</v>
      </c>
      <c r="E28" s="60">
        <v>40909374041</v>
      </c>
    </row>
    <row r="29" spans="1:13" x14ac:dyDescent="0.15">
      <c r="A29" s="35" t="s">
        <v>7</v>
      </c>
      <c r="B29" s="46">
        <v>930575</v>
      </c>
      <c r="C29" s="63">
        <v>1377375</v>
      </c>
      <c r="D29" s="57">
        <v>12281722641</v>
      </c>
      <c r="E29" s="60">
        <v>8926528310</v>
      </c>
    </row>
    <row r="30" spans="1:13" x14ac:dyDescent="0.15">
      <c r="A30" s="35" t="s">
        <v>8</v>
      </c>
      <c r="B30" s="46">
        <v>2255068</v>
      </c>
      <c r="C30" s="117" t="s">
        <v>48</v>
      </c>
      <c r="D30" s="57">
        <v>27917434192</v>
      </c>
      <c r="E30" s="60">
        <v>20296481458</v>
      </c>
    </row>
    <row r="31" spans="1:13" x14ac:dyDescent="0.15">
      <c r="A31" s="35" t="s">
        <v>9</v>
      </c>
      <c r="B31" s="46">
        <v>68148</v>
      </c>
      <c r="C31" s="117" t="s">
        <v>48</v>
      </c>
      <c r="D31" s="57">
        <v>1807876056</v>
      </c>
      <c r="E31" s="60">
        <v>963676548</v>
      </c>
    </row>
    <row r="32" spans="1:13" x14ac:dyDescent="0.15">
      <c r="A32" s="35" t="s">
        <v>10</v>
      </c>
      <c r="B32" s="46">
        <v>44802</v>
      </c>
      <c r="C32" s="63">
        <v>390107</v>
      </c>
      <c r="D32" s="57">
        <v>4973058436</v>
      </c>
      <c r="E32" s="60">
        <v>3565512821</v>
      </c>
    </row>
    <row r="33" spans="1:8" ht="14.25" thickBot="1" x14ac:dyDescent="0.2">
      <c r="A33" s="50" t="s">
        <v>11</v>
      </c>
      <c r="B33" s="102">
        <v>154573</v>
      </c>
      <c r="C33" s="121" t="s">
        <v>48</v>
      </c>
      <c r="D33" s="106">
        <v>1708730552</v>
      </c>
      <c r="E33" s="122">
        <v>1246698546</v>
      </c>
    </row>
    <row r="34" spans="1:8" x14ac:dyDescent="0.15">
      <c r="A34" s="35" t="s">
        <v>51</v>
      </c>
      <c r="B34" s="51"/>
      <c r="C34" s="51"/>
      <c r="D34" s="51"/>
      <c r="E34" s="51"/>
    </row>
    <row r="35" spans="1:8" x14ac:dyDescent="0.15">
      <c r="A35" s="20" t="s">
        <v>52</v>
      </c>
    </row>
    <row r="36" spans="1:8" x14ac:dyDescent="0.15">
      <c r="A36" s="20" t="s">
        <v>53</v>
      </c>
    </row>
    <row r="37" spans="1:8" x14ac:dyDescent="0.15">
      <c r="A37" s="20" t="s">
        <v>54</v>
      </c>
    </row>
    <row r="38" spans="1:8" x14ac:dyDescent="0.15">
      <c r="A38" s="20" t="s">
        <v>55</v>
      </c>
    </row>
    <row r="41" spans="1:8" x14ac:dyDescent="0.15">
      <c r="A41" s="20" t="s">
        <v>12</v>
      </c>
    </row>
    <row r="42" spans="1:8" ht="14.25" thickBot="1" x14ac:dyDescent="0.2">
      <c r="G42" s="52"/>
      <c r="H42" s="52" t="s">
        <v>13</v>
      </c>
    </row>
    <row r="43" spans="1:8" x14ac:dyDescent="0.15">
      <c r="A43" s="33" t="s">
        <v>14</v>
      </c>
      <c r="B43" s="4" t="s">
        <v>0</v>
      </c>
      <c r="C43" s="4" t="s">
        <v>30</v>
      </c>
      <c r="D43" s="4" t="s">
        <v>15</v>
      </c>
      <c r="E43" s="4" t="s">
        <v>31</v>
      </c>
      <c r="F43" s="4" t="s">
        <v>32</v>
      </c>
      <c r="G43" s="4" t="s">
        <v>10</v>
      </c>
      <c r="H43" s="34" t="s">
        <v>11</v>
      </c>
    </row>
    <row r="44" spans="1:8" x14ac:dyDescent="0.15">
      <c r="A44" s="7">
        <v>2015</v>
      </c>
      <c r="B44" s="18">
        <v>8961561</v>
      </c>
      <c r="C44" s="18">
        <v>104962</v>
      </c>
      <c r="D44" s="18">
        <v>4717819</v>
      </c>
      <c r="E44" s="18">
        <v>1199559</v>
      </c>
      <c r="F44" s="18">
        <v>2597436</v>
      </c>
      <c r="G44" s="18">
        <v>10807</v>
      </c>
      <c r="H44" s="19">
        <v>330978</v>
      </c>
    </row>
    <row r="45" spans="1:8" x14ac:dyDescent="0.15">
      <c r="A45" s="7">
        <v>2016</v>
      </c>
      <c r="B45" s="18">
        <v>8669424</v>
      </c>
      <c r="C45" s="18">
        <v>102380</v>
      </c>
      <c r="D45" s="18">
        <v>4543147</v>
      </c>
      <c r="E45" s="18">
        <v>1157527</v>
      </c>
      <c r="F45" s="18">
        <v>2558209</v>
      </c>
      <c r="G45" s="18">
        <v>12183</v>
      </c>
      <c r="H45" s="19">
        <v>295978</v>
      </c>
    </row>
    <row r="46" spans="1:8" x14ac:dyDescent="0.15">
      <c r="A46" s="7">
        <v>2017</v>
      </c>
      <c r="B46" s="18">
        <v>8208156</v>
      </c>
      <c r="C46" s="18">
        <v>97472</v>
      </c>
      <c r="D46" s="18">
        <v>4293059</v>
      </c>
      <c r="E46" s="18">
        <v>1107762</v>
      </c>
      <c r="F46" s="18">
        <v>2457924</v>
      </c>
      <c r="G46" s="18">
        <v>14209</v>
      </c>
      <c r="H46" s="19">
        <v>237730</v>
      </c>
    </row>
    <row r="47" spans="1:8" x14ac:dyDescent="0.15">
      <c r="A47" s="7">
        <v>2018</v>
      </c>
      <c r="B47" s="18">
        <v>7997314</v>
      </c>
      <c r="C47" s="18">
        <v>93333</v>
      </c>
      <c r="D47" s="18">
        <v>4164850</v>
      </c>
      <c r="E47" s="18">
        <v>1074356</v>
      </c>
      <c r="F47" s="18">
        <v>2416745</v>
      </c>
      <c r="G47" s="18">
        <v>15714</v>
      </c>
      <c r="H47" s="19">
        <v>232316</v>
      </c>
    </row>
    <row r="48" spans="1:8" x14ac:dyDescent="0.15">
      <c r="A48" s="7">
        <v>2019</v>
      </c>
      <c r="B48" s="18">
        <v>7772765</v>
      </c>
      <c r="C48" s="18">
        <v>90497</v>
      </c>
      <c r="D48" s="18">
        <v>4021392</v>
      </c>
      <c r="E48" s="18">
        <v>1063145</v>
      </c>
      <c r="F48" s="18">
        <v>2363880</v>
      </c>
      <c r="G48" s="18">
        <v>17737</v>
      </c>
      <c r="H48" s="19">
        <v>216114</v>
      </c>
    </row>
    <row r="49" spans="1:8" x14ac:dyDescent="0.15">
      <c r="A49" s="7">
        <v>2020</v>
      </c>
      <c r="B49" s="18">
        <v>7034639</v>
      </c>
      <c r="C49" s="18">
        <v>83822</v>
      </c>
      <c r="D49" s="18">
        <v>3623582</v>
      </c>
      <c r="E49" s="18">
        <v>945764</v>
      </c>
      <c r="F49" s="18">
        <v>2178916</v>
      </c>
      <c r="G49" s="18">
        <v>21127</v>
      </c>
      <c r="H49" s="19">
        <v>181428</v>
      </c>
    </row>
    <row r="50" spans="1:8" x14ac:dyDescent="0.15">
      <c r="A50" s="7">
        <v>2021</v>
      </c>
      <c r="B50" s="18">
        <v>7487680</v>
      </c>
      <c r="C50" s="18">
        <v>84520</v>
      </c>
      <c r="D50" s="18">
        <v>3843357</v>
      </c>
      <c r="E50" s="18">
        <v>1010442</v>
      </c>
      <c r="F50" s="18">
        <v>2334646</v>
      </c>
      <c r="G50" s="18">
        <v>25851</v>
      </c>
      <c r="H50" s="19">
        <v>188864</v>
      </c>
    </row>
    <row r="51" spans="1:8" x14ac:dyDescent="0.15">
      <c r="A51" s="7">
        <v>2022</v>
      </c>
      <c r="B51" s="18">
        <v>7484406</v>
      </c>
      <c r="C51" s="18">
        <v>81794</v>
      </c>
      <c r="D51" s="18">
        <v>3822869</v>
      </c>
      <c r="E51" s="18">
        <v>1008001</v>
      </c>
      <c r="F51" s="18">
        <v>2358624</v>
      </c>
      <c r="G51" s="18">
        <v>30161</v>
      </c>
      <c r="H51" s="19">
        <v>182957</v>
      </c>
    </row>
    <row r="52" spans="1:8" x14ac:dyDescent="0.15">
      <c r="A52" s="7">
        <v>2023</v>
      </c>
      <c r="B52" s="18">
        <v>7351837</v>
      </c>
      <c r="C52" s="18">
        <v>79691</v>
      </c>
      <c r="D52" s="18">
        <v>3730353</v>
      </c>
      <c r="E52" s="18">
        <v>978756</v>
      </c>
      <c r="F52" s="18">
        <v>2354240</v>
      </c>
      <c r="G52" s="18">
        <v>34449</v>
      </c>
      <c r="H52" s="19">
        <v>174348</v>
      </c>
    </row>
    <row r="53" spans="1:8" x14ac:dyDescent="0.15">
      <c r="A53" s="7">
        <v>2024</v>
      </c>
      <c r="B53" s="18">
        <v>7145768</v>
      </c>
      <c r="C53" s="18">
        <v>75775</v>
      </c>
      <c r="D53" s="18">
        <v>3605565</v>
      </c>
      <c r="E53" s="18">
        <v>951684</v>
      </c>
      <c r="F53" s="18">
        <v>2308397</v>
      </c>
      <c r="G53" s="18">
        <v>38917</v>
      </c>
      <c r="H53" s="19">
        <v>165430</v>
      </c>
    </row>
    <row r="54" spans="1:8" ht="14.25" thickBot="1" x14ac:dyDescent="0.2">
      <c r="A54" s="123">
        <v>2025</v>
      </c>
      <c r="B54" s="124">
        <v>6930905</v>
      </c>
      <c r="C54" s="124">
        <v>72602</v>
      </c>
      <c r="D54" s="124">
        <v>3473285</v>
      </c>
      <c r="E54" s="124">
        <v>930575</v>
      </c>
      <c r="F54" s="124">
        <v>2255068</v>
      </c>
      <c r="G54" s="124">
        <v>44802</v>
      </c>
      <c r="H54" s="125">
        <v>154573</v>
      </c>
    </row>
  </sheetData>
  <phoneticPr fontId="2"/>
  <pageMargins left="0.7" right="0.7" top="0.75" bottom="0.75" header="0.3" footer="0.3"/>
  <pageSetup paperSize="9" scale="6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pageSetUpPr fitToPage="1"/>
  </sheetPr>
  <dimension ref="A1:G44"/>
  <sheetViews>
    <sheetView workbookViewId="0"/>
  </sheetViews>
  <sheetFormatPr defaultColWidth="9" defaultRowHeight="13.5" x14ac:dyDescent="0.15"/>
  <cols>
    <col min="1" max="1" width="7.5" style="6" customWidth="1"/>
    <col min="2" max="2" width="15" style="6" customWidth="1"/>
    <col min="3" max="3" width="20.625" style="6" customWidth="1"/>
    <col min="4" max="4" width="9" style="6"/>
    <col min="5" max="5" width="7.5" style="6" customWidth="1"/>
    <col min="6" max="6" width="15" style="6" customWidth="1"/>
    <col min="7" max="7" width="20.625" style="6" customWidth="1"/>
    <col min="8" max="16384" width="9" style="6"/>
  </cols>
  <sheetData>
    <row r="1" spans="1:7" ht="14.25" thickBot="1" x14ac:dyDescent="0.2">
      <c r="A1" s="6" t="s">
        <v>16</v>
      </c>
      <c r="E1" s="6" t="s">
        <v>17</v>
      </c>
    </row>
    <row r="2" spans="1:7" x14ac:dyDescent="0.15">
      <c r="A2" s="21" t="s">
        <v>24</v>
      </c>
      <c r="B2" s="22" t="s">
        <v>26</v>
      </c>
      <c r="C2" s="23" t="s">
        <v>29</v>
      </c>
      <c r="E2" s="21" t="s">
        <v>24</v>
      </c>
      <c r="F2" s="22" t="s">
        <v>26</v>
      </c>
      <c r="G2" s="23" t="s">
        <v>29</v>
      </c>
    </row>
    <row r="3" spans="1:7" x14ac:dyDescent="0.15">
      <c r="A3" s="24"/>
      <c r="B3" s="25" t="s">
        <v>40</v>
      </c>
      <c r="C3" s="26" t="s">
        <v>41</v>
      </c>
      <c r="E3" s="24"/>
      <c r="F3" s="25" t="s">
        <v>40</v>
      </c>
      <c r="G3" s="26" t="s">
        <v>41</v>
      </c>
    </row>
    <row r="4" spans="1:7" x14ac:dyDescent="0.15">
      <c r="A4" s="24">
        <v>2015</v>
      </c>
      <c r="B4" s="10">
        <v>253059</v>
      </c>
      <c r="C4" s="27">
        <v>15442360067</v>
      </c>
      <c r="E4" s="24">
        <v>2015</v>
      </c>
      <c r="F4" s="10">
        <v>574</v>
      </c>
      <c r="G4" s="27">
        <v>15251397</v>
      </c>
    </row>
    <row r="5" spans="1:7" x14ac:dyDescent="0.15">
      <c r="A5" s="24"/>
      <c r="B5" s="28">
        <v>6398</v>
      </c>
      <c r="C5" s="29">
        <v>697964571</v>
      </c>
      <c r="E5" s="24"/>
      <c r="F5" s="28">
        <v>40</v>
      </c>
      <c r="G5" s="29">
        <v>1764997</v>
      </c>
    </row>
    <row r="6" spans="1:7" x14ac:dyDescent="0.15">
      <c r="A6" s="24">
        <v>2016</v>
      </c>
      <c r="B6" s="10">
        <v>262685</v>
      </c>
      <c r="C6" s="27">
        <v>15781965180</v>
      </c>
      <c r="E6" s="24">
        <v>2016</v>
      </c>
      <c r="F6" s="10">
        <v>785</v>
      </c>
      <c r="G6" s="27">
        <v>20405194</v>
      </c>
    </row>
    <row r="7" spans="1:7" x14ac:dyDescent="0.15">
      <c r="A7" s="24"/>
      <c r="B7" s="28">
        <v>4533</v>
      </c>
      <c r="C7" s="29">
        <v>480902382</v>
      </c>
      <c r="E7" s="24"/>
      <c r="F7" s="28">
        <v>36</v>
      </c>
      <c r="G7" s="29">
        <v>1823627</v>
      </c>
    </row>
    <row r="8" spans="1:7" x14ac:dyDescent="0.15">
      <c r="A8" s="24">
        <v>2017</v>
      </c>
      <c r="B8" s="10">
        <v>261099</v>
      </c>
      <c r="C8" s="27">
        <v>14560971656</v>
      </c>
      <c r="E8" s="24">
        <v>2017</v>
      </c>
      <c r="F8" s="10">
        <v>754</v>
      </c>
      <c r="G8" s="27">
        <v>20047212</v>
      </c>
    </row>
    <row r="9" spans="1:7" x14ac:dyDescent="0.15">
      <c r="A9" s="24"/>
      <c r="B9" s="28">
        <v>2453</v>
      </c>
      <c r="C9" s="29">
        <v>254546681</v>
      </c>
      <c r="E9" s="24"/>
      <c r="F9" s="28">
        <v>27</v>
      </c>
      <c r="G9" s="29">
        <v>1343802</v>
      </c>
    </row>
    <row r="10" spans="1:7" x14ac:dyDescent="0.15">
      <c r="A10" s="24">
        <v>2018</v>
      </c>
      <c r="B10" s="10">
        <v>267966</v>
      </c>
      <c r="C10" s="27">
        <v>15344198798</v>
      </c>
      <c r="E10" s="24">
        <v>2018</v>
      </c>
      <c r="F10" s="10">
        <v>619</v>
      </c>
      <c r="G10" s="27">
        <v>17347215</v>
      </c>
    </row>
    <row r="11" spans="1:7" x14ac:dyDescent="0.15">
      <c r="A11" s="24"/>
      <c r="B11" s="28">
        <v>973</v>
      </c>
      <c r="C11" s="29">
        <v>109173356</v>
      </c>
      <c r="E11" s="24"/>
      <c r="F11" s="28">
        <v>1</v>
      </c>
      <c r="G11" s="29">
        <v>2731</v>
      </c>
    </row>
    <row r="12" spans="1:7" x14ac:dyDescent="0.15">
      <c r="A12" s="24">
        <v>2019</v>
      </c>
      <c r="B12" s="10">
        <v>304126</v>
      </c>
      <c r="C12" s="27">
        <v>15761473622</v>
      </c>
      <c r="E12" s="24">
        <v>2019</v>
      </c>
      <c r="F12" s="10">
        <v>609</v>
      </c>
      <c r="G12" s="27">
        <v>17251370</v>
      </c>
    </row>
    <row r="13" spans="1:7" x14ac:dyDescent="0.15">
      <c r="A13" s="24"/>
      <c r="B13" s="28">
        <v>250</v>
      </c>
      <c r="C13" s="29">
        <v>32698328</v>
      </c>
      <c r="E13" s="24"/>
      <c r="F13" s="28">
        <v>2</v>
      </c>
      <c r="G13" s="29">
        <v>53663</v>
      </c>
    </row>
    <row r="14" spans="1:7" x14ac:dyDescent="0.15">
      <c r="A14" s="24">
        <v>2020</v>
      </c>
      <c r="B14" s="28">
        <v>291927</v>
      </c>
      <c r="C14" s="29">
        <v>15418638472</v>
      </c>
      <c r="E14" s="24">
        <v>2020</v>
      </c>
      <c r="F14" s="28">
        <v>665</v>
      </c>
      <c r="G14" s="29">
        <v>20225669</v>
      </c>
    </row>
    <row r="15" spans="1:7" x14ac:dyDescent="0.15">
      <c r="A15" s="24"/>
      <c r="B15" s="28">
        <v>24</v>
      </c>
      <c r="C15" s="29">
        <v>829692</v>
      </c>
      <c r="E15" s="24"/>
      <c r="F15" s="28">
        <v>2</v>
      </c>
      <c r="G15" s="29">
        <v>21828</v>
      </c>
    </row>
    <row r="16" spans="1:7" x14ac:dyDescent="0.15">
      <c r="A16" s="24">
        <v>2021</v>
      </c>
      <c r="B16" s="10">
        <v>315000</v>
      </c>
      <c r="C16" s="27">
        <v>16341831668</v>
      </c>
      <c r="E16" s="24">
        <v>2021</v>
      </c>
      <c r="F16" s="10">
        <v>958</v>
      </c>
      <c r="G16" s="27">
        <v>25528868</v>
      </c>
    </row>
    <row r="17" spans="1:7" x14ac:dyDescent="0.15">
      <c r="A17" s="24"/>
      <c r="B17" s="14" t="s">
        <v>46</v>
      </c>
      <c r="C17" s="30">
        <v>-381</v>
      </c>
      <c r="E17" s="24"/>
      <c r="F17" s="31">
        <v>0</v>
      </c>
      <c r="G17" s="32">
        <v>0</v>
      </c>
    </row>
    <row r="18" spans="1:7" x14ac:dyDescent="0.15">
      <c r="A18" s="24">
        <v>2022</v>
      </c>
      <c r="B18" s="10">
        <v>321998</v>
      </c>
      <c r="C18" s="27">
        <v>16371210086</v>
      </c>
      <c r="E18" s="24">
        <v>2022</v>
      </c>
      <c r="F18" s="10">
        <v>877</v>
      </c>
      <c r="G18" s="27">
        <v>24130280</v>
      </c>
    </row>
    <row r="19" spans="1:7" x14ac:dyDescent="0.15">
      <c r="A19" s="24"/>
      <c r="B19" s="14" t="s">
        <v>49</v>
      </c>
      <c r="C19" s="16" t="s">
        <v>49</v>
      </c>
      <c r="E19" s="24"/>
      <c r="F19" s="31">
        <v>0</v>
      </c>
      <c r="G19" s="32">
        <v>0</v>
      </c>
    </row>
    <row r="20" spans="1:7" x14ac:dyDescent="0.15">
      <c r="A20" s="24">
        <v>2023</v>
      </c>
      <c r="B20" s="10">
        <v>314697</v>
      </c>
      <c r="C20" s="27">
        <v>16762417045</v>
      </c>
      <c r="E20" s="24">
        <v>2023</v>
      </c>
      <c r="F20" s="10">
        <v>819</v>
      </c>
      <c r="G20" s="27">
        <v>20323056</v>
      </c>
    </row>
    <row r="21" spans="1:7" x14ac:dyDescent="0.15">
      <c r="A21" s="24"/>
      <c r="B21" s="14" t="s">
        <v>49</v>
      </c>
      <c r="C21" s="16" t="s">
        <v>49</v>
      </c>
      <c r="E21" s="24"/>
      <c r="F21" s="31">
        <v>0</v>
      </c>
      <c r="G21" s="32">
        <v>0</v>
      </c>
    </row>
    <row r="22" spans="1:7" x14ac:dyDescent="0.15">
      <c r="A22" s="24">
        <v>2024</v>
      </c>
      <c r="B22" s="10">
        <v>298080</v>
      </c>
      <c r="C22" s="27">
        <v>16380459924</v>
      </c>
      <c r="E22" s="24">
        <v>2024</v>
      </c>
      <c r="F22" s="10">
        <v>1254</v>
      </c>
      <c r="G22" s="27">
        <v>37030780</v>
      </c>
    </row>
    <row r="23" spans="1:7" x14ac:dyDescent="0.15">
      <c r="A23" s="24"/>
      <c r="B23" s="14" t="s">
        <v>49</v>
      </c>
      <c r="C23" s="16" t="s">
        <v>49</v>
      </c>
      <c r="E23" s="24"/>
      <c r="F23" s="14" t="s">
        <v>49</v>
      </c>
      <c r="G23" s="16" t="s">
        <v>49</v>
      </c>
    </row>
    <row r="24" spans="1:7" x14ac:dyDescent="0.15">
      <c r="A24" s="24">
        <v>2025</v>
      </c>
      <c r="B24" s="10">
        <v>288514</v>
      </c>
      <c r="C24" s="27">
        <v>16756656501</v>
      </c>
      <c r="E24" s="24">
        <v>2025</v>
      </c>
      <c r="F24" s="10">
        <v>984</v>
      </c>
      <c r="G24" s="27">
        <v>27237575</v>
      </c>
    </row>
    <row r="25" spans="1:7" ht="14.25" thickBot="1" x14ac:dyDescent="0.2">
      <c r="A25" s="17"/>
      <c r="B25" s="126" t="s">
        <v>49</v>
      </c>
      <c r="C25" s="127" t="s">
        <v>46</v>
      </c>
      <c r="E25" s="17"/>
      <c r="F25" s="126" t="s">
        <v>49</v>
      </c>
      <c r="G25" s="127" t="s">
        <v>49</v>
      </c>
    </row>
    <row r="26" spans="1:7" x14ac:dyDescent="0.15">
      <c r="A26" s="81"/>
      <c r="B26" s="83"/>
      <c r="C26" s="83"/>
      <c r="E26" s="81"/>
      <c r="F26" s="83"/>
      <c r="G26" s="83"/>
    </row>
    <row r="27" spans="1:7" x14ac:dyDescent="0.15">
      <c r="A27" s="6" t="s">
        <v>56</v>
      </c>
      <c r="E27" s="6" t="s">
        <v>56</v>
      </c>
    </row>
    <row r="31" spans="1:7" ht="14.25" thickBot="1" x14ac:dyDescent="0.2">
      <c r="A31" s="6" t="s">
        <v>18</v>
      </c>
      <c r="E31" s="6" t="s">
        <v>19</v>
      </c>
    </row>
    <row r="32" spans="1:7" x14ac:dyDescent="0.15">
      <c r="A32" s="21" t="s">
        <v>24</v>
      </c>
      <c r="B32" s="22" t="s">
        <v>26</v>
      </c>
      <c r="C32" s="23" t="s">
        <v>29</v>
      </c>
      <c r="E32" s="21" t="s">
        <v>24</v>
      </c>
      <c r="F32" s="22" t="s">
        <v>26</v>
      </c>
      <c r="G32" s="23" t="s">
        <v>29</v>
      </c>
    </row>
    <row r="33" spans="1:7" x14ac:dyDescent="0.15">
      <c r="A33" s="24"/>
      <c r="B33" s="25" t="s">
        <v>40</v>
      </c>
      <c r="C33" s="26" t="s">
        <v>41</v>
      </c>
      <c r="E33" s="24"/>
      <c r="F33" s="25" t="s">
        <v>40</v>
      </c>
      <c r="G33" s="26" t="s">
        <v>41</v>
      </c>
    </row>
    <row r="34" spans="1:7" x14ac:dyDescent="0.15">
      <c r="A34" s="24">
        <v>2015</v>
      </c>
      <c r="B34" s="10">
        <v>2605</v>
      </c>
      <c r="C34" s="27">
        <v>1090914512</v>
      </c>
      <c r="E34" s="24">
        <v>2015</v>
      </c>
      <c r="F34" s="10">
        <v>2856</v>
      </c>
      <c r="G34" s="27">
        <v>142800000</v>
      </c>
    </row>
    <row r="35" spans="1:7" x14ac:dyDescent="0.15">
      <c r="A35" s="24">
        <v>2016</v>
      </c>
      <c r="B35" s="10">
        <v>2487</v>
      </c>
      <c r="C35" s="27">
        <v>1040638927</v>
      </c>
      <c r="E35" s="24">
        <v>2016</v>
      </c>
      <c r="F35" s="10">
        <v>2670</v>
      </c>
      <c r="G35" s="27">
        <v>133500000</v>
      </c>
    </row>
    <row r="36" spans="1:7" x14ac:dyDescent="0.15">
      <c r="A36" s="24">
        <v>2017</v>
      </c>
      <c r="B36" s="10">
        <v>2221</v>
      </c>
      <c r="C36" s="27">
        <v>929246231</v>
      </c>
      <c r="E36" s="24">
        <v>2017</v>
      </c>
      <c r="F36" s="10">
        <v>2655</v>
      </c>
      <c r="G36" s="27">
        <v>132750000</v>
      </c>
    </row>
    <row r="37" spans="1:7" x14ac:dyDescent="0.15">
      <c r="A37" s="24">
        <v>2018</v>
      </c>
      <c r="B37" s="10">
        <v>2034</v>
      </c>
      <c r="C37" s="27">
        <v>852079995</v>
      </c>
      <c r="E37" s="24">
        <v>2018</v>
      </c>
      <c r="F37" s="10">
        <v>2597</v>
      </c>
      <c r="G37" s="27">
        <v>129850000</v>
      </c>
    </row>
    <row r="38" spans="1:7" x14ac:dyDescent="0.15">
      <c r="A38" s="24">
        <v>2019</v>
      </c>
      <c r="B38" s="10">
        <v>1799</v>
      </c>
      <c r="C38" s="27">
        <v>751688915</v>
      </c>
      <c r="E38" s="24">
        <v>2019</v>
      </c>
      <c r="F38" s="10">
        <v>2416</v>
      </c>
      <c r="G38" s="27">
        <v>120800000</v>
      </c>
    </row>
    <row r="39" spans="1:7" x14ac:dyDescent="0.15">
      <c r="A39" s="24">
        <v>2020</v>
      </c>
      <c r="B39" s="10">
        <v>1670</v>
      </c>
      <c r="C39" s="27">
        <v>698128645</v>
      </c>
      <c r="E39" s="24">
        <v>2020</v>
      </c>
      <c r="F39" s="10">
        <v>2495</v>
      </c>
      <c r="G39" s="27">
        <v>124750000</v>
      </c>
    </row>
    <row r="40" spans="1:7" x14ac:dyDescent="0.15">
      <c r="A40" s="24">
        <v>2021</v>
      </c>
      <c r="B40" s="10">
        <v>1504</v>
      </c>
      <c r="C40" s="27">
        <v>629723048</v>
      </c>
      <c r="E40" s="24">
        <v>2021</v>
      </c>
      <c r="F40" s="10">
        <v>2478</v>
      </c>
      <c r="G40" s="27">
        <v>123900000</v>
      </c>
    </row>
    <row r="41" spans="1:7" x14ac:dyDescent="0.15">
      <c r="A41" s="24">
        <v>2022</v>
      </c>
      <c r="B41" s="10">
        <v>1370</v>
      </c>
      <c r="C41" s="27">
        <v>572927111</v>
      </c>
      <c r="E41" s="24">
        <v>2022</v>
      </c>
      <c r="F41" s="10">
        <v>2455</v>
      </c>
      <c r="G41" s="27">
        <v>122750000</v>
      </c>
    </row>
    <row r="42" spans="1:7" x14ac:dyDescent="0.15">
      <c r="A42" s="24">
        <v>2023</v>
      </c>
      <c r="B42" s="10">
        <v>1282</v>
      </c>
      <c r="C42" s="27">
        <v>624672471</v>
      </c>
      <c r="E42" s="24">
        <v>2023</v>
      </c>
      <c r="F42" s="10">
        <v>2296</v>
      </c>
      <c r="G42" s="27">
        <v>114800000</v>
      </c>
    </row>
    <row r="43" spans="1:7" x14ac:dyDescent="0.15">
      <c r="A43" s="24">
        <v>2024</v>
      </c>
      <c r="B43" s="10">
        <v>1219</v>
      </c>
      <c r="C43" s="27">
        <v>608560670</v>
      </c>
      <c r="E43" s="24">
        <v>2024</v>
      </c>
      <c r="F43" s="10">
        <v>2216</v>
      </c>
      <c r="G43" s="27">
        <v>110800000</v>
      </c>
    </row>
    <row r="44" spans="1:7" ht="14.25" thickBot="1" x14ac:dyDescent="0.2">
      <c r="A44" s="17">
        <v>2025</v>
      </c>
      <c r="B44" s="128">
        <v>1131</v>
      </c>
      <c r="C44" s="129">
        <v>557402771</v>
      </c>
      <c r="E44" s="17">
        <v>2025</v>
      </c>
      <c r="F44" s="128">
        <v>1967</v>
      </c>
      <c r="G44" s="129">
        <v>98350000</v>
      </c>
    </row>
  </sheetData>
  <phoneticPr fontId="2"/>
  <pageMargins left="0.7" right="0.7" top="0.75" bottom="0.75" header="0.3" footer="0.3"/>
  <pageSetup paperSize="9" scale="9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pageSetUpPr fitToPage="1"/>
  </sheetPr>
  <dimension ref="A1:E27"/>
  <sheetViews>
    <sheetView workbookViewId="0"/>
  </sheetViews>
  <sheetFormatPr defaultColWidth="9" defaultRowHeight="13.5" x14ac:dyDescent="0.15"/>
  <cols>
    <col min="1" max="1" width="9" style="6"/>
    <col min="2" max="5" width="18.625" style="6" customWidth="1"/>
    <col min="6" max="16384" width="9" style="6"/>
  </cols>
  <sheetData>
    <row r="1" spans="1:5" ht="14.25" thickBot="1" x14ac:dyDescent="0.2">
      <c r="A1" s="6" t="s">
        <v>130</v>
      </c>
    </row>
    <row r="2" spans="1:5" x14ac:dyDescent="0.15">
      <c r="A2" s="21" t="s">
        <v>24</v>
      </c>
      <c r="B2" s="22" t="s">
        <v>20</v>
      </c>
      <c r="C2" s="22" t="s">
        <v>42</v>
      </c>
      <c r="D2" s="22" t="s">
        <v>43</v>
      </c>
      <c r="E2" s="23" t="s">
        <v>44</v>
      </c>
    </row>
    <row r="3" spans="1:5" x14ac:dyDescent="0.15">
      <c r="A3" s="24"/>
      <c r="B3" s="25" t="s">
        <v>39</v>
      </c>
      <c r="C3" s="25" t="s">
        <v>38</v>
      </c>
      <c r="D3" s="25" t="s">
        <v>41</v>
      </c>
      <c r="E3" s="26" t="s">
        <v>41</v>
      </c>
    </row>
    <row r="4" spans="1:5" x14ac:dyDescent="0.15">
      <c r="A4" s="24">
        <v>2015</v>
      </c>
      <c r="B4" s="10">
        <v>550620</v>
      </c>
      <c r="C4" s="10">
        <v>1628</v>
      </c>
      <c r="D4" s="10">
        <v>19838</v>
      </c>
      <c r="E4" s="27">
        <v>322869</v>
      </c>
    </row>
    <row r="5" spans="1:5" x14ac:dyDescent="0.15">
      <c r="A5" s="24"/>
      <c r="B5" s="28">
        <v>12644</v>
      </c>
      <c r="C5" s="28">
        <v>1918</v>
      </c>
      <c r="D5" s="28">
        <v>24432</v>
      </c>
      <c r="E5" s="29">
        <v>468498</v>
      </c>
    </row>
    <row r="6" spans="1:5" x14ac:dyDescent="0.15">
      <c r="A6" s="24">
        <v>2016</v>
      </c>
      <c r="B6" s="10">
        <v>528715</v>
      </c>
      <c r="C6" s="10">
        <v>1640</v>
      </c>
      <c r="D6" s="10">
        <v>19851</v>
      </c>
      <c r="E6" s="27">
        <v>325496</v>
      </c>
    </row>
    <row r="7" spans="1:5" x14ac:dyDescent="0.15">
      <c r="A7" s="24"/>
      <c r="B7" s="28">
        <v>8317</v>
      </c>
      <c r="C7" s="28">
        <v>1863</v>
      </c>
      <c r="D7" s="28">
        <v>24782</v>
      </c>
      <c r="E7" s="29">
        <v>461776</v>
      </c>
    </row>
    <row r="8" spans="1:5" x14ac:dyDescent="0.15">
      <c r="A8" s="24">
        <v>2017</v>
      </c>
      <c r="B8" s="10">
        <v>500068</v>
      </c>
      <c r="C8" s="10">
        <v>1641</v>
      </c>
      <c r="D8" s="10">
        <v>20140</v>
      </c>
      <c r="E8" s="27">
        <v>330572</v>
      </c>
    </row>
    <row r="9" spans="1:5" x14ac:dyDescent="0.15">
      <c r="A9" s="24"/>
      <c r="B9" s="28">
        <v>4265</v>
      </c>
      <c r="C9" s="28">
        <v>1887</v>
      </c>
      <c r="D9" s="28">
        <v>25284</v>
      </c>
      <c r="E9" s="29">
        <v>477196</v>
      </c>
    </row>
    <row r="10" spans="1:5" x14ac:dyDescent="0.15">
      <c r="A10" s="24">
        <v>2018</v>
      </c>
      <c r="B10" s="10">
        <v>480079</v>
      </c>
      <c r="C10" s="10">
        <v>1666</v>
      </c>
      <c r="D10" s="10">
        <v>20060</v>
      </c>
      <c r="E10" s="27">
        <v>334168</v>
      </c>
    </row>
    <row r="11" spans="1:5" x14ac:dyDescent="0.15">
      <c r="A11" s="24"/>
      <c r="B11" s="28">
        <v>1540</v>
      </c>
      <c r="C11" s="28">
        <v>1918</v>
      </c>
      <c r="D11" s="28">
        <v>25277</v>
      </c>
      <c r="E11" s="29">
        <v>484805</v>
      </c>
    </row>
    <row r="12" spans="1:5" x14ac:dyDescent="0.15">
      <c r="A12" s="24">
        <v>2019</v>
      </c>
      <c r="B12" s="10">
        <v>462055</v>
      </c>
      <c r="C12" s="10">
        <v>1682</v>
      </c>
      <c r="D12" s="10">
        <v>20473</v>
      </c>
      <c r="E12" s="27">
        <v>344405</v>
      </c>
    </row>
    <row r="13" spans="1:5" x14ac:dyDescent="0.15">
      <c r="A13" s="24"/>
      <c r="B13" s="28">
        <v>258</v>
      </c>
      <c r="C13" s="28">
        <v>2141</v>
      </c>
      <c r="D13" s="28">
        <v>29318</v>
      </c>
      <c r="E13" s="29">
        <v>627838</v>
      </c>
    </row>
    <row r="14" spans="1:5" x14ac:dyDescent="0.15">
      <c r="A14" s="24">
        <v>2020</v>
      </c>
      <c r="B14" s="28">
        <v>449230</v>
      </c>
      <c r="C14" s="28">
        <v>1566</v>
      </c>
      <c r="D14" s="28">
        <v>21435</v>
      </c>
      <c r="E14" s="29">
        <v>335660</v>
      </c>
    </row>
    <row r="15" spans="1:5" x14ac:dyDescent="0.15">
      <c r="A15" s="24"/>
      <c r="B15" s="28">
        <v>2</v>
      </c>
      <c r="C15" s="28">
        <v>2350</v>
      </c>
      <c r="D15" s="28">
        <v>18571</v>
      </c>
      <c r="E15" s="29">
        <v>436410</v>
      </c>
    </row>
    <row r="16" spans="1:5" x14ac:dyDescent="0.15">
      <c r="A16" s="24">
        <v>2021</v>
      </c>
      <c r="B16" s="10">
        <v>439698</v>
      </c>
      <c r="C16" s="10">
        <v>1703</v>
      </c>
      <c r="D16" s="10">
        <v>21444</v>
      </c>
      <c r="E16" s="27">
        <v>365176</v>
      </c>
    </row>
    <row r="17" spans="1:5" x14ac:dyDescent="0.15">
      <c r="A17" s="24"/>
      <c r="B17" s="14" t="s">
        <v>46</v>
      </c>
      <c r="C17" s="14" t="s">
        <v>46</v>
      </c>
      <c r="D17" s="14" t="s">
        <v>46</v>
      </c>
      <c r="E17" s="16" t="s">
        <v>46</v>
      </c>
    </row>
    <row r="18" spans="1:5" x14ac:dyDescent="0.15">
      <c r="A18" s="24">
        <v>2022</v>
      </c>
      <c r="B18" s="10">
        <v>426844</v>
      </c>
      <c r="C18" s="10">
        <v>1753</v>
      </c>
      <c r="D18" s="10">
        <v>21510</v>
      </c>
      <c r="E18" s="27">
        <v>377167</v>
      </c>
    </row>
    <row r="19" spans="1:5" x14ac:dyDescent="0.15">
      <c r="A19" s="24"/>
      <c r="B19" s="14" t="s">
        <v>46</v>
      </c>
      <c r="C19" s="14" t="s">
        <v>46</v>
      </c>
      <c r="D19" s="14" t="s">
        <v>46</v>
      </c>
      <c r="E19" s="16" t="s">
        <v>46</v>
      </c>
    </row>
    <row r="20" spans="1:5" x14ac:dyDescent="0.15">
      <c r="A20" s="24">
        <v>2023</v>
      </c>
      <c r="B20" s="10">
        <v>405963</v>
      </c>
      <c r="C20" s="10">
        <v>1811</v>
      </c>
      <c r="D20" s="10">
        <v>21530</v>
      </c>
      <c r="E20" s="27">
        <v>389909</v>
      </c>
    </row>
    <row r="21" spans="1:5" x14ac:dyDescent="0.15">
      <c r="A21" s="24"/>
      <c r="B21" s="14" t="s">
        <v>49</v>
      </c>
      <c r="C21" s="14" t="s">
        <v>49</v>
      </c>
      <c r="D21" s="14" t="s">
        <v>49</v>
      </c>
      <c r="E21" s="16" t="s">
        <v>49</v>
      </c>
    </row>
    <row r="22" spans="1:5" x14ac:dyDescent="0.15">
      <c r="A22" s="24">
        <v>2024</v>
      </c>
      <c r="B22" s="10">
        <v>389735</v>
      </c>
      <c r="C22" s="10">
        <v>1834</v>
      </c>
      <c r="D22" s="10">
        <v>21403</v>
      </c>
      <c r="E22" s="27">
        <v>392418</v>
      </c>
    </row>
    <row r="23" spans="1:5" x14ac:dyDescent="0.15">
      <c r="A23" s="24"/>
      <c r="B23" s="14" t="s">
        <v>49</v>
      </c>
      <c r="C23" s="14" t="s">
        <v>49</v>
      </c>
      <c r="D23" s="14" t="s">
        <v>49</v>
      </c>
      <c r="E23" s="16" t="s">
        <v>49</v>
      </c>
    </row>
    <row r="24" spans="1:5" x14ac:dyDescent="0.15">
      <c r="A24" s="24">
        <v>2025</v>
      </c>
      <c r="B24" s="10">
        <v>379345</v>
      </c>
      <c r="C24" s="10">
        <v>1828</v>
      </c>
      <c r="D24" s="10">
        <v>22153</v>
      </c>
      <c r="E24" s="27">
        <v>404745</v>
      </c>
    </row>
    <row r="25" spans="1:5" ht="14.25" thickBot="1" x14ac:dyDescent="0.2">
      <c r="A25" s="17"/>
      <c r="B25" s="126" t="s">
        <v>49</v>
      </c>
      <c r="C25" s="126" t="s">
        <v>49</v>
      </c>
      <c r="D25" s="126" t="s">
        <v>49</v>
      </c>
      <c r="E25" s="127" t="s">
        <v>49</v>
      </c>
    </row>
    <row r="26" spans="1:5" x14ac:dyDescent="0.15">
      <c r="A26" s="6" t="s">
        <v>56</v>
      </c>
    </row>
    <row r="27" spans="1:5" x14ac:dyDescent="0.15">
      <c r="A27" s="6" t="s">
        <v>57</v>
      </c>
    </row>
  </sheetData>
  <phoneticPr fontId="2"/>
  <pageMargins left="0.7" right="0.7" top="0.75" bottom="0.75" header="0.3" footer="0.3"/>
  <pageSetup paperSize="9" fitToWidth="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F0"/>
    <pageSetUpPr fitToPage="1"/>
  </sheetPr>
  <dimension ref="A1:I72"/>
  <sheetViews>
    <sheetView workbookViewId="0">
      <pane ySplit="4" topLeftCell="A5" activePane="bottomLeft" state="frozen"/>
      <selection activeCell="C18" sqref="C18"/>
      <selection pane="bottomLeft"/>
    </sheetView>
  </sheetViews>
  <sheetFormatPr defaultRowHeight="13.5" x14ac:dyDescent="0.15"/>
  <cols>
    <col min="1" max="1" width="7.625" style="6" customWidth="1"/>
    <col min="2" max="2" width="10" style="6" customWidth="1"/>
    <col min="3" max="3" width="8.5" style="6" customWidth="1"/>
    <col min="4" max="4" width="21.25" style="6" bestFit="1" customWidth="1"/>
    <col min="5" max="8" width="16.25" style="6" customWidth="1"/>
    <col min="9" max="9" width="14.75" style="6" bestFit="1" customWidth="1"/>
    <col min="10" max="16384" width="9" style="6"/>
  </cols>
  <sheetData>
    <row r="1" spans="1:8" ht="14.25" thickBot="1" x14ac:dyDescent="0.2">
      <c r="A1" s="6" t="s">
        <v>131</v>
      </c>
    </row>
    <row r="2" spans="1:8" x14ac:dyDescent="0.15">
      <c r="A2" s="74" t="s">
        <v>24</v>
      </c>
      <c r="B2" s="130" t="s">
        <v>91</v>
      </c>
      <c r="C2" s="131"/>
      <c r="D2" s="132"/>
      <c r="E2" s="133" t="s">
        <v>92</v>
      </c>
      <c r="F2" s="133" t="s">
        <v>93</v>
      </c>
      <c r="G2" s="133" t="s">
        <v>94</v>
      </c>
      <c r="H2" s="134" t="s">
        <v>95</v>
      </c>
    </row>
    <row r="3" spans="1:8" x14ac:dyDescent="0.15">
      <c r="A3" s="135"/>
      <c r="B3" s="136" t="s">
        <v>96</v>
      </c>
      <c r="C3" s="136"/>
      <c r="D3" s="65" t="s">
        <v>97</v>
      </c>
      <c r="E3" s="137"/>
      <c r="F3" s="137"/>
      <c r="G3" s="137"/>
      <c r="H3" s="138"/>
    </row>
    <row r="4" spans="1:8" x14ac:dyDescent="0.15">
      <c r="A4" s="24"/>
      <c r="B4" s="139" t="s">
        <v>98</v>
      </c>
      <c r="C4" s="140"/>
      <c r="D4" s="25" t="s">
        <v>5</v>
      </c>
      <c r="E4" s="25" t="s">
        <v>5</v>
      </c>
      <c r="F4" s="25" t="s">
        <v>5</v>
      </c>
      <c r="G4" s="25" t="s">
        <v>5</v>
      </c>
      <c r="H4" s="26" t="s">
        <v>99</v>
      </c>
    </row>
    <row r="5" spans="1:8" x14ac:dyDescent="0.15">
      <c r="A5" s="24">
        <v>2015</v>
      </c>
      <c r="B5" s="12" t="s">
        <v>100</v>
      </c>
      <c r="C5" s="13">
        <v>7.3899999999999993E-2</v>
      </c>
      <c r="D5" s="10">
        <v>38123</v>
      </c>
      <c r="E5" s="10">
        <v>520000</v>
      </c>
      <c r="F5" s="10">
        <v>36247904959</v>
      </c>
      <c r="G5" s="10">
        <v>66012</v>
      </c>
      <c r="H5" s="26"/>
    </row>
    <row r="6" spans="1:8" x14ac:dyDescent="0.15">
      <c r="A6" s="24"/>
      <c r="B6" s="12"/>
      <c r="C6" s="13"/>
      <c r="D6" s="10"/>
      <c r="E6" s="10"/>
      <c r="F6" s="28">
        <v>939334815</v>
      </c>
      <c r="G6" s="28">
        <v>76425</v>
      </c>
      <c r="H6" s="26"/>
    </row>
    <row r="7" spans="1:8" x14ac:dyDescent="0.15">
      <c r="A7" s="24"/>
      <c r="B7" s="12" t="s">
        <v>101</v>
      </c>
      <c r="C7" s="13">
        <v>2.47E-2</v>
      </c>
      <c r="D7" s="10">
        <v>12695</v>
      </c>
      <c r="E7" s="10">
        <v>170000</v>
      </c>
      <c r="F7" s="10">
        <v>12113684176</v>
      </c>
      <c r="G7" s="10">
        <v>22061</v>
      </c>
      <c r="H7" s="141">
        <v>96.5</v>
      </c>
    </row>
    <row r="8" spans="1:8" x14ac:dyDescent="0.15">
      <c r="A8" s="24"/>
      <c r="B8" s="12"/>
      <c r="C8" s="13"/>
      <c r="D8" s="10"/>
      <c r="E8" s="10"/>
      <c r="F8" s="28">
        <v>313865537</v>
      </c>
      <c r="G8" s="28">
        <v>25536</v>
      </c>
      <c r="H8" s="142">
        <v>-99</v>
      </c>
    </row>
    <row r="9" spans="1:8" x14ac:dyDescent="0.15">
      <c r="A9" s="24"/>
      <c r="B9" s="12" t="s">
        <v>102</v>
      </c>
      <c r="C9" s="13">
        <v>1.9E-2</v>
      </c>
      <c r="D9" s="10">
        <v>13437</v>
      </c>
      <c r="E9" s="10">
        <v>160000</v>
      </c>
      <c r="F9" s="10">
        <v>4378230185</v>
      </c>
      <c r="G9" s="10">
        <v>23554</v>
      </c>
      <c r="H9" s="141"/>
    </row>
    <row r="10" spans="1:8" x14ac:dyDescent="0.15">
      <c r="A10" s="24"/>
      <c r="B10" s="12"/>
      <c r="C10" s="13"/>
      <c r="D10" s="10"/>
      <c r="E10" s="10"/>
      <c r="F10" s="28">
        <v>269055586</v>
      </c>
      <c r="G10" s="28">
        <v>23523</v>
      </c>
      <c r="H10" s="141"/>
    </row>
    <row r="11" spans="1:8" x14ac:dyDescent="0.15">
      <c r="A11" s="143">
        <v>2016</v>
      </c>
      <c r="B11" s="144" t="s">
        <v>100</v>
      </c>
      <c r="C11" s="8">
        <v>7.0699999999999999E-2</v>
      </c>
      <c r="D11" s="9">
        <v>37837</v>
      </c>
      <c r="E11" s="9">
        <v>540000</v>
      </c>
      <c r="F11" s="9">
        <v>34294805495</v>
      </c>
      <c r="G11" s="9">
        <v>65154</v>
      </c>
      <c r="H11" s="145"/>
    </row>
    <row r="12" spans="1:8" x14ac:dyDescent="0.15">
      <c r="A12" s="24"/>
      <c r="B12" s="12"/>
      <c r="C12" s="13"/>
      <c r="D12" s="10"/>
      <c r="E12" s="10"/>
      <c r="F12" s="28">
        <v>566226283</v>
      </c>
      <c r="G12" s="28">
        <v>71331</v>
      </c>
      <c r="H12" s="141"/>
    </row>
    <row r="13" spans="1:8" x14ac:dyDescent="0.15">
      <c r="A13" s="24"/>
      <c r="B13" s="12" t="s">
        <v>101</v>
      </c>
      <c r="C13" s="13">
        <v>2.35E-2</v>
      </c>
      <c r="D13" s="10">
        <v>12741</v>
      </c>
      <c r="E13" s="10">
        <v>190000</v>
      </c>
      <c r="F13" s="10">
        <v>11609183324</v>
      </c>
      <c r="G13" s="10">
        <v>22055</v>
      </c>
      <c r="H13" s="141">
        <v>96.5</v>
      </c>
    </row>
    <row r="14" spans="1:8" x14ac:dyDescent="0.15">
      <c r="A14" s="24"/>
      <c r="B14" s="12"/>
      <c r="C14" s="13"/>
      <c r="D14" s="10"/>
      <c r="E14" s="10"/>
      <c r="F14" s="28">
        <v>191311420</v>
      </c>
      <c r="G14" s="28">
        <v>24101</v>
      </c>
      <c r="H14" s="142">
        <v>-99.2</v>
      </c>
    </row>
    <row r="15" spans="1:8" x14ac:dyDescent="0.15">
      <c r="A15" s="24"/>
      <c r="B15" s="12" t="s">
        <v>102</v>
      </c>
      <c r="C15" s="13">
        <v>1.8599999999999998E-2</v>
      </c>
      <c r="D15" s="10">
        <v>13468</v>
      </c>
      <c r="E15" s="10">
        <v>160000</v>
      </c>
      <c r="F15" s="10">
        <v>4101326711</v>
      </c>
      <c r="G15" s="10">
        <v>23360</v>
      </c>
      <c r="H15" s="141"/>
    </row>
    <row r="16" spans="1:8" x14ac:dyDescent="0.15">
      <c r="A16" s="146"/>
      <c r="B16" s="75"/>
      <c r="C16" s="76"/>
      <c r="D16" s="77"/>
      <c r="E16" s="77"/>
      <c r="F16" s="147">
        <v>162977116</v>
      </c>
      <c r="G16" s="147">
        <v>22117</v>
      </c>
      <c r="H16" s="148"/>
    </row>
    <row r="17" spans="1:8" x14ac:dyDescent="0.15">
      <c r="A17" s="24">
        <v>2017</v>
      </c>
      <c r="B17" s="12" t="s">
        <v>100</v>
      </c>
      <c r="C17" s="13">
        <v>7.6499999999999999E-2</v>
      </c>
      <c r="D17" s="10">
        <v>40065</v>
      </c>
      <c r="E17" s="10">
        <v>540000</v>
      </c>
      <c r="F17" s="10">
        <v>34055548725</v>
      </c>
      <c r="G17" s="10">
        <v>68372</v>
      </c>
      <c r="H17" s="141"/>
    </row>
    <row r="18" spans="1:8" x14ac:dyDescent="0.15">
      <c r="A18" s="24"/>
      <c r="B18" s="12"/>
      <c r="C18" s="13"/>
      <c r="D18" s="10"/>
      <c r="E18" s="10"/>
      <c r="F18" s="28">
        <v>294198391</v>
      </c>
      <c r="G18" s="28">
        <v>73864</v>
      </c>
      <c r="H18" s="141"/>
    </row>
    <row r="19" spans="1:8" x14ac:dyDescent="0.15">
      <c r="A19" s="24"/>
      <c r="B19" s="12" t="s">
        <v>101</v>
      </c>
      <c r="C19" s="13">
        <v>2.4299999999999999E-2</v>
      </c>
      <c r="D19" s="10">
        <v>13061</v>
      </c>
      <c r="E19" s="10">
        <v>190000</v>
      </c>
      <c r="F19" s="10">
        <v>11153536370</v>
      </c>
      <c r="G19" s="10">
        <v>22393</v>
      </c>
      <c r="H19" s="15">
        <v>96.3</v>
      </c>
    </row>
    <row r="20" spans="1:8" x14ac:dyDescent="0.15">
      <c r="A20" s="24"/>
      <c r="B20" s="12"/>
      <c r="C20" s="13"/>
      <c r="D20" s="10"/>
      <c r="E20" s="10"/>
      <c r="F20" s="28">
        <v>96406753</v>
      </c>
      <c r="G20" s="28">
        <v>24205</v>
      </c>
      <c r="H20" s="142">
        <v>-99.5</v>
      </c>
    </row>
    <row r="21" spans="1:8" x14ac:dyDescent="0.15">
      <c r="A21" s="24"/>
      <c r="B21" s="12" t="s">
        <v>102</v>
      </c>
      <c r="C21" s="13">
        <v>2.23E-2</v>
      </c>
      <c r="D21" s="10">
        <v>15310</v>
      </c>
      <c r="E21" s="10">
        <v>160000</v>
      </c>
      <c r="F21" s="10">
        <v>4309795535</v>
      </c>
      <c r="G21" s="10">
        <v>26359</v>
      </c>
      <c r="H21" s="15"/>
    </row>
    <row r="22" spans="1:8" x14ac:dyDescent="0.15">
      <c r="A22" s="24"/>
      <c r="B22" s="12"/>
      <c r="C22" s="13"/>
      <c r="D22" s="10"/>
      <c r="E22" s="10"/>
      <c r="F22" s="28">
        <v>90213743</v>
      </c>
      <c r="G22" s="28">
        <v>24689</v>
      </c>
      <c r="H22" s="15"/>
    </row>
    <row r="23" spans="1:8" x14ac:dyDescent="0.15">
      <c r="A23" s="143">
        <v>2018</v>
      </c>
      <c r="B23" s="144" t="s">
        <v>100</v>
      </c>
      <c r="C23" s="8">
        <v>7.5499999999999998E-2</v>
      </c>
      <c r="D23" s="9">
        <v>40401</v>
      </c>
      <c r="E23" s="9">
        <v>580000</v>
      </c>
      <c r="F23" s="9">
        <v>33034542023</v>
      </c>
      <c r="G23" s="9">
        <v>69038</v>
      </c>
      <c r="H23" s="11"/>
    </row>
    <row r="24" spans="1:8" x14ac:dyDescent="0.15">
      <c r="A24" s="24"/>
      <c r="B24" s="12"/>
      <c r="C24" s="13"/>
      <c r="D24" s="10"/>
      <c r="E24" s="10"/>
      <c r="F24" s="28">
        <v>102201727</v>
      </c>
      <c r="G24" s="28">
        <v>74329</v>
      </c>
      <c r="H24" s="15"/>
    </row>
    <row r="25" spans="1:8" x14ac:dyDescent="0.15">
      <c r="A25" s="24"/>
      <c r="B25" s="12" t="s">
        <v>101</v>
      </c>
      <c r="C25" s="13">
        <v>2.3900000000000001E-2</v>
      </c>
      <c r="D25" s="10">
        <v>12910</v>
      </c>
      <c r="E25" s="10">
        <v>190000</v>
      </c>
      <c r="F25" s="10">
        <v>10606453990</v>
      </c>
      <c r="G25" s="10">
        <v>22166</v>
      </c>
      <c r="H25" s="15">
        <v>96.3</v>
      </c>
    </row>
    <row r="26" spans="1:8" x14ac:dyDescent="0.15">
      <c r="A26" s="24"/>
      <c r="B26" s="12"/>
      <c r="C26" s="13"/>
      <c r="D26" s="10"/>
      <c r="E26" s="10"/>
      <c r="F26" s="28">
        <v>32880821</v>
      </c>
      <c r="G26" s="28">
        <v>23913</v>
      </c>
      <c r="H26" s="142">
        <v>-99.2</v>
      </c>
    </row>
    <row r="27" spans="1:8" x14ac:dyDescent="0.15">
      <c r="A27" s="24"/>
      <c r="B27" s="12" t="s">
        <v>102</v>
      </c>
      <c r="C27" s="13">
        <v>2.3400000000000001E-2</v>
      </c>
      <c r="D27" s="10">
        <v>15770</v>
      </c>
      <c r="E27" s="10">
        <v>160000</v>
      </c>
      <c r="F27" s="10">
        <v>4227336177</v>
      </c>
      <c r="G27" s="10">
        <v>27220</v>
      </c>
      <c r="H27" s="15"/>
    </row>
    <row r="28" spans="1:8" x14ac:dyDescent="0.15">
      <c r="A28" s="146"/>
      <c r="B28" s="75"/>
      <c r="C28" s="76"/>
      <c r="D28" s="77"/>
      <c r="E28" s="77"/>
      <c r="F28" s="147">
        <v>30308018</v>
      </c>
      <c r="G28" s="147">
        <v>24965</v>
      </c>
      <c r="H28" s="79"/>
    </row>
    <row r="29" spans="1:8" x14ac:dyDescent="0.15">
      <c r="A29" s="24">
        <v>2019</v>
      </c>
      <c r="B29" s="12" t="s">
        <v>100</v>
      </c>
      <c r="C29" s="13">
        <v>7.85E-2</v>
      </c>
      <c r="D29" s="10">
        <v>42568</v>
      </c>
      <c r="E29" s="10">
        <v>610000</v>
      </c>
      <c r="F29" s="10">
        <v>33535375001</v>
      </c>
      <c r="G29" s="10">
        <v>72788</v>
      </c>
      <c r="H29" s="15"/>
    </row>
    <row r="30" spans="1:8" x14ac:dyDescent="0.15">
      <c r="A30" s="24"/>
      <c r="B30" s="12"/>
      <c r="C30" s="13"/>
      <c r="D30" s="10"/>
      <c r="E30" s="10"/>
      <c r="F30" s="28">
        <v>14185897</v>
      </c>
      <c r="G30" s="28">
        <v>66289</v>
      </c>
      <c r="H30" s="15"/>
    </row>
    <row r="31" spans="1:8" x14ac:dyDescent="0.15">
      <c r="A31" s="24"/>
      <c r="B31" s="12" t="s">
        <v>101</v>
      </c>
      <c r="C31" s="13">
        <v>2.3699999999999999E-2</v>
      </c>
      <c r="D31" s="10">
        <v>12967</v>
      </c>
      <c r="E31" s="10">
        <v>190000</v>
      </c>
      <c r="F31" s="10">
        <v>10260409855</v>
      </c>
      <c r="G31" s="10">
        <v>22270</v>
      </c>
      <c r="H31" s="15">
        <v>95.9</v>
      </c>
    </row>
    <row r="32" spans="1:8" x14ac:dyDescent="0.15">
      <c r="A32" s="24"/>
      <c r="B32" s="12"/>
      <c r="C32" s="13"/>
      <c r="D32" s="10"/>
      <c r="E32" s="10"/>
      <c r="F32" s="28">
        <v>4358757</v>
      </c>
      <c r="G32" s="28">
        <v>20368</v>
      </c>
      <c r="H32" s="142">
        <v>-99.6</v>
      </c>
    </row>
    <row r="33" spans="1:9" x14ac:dyDescent="0.15">
      <c r="A33" s="24"/>
      <c r="B33" s="12" t="s">
        <v>102</v>
      </c>
      <c r="C33" s="13">
        <v>2.0899999999999998E-2</v>
      </c>
      <c r="D33" s="10">
        <v>14599</v>
      </c>
      <c r="E33" s="10">
        <v>160000</v>
      </c>
      <c r="F33" s="10">
        <v>3752094454</v>
      </c>
      <c r="G33" s="10">
        <v>25107</v>
      </c>
      <c r="H33" s="15"/>
    </row>
    <row r="34" spans="1:9" x14ac:dyDescent="0.15">
      <c r="A34" s="146"/>
      <c r="B34" s="75"/>
      <c r="C34" s="76"/>
      <c r="D34" s="77"/>
      <c r="E34" s="77"/>
      <c r="F34" s="147">
        <v>3666483</v>
      </c>
      <c r="G34" s="147">
        <v>20146</v>
      </c>
      <c r="H34" s="79"/>
    </row>
    <row r="35" spans="1:9" x14ac:dyDescent="0.15">
      <c r="A35" s="24">
        <v>2020</v>
      </c>
      <c r="B35" s="12" t="s">
        <v>100</v>
      </c>
      <c r="C35" s="13">
        <v>7.3899999999999993E-2</v>
      </c>
      <c r="D35" s="10">
        <v>40843</v>
      </c>
      <c r="E35" s="10">
        <v>630000</v>
      </c>
      <c r="F35" s="149">
        <v>30912358609</v>
      </c>
      <c r="G35" s="149">
        <v>68293</v>
      </c>
      <c r="H35" s="15"/>
    </row>
    <row r="36" spans="1:9" x14ac:dyDescent="0.15">
      <c r="A36" s="24"/>
      <c r="B36" s="12"/>
      <c r="C36" s="13"/>
      <c r="D36" s="10"/>
      <c r="E36" s="10"/>
      <c r="F36" s="14" t="s">
        <v>46</v>
      </c>
      <c r="G36" s="14" t="s">
        <v>46</v>
      </c>
      <c r="H36" s="15"/>
    </row>
    <row r="37" spans="1:9" x14ac:dyDescent="0.15">
      <c r="A37" s="24"/>
      <c r="B37" s="12" t="s">
        <v>101</v>
      </c>
      <c r="C37" s="13">
        <v>2.3699999999999999E-2</v>
      </c>
      <c r="D37" s="10">
        <v>12907</v>
      </c>
      <c r="E37" s="10">
        <v>190000</v>
      </c>
      <c r="F37" s="150">
        <v>9856178782</v>
      </c>
      <c r="G37" s="150">
        <v>21976</v>
      </c>
      <c r="H37" s="15">
        <v>96.56</v>
      </c>
    </row>
    <row r="38" spans="1:9" x14ac:dyDescent="0.15">
      <c r="A38" s="24"/>
      <c r="B38" s="12"/>
      <c r="C38" s="13"/>
      <c r="D38" s="10"/>
      <c r="E38" s="10"/>
      <c r="F38" s="14" t="s">
        <v>46</v>
      </c>
      <c r="G38" s="14" t="s">
        <v>46</v>
      </c>
      <c r="H38" s="16" t="s">
        <v>46</v>
      </c>
    </row>
    <row r="39" spans="1:9" x14ac:dyDescent="0.15">
      <c r="A39" s="24"/>
      <c r="B39" s="12" t="s">
        <v>102</v>
      </c>
      <c r="C39" s="13">
        <v>2.0899999999999998E-2</v>
      </c>
      <c r="D39" s="10">
        <v>14569</v>
      </c>
      <c r="E39" s="10">
        <v>170000</v>
      </c>
      <c r="F39" s="150">
        <v>3627403509</v>
      </c>
      <c r="G39" s="150">
        <v>24670</v>
      </c>
      <c r="H39" s="15"/>
    </row>
    <row r="40" spans="1:9" x14ac:dyDescent="0.15">
      <c r="A40" s="24"/>
      <c r="B40" s="12"/>
      <c r="C40" s="13"/>
      <c r="D40" s="10"/>
      <c r="E40" s="10"/>
      <c r="F40" s="14" t="s">
        <v>46</v>
      </c>
      <c r="G40" s="14" t="s">
        <v>46</v>
      </c>
      <c r="H40" s="15"/>
    </row>
    <row r="41" spans="1:9" x14ac:dyDescent="0.15">
      <c r="A41" s="143">
        <v>2021</v>
      </c>
      <c r="B41" s="144" t="s">
        <v>100</v>
      </c>
      <c r="C41" s="8">
        <v>7.0400000000000004E-2</v>
      </c>
      <c r="D41" s="9">
        <v>38903</v>
      </c>
      <c r="E41" s="9">
        <v>630000</v>
      </c>
      <c r="F41" s="9">
        <v>28972989849</v>
      </c>
      <c r="G41" s="9">
        <v>66042</v>
      </c>
      <c r="H41" s="11"/>
      <c r="I41" s="151"/>
    </row>
    <row r="42" spans="1:9" x14ac:dyDescent="0.15">
      <c r="A42" s="24"/>
      <c r="B42" s="12"/>
      <c r="C42" s="13"/>
      <c r="D42" s="10"/>
      <c r="E42" s="10"/>
      <c r="F42" s="14" t="s">
        <v>46</v>
      </c>
      <c r="G42" s="14" t="s">
        <v>46</v>
      </c>
      <c r="H42" s="15"/>
    </row>
    <row r="43" spans="1:9" x14ac:dyDescent="0.15">
      <c r="A43" s="24"/>
      <c r="B43" s="12" t="s">
        <v>101</v>
      </c>
      <c r="C43" s="13">
        <v>2.4799999999999999E-2</v>
      </c>
      <c r="D43" s="10">
        <v>13293</v>
      </c>
      <c r="E43" s="10">
        <v>190000</v>
      </c>
      <c r="F43" s="10">
        <v>9956330320</v>
      </c>
      <c r="G43" s="10">
        <v>22695</v>
      </c>
      <c r="H43" s="15">
        <v>97.07</v>
      </c>
    </row>
    <row r="44" spans="1:9" x14ac:dyDescent="0.15">
      <c r="A44" s="24"/>
      <c r="B44" s="12"/>
      <c r="C44" s="13"/>
      <c r="D44" s="10"/>
      <c r="E44" s="10"/>
      <c r="F44" s="14" t="s">
        <v>46</v>
      </c>
      <c r="G44" s="14" t="s">
        <v>46</v>
      </c>
      <c r="H44" s="16" t="s">
        <v>46</v>
      </c>
    </row>
    <row r="45" spans="1:9" x14ac:dyDescent="0.15">
      <c r="A45" s="24"/>
      <c r="B45" s="12" t="s">
        <v>102</v>
      </c>
      <c r="C45" s="13">
        <v>2.47E-2</v>
      </c>
      <c r="D45" s="10">
        <v>16367</v>
      </c>
      <c r="E45" s="10">
        <v>170000</v>
      </c>
      <c r="F45" s="10">
        <v>3985733381</v>
      </c>
      <c r="G45" s="10">
        <v>27468</v>
      </c>
      <c r="H45" s="15"/>
      <c r="I45" s="151"/>
    </row>
    <row r="46" spans="1:9" x14ac:dyDescent="0.15">
      <c r="A46" s="146"/>
      <c r="B46" s="75"/>
      <c r="C46" s="76"/>
      <c r="D46" s="77"/>
      <c r="E46" s="77"/>
      <c r="F46" s="152" t="s">
        <v>46</v>
      </c>
      <c r="G46" s="152" t="s">
        <v>46</v>
      </c>
      <c r="H46" s="79"/>
      <c r="I46" s="151"/>
    </row>
    <row r="47" spans="1:9" x14ac:dyDescent="0.15">
      <c r="A47" s="24">
        <v>2022</v>
      </c>
      <c r="B47" s="12" t="s">
        <v>100</v>
      </c>
      <c r="C47" s="13">
        <v>7.4099999999999999E-2</v>
      </c>
      <c r="D47" s="10">
        <v>42084</v>
      </c>
      <c r="E47" s="10">
        <v>650000</v>
      </c>
      <c r="F47" s="9">
        <v>30359643340</v>
      </c>
      <c r="G47" s="9">
        <v>71397.776060141652</v>
      </c>
      <c r="H47" s="15"/>
    </row>
    <row r="48" spans="1:9" x14ac:dyDescent="0.15">
      <c r="A48" s="24"/>
      <c r="B48" s="12"/>
      <c r="C48" s="13"/>
      <c r="D48" s="10"/>
      <c r="E48" s="10"/>
      <c r="F48" s="14" t="s">
        <v>46</v>
      </c>
      <c r="G48" s="14" t="s">
        <v>46</v>
      </c>
      <c r="H48" s="15"/>
    </row>
    <row r="49" spans="1:8" ht="13.5" customHeight="1" x14ac:dyDescent="0.15">
      <c r="A49" s="24"/>
      <c r="B49" s="12" t="s">
        <v>101</v>
      </c>
      <c r="C49" s="13">
        <v>2.35E-2</v>
      </c>
      <c r="D49" s="10">
        <v>13278</v>
      </c>
      <c r="E49" s="10">
        <v>200000</v>
      </c>
      <c r="F49" s="10">
        <v>9630321004</v>
      </c>
      <c r="G49" s="10">
        <v>22647.944006804348</v>
      </c>
      <c r="H49" s="15">
        <v>96.92</v>
      </c>
    </row>
    <row r="50" spans="1:8" x14ac:dyDescent="0.15">
      <c r="A50" s="24"/>
      <c r="B50" s="12"/>
      <c r="C50" s="13"/>
      <c r="D50" s="10"/>
      <c r="E50" s="10"/>
      <c r="F50" s="14" t="s">
        <v>46</v>
      </c>
      <c r="G50" s="14" t="s">
        <v>46</v>
      </c>
      <c r="H50" s="153" t="s">
        <v>49</v>
      </c>
    </row>
    <row r="51" spans="1:8" x14ac:dyDescent="0.15">
      <c r="A51" s="24"/>
      <c r="B51" s="12" t="s">
        <v>102</v>
      </c>
      <c r="C51" s="13">
        <v>2.58E-2</v>
      </c>
      <c r="D51" s="10">
        <v>17009</v>
      </c>
      <c r="E51" s="10">
        <v>170000</v>
      </c>
      <c r="F51" s="10">
        <v>4141923326</v>
      </c>
      <c r="G51" s="10">
        <v>29250.629945374745</v>
      </c>
      <c r="H51" s="15"/>
    </row>
    <row r="52" spans="1:8" x14ac:dyDescent="0.15">
      <c r="A52" s="146"/>
      <c r="B52" s="75"/>
      <c r="C52" s="76"/>
      <c r="D52" s="77"/>
      <c r="E52" s="77"/>
      <c r="F52" s="152" t="s">
        <v>46</v>
      </c>
      <c r="G52" s="152" t="s">
        <v>46</v>
      </c>
      <c r="H52" s="79"/>
    </row>
    <row r="53" spans="1:8" x14ac:dyDescent="0.15">
      <c r="A53" s="24">
        <v>2023</v>
      </c>
      <c r="B53" s="12" t="s">
        <v>100</v>
      </c>
      <c r="C53" s="13">
        <v>8.4500000000000006E-2</v>
      </c>
      <c r="D53" s="10">
        <v>45570</v>
      </c>
      <c r="E53" s="10">
        <v>650000</v>
      </c>
      <c r="F53" s="9">
        <v>30881398244</v>
      </c>
      <c r="G53" s="9">
        <v>76345.515167359816</v>
      </c>
      <c r="H53" s="15"/>
    </row>
    <row r="54" spans="1:8" x14ac:dyDescent="0.15">
      <c r="A54" s="24"/>
      <c r="B54" s="12"/>
      <c r="C54" s="13"/>
      <c r="D54" s="10"/>
      <c r="E54" s="10"/>
      <c r="F54" s="14" t="s">
        <v>46</v>
      </c>
      <c r="G54" s="14" t="s">
        <v>46</v>
      </c>
      <c r="H54" s="15"/>
    </row>
    <row r="55" spans="1:8" x14ac:dyDescent="0.15">
      <c r="A55" s="24"/>
      <c r="B55" s="12" t="s">
        <v>101</v>
      </c>
      <c r="C55" s="13">
        <v>2.7400000000000001E-2</v>
      </c>
      <c r="D55" s="10">
        <v>14938</v>
      </c>
      <c r="E55" s="10">
        <v>220000</v>
      </c>
      <c r="F55" s="10">
        <v>10264736017</v>
      </c>
      <c r="G55" s="10">
        <v>25376.654032402112</v>
      </c>
      <c r="H55" s="15">
        <v>96.83</v>
      </c>
    </row>
    <row r="56" spans="1:8" x14ac:dyDescent="0.15">
      <c r="A56" s="24"/>
      <c r="B56" s="12"/>
      <c r="C56" s="13"/>
      <c r="D56" s="10"/>
      <c r="E56" s="10"/>
      <c r="F56" s="14" t="s">
        <v>46</v>
      </c>
      <c r="G56" s="14" t="s">
        <v>46</v>
      </c>
      <c r="H56" s="153" t="s">
        <v>49</v>
      </c>
    </row>
    <row r="57" spans="1:8" x14ac:dyDescent="0.15">
      <c r="A57" s="24"/>
      <c r="B57" s="12" t="s">
        <v>102</v>
      </c>
      <c r="C57" s="13">
        <v>2.3400000000000001E-2</v>
      </c>
      <c r="D57" s="10">
        <v>15893</v>
      </c>
      <c r="E57" s="10">
        <v>170000</v>
      </c>
      <c r="F57" s="10">
        <v>3653154379</v>
      </c>
      <c r="G57" s="10">
        <v>26588.231916053668</v>
      </c>
      <c r="H57" s="15"/>
    </row>
    <row r="58" spans="1:8" x14ac:dyDescent="0.15">
      <c r="A58" s="154"/>
      <c r="B58" s="12"/>
      <c r="C58" s="13"/>
      <c r="D58" s="10"/>
      <c r="E58" s="10"/>
      <c r="F58" s="152" t="s">
        <v>46</v>
      </c>
      <c r="G58" s="14" t="s">
        <v>49</v>
      </c>
      <c r="H58" s="15"/>
    </row>
    <row r="59" spans="1:8" x14ac:dyDescent="0.15">
      <c r="A59" s="24">
        <v>2024</v>
      </c>
      <c r="B59" s="144" t="s">
        <v>100</v>
      </c>
      <c r="C59" s="8">
        <v>9.1200000000000003E-2</v>
      </c>
      <c r="D59" s="9">
        <v>49397</v>
      </c>
      <c r="E59" s="9">
        <v>650000</v>
      </c>
      <c r="F59" s="10">
        <v>32244522808</v>
      </c>
      <c r="G59" s="9">
        <v>82985.896584582457</v>
      </c>
      <c r="H59" s="11"/>
    </row>
    <row r="60" spans="1:8" x14ac:dyDescent="0.15">
      <c r="A60" s="24"/>
      <c r="B60" s="12"/>
      <c r="C60" s="13"/>
      <c r="D60" s="10"/>
      <c r="E60" s="10"/>
      <c r="F60" s="14" t="s">
        <v>46</v>
      </c>
      <c r="G60" s="14" t="s">
        <v>46</v>
      </c>
      <c r="H60" s="15"/>
    </row>
    <row r="61" spans="1:8" x14ac:dyDescent="0.15">
      <c r="A61" s="24"/>
      <c r="B61" s="12" t="s">
        <v>101</v>
      </c>
      <c r="C61" s="13">
        <v>2.7699999999999999E-2</v>
      </c>
      <c r="D61" s="10">
        <v>15726</v>
      </c>
      <c r="E61" s="10">
        <v>240000</v>
      </c>
      <c r="F61" s="10">
        <v>10395436430</v>
      </c>
      <c r="G61" s="10">
        <v>26754.14418964662</v>
      </c>
      <c r="H61" s="15">
        <v>96.43</v>
      </c>
    </row>
    <row r="62" spans="1:8" x14ac:dyDescent="0.15">
      <c r="A62" s="24"/>
      <c r="B62" s="12"/>
      <c r="C62" s="13"/>
      <c r="D62" s="10"/>
      <c r="E62" s="10"/>
      <c r="F62" s="14" t="s">
        <v>46</v>
      </c>
      <c r="G62" s="14" t="s">
        <v>46</v>
      </c>
      <c r="H62" s="16" t="s">
        <v>46</v>
      </c>
    </row>
    <row r="63" spans="1:8" x14ac:dyDescent="0.15">
      <c r="A63" s="24"/>
      <c r="B63" s="12" t="s">
        <v>102</v>
      </c>
      <c r="C63" s="13">
        <v>2.3400000000000001E-2</v>
      </c>
      <c r="D63" s="10">
        <v>15921</v>
      </c>
      <c r="E63" s="10">
        <v>170000</v>
      </c>
      <c r="F63" s="10">
        <v>3585056262</v>
      </c>
      <c r="G63" s="10">
        <v>26707.413235792588</v>
      </c>
      <c r="H63" s="15"/>
    </row>
    <row r="64" spans="1:8" x14ac:dyDescent="0.15">
      <c r="A64" s="146"/>
      <c r="B64" s="75"/>
      <c r="C64" s="76"/>
      <c r="D64" s="77"/>
      <c r="E64" s="77"/>
      <c r="F64" s="78" t="s">
        <v>46</v>
      </c>
      <c r="G64" s="78" t="s">
        <v>46</v>
      </c>
      <c r="H64" s="79"/>
    </row>
    <row r="65" spans="1:8" x14ac:dyDescent="0.15">
      <c r="A65" s="24">
        <v>2025</v>
      </c>
      <c r="B65" s="12" t="s">
        <v>100</v>
      </c>
      <c r="C65" s="13">
        <v>8.77E-2</v>
      </c>
      <c r="D65" s="10">
        <v>49728</v>
      </c>
      <c r="E65" s="10">
        <v>660000</v>
      </c>
      <c r="F65" s="10">
        <v>31807870190</v>
      </c>
      <c r="G65" s="10">
        <f>F65/378853</f>
        <v>83958.343183239936</v>
      </c>
      <c r="H65" s="15"/>
    </row>
    <row r="66" spans="1:8" x14ac:dyDescent="0.15">
      <c r="A66" s="24"/>
      <c r="B66" s="12"/>
      <c r="C66" s="13"/>
      <c r="D66" s="10"/>
      <c r="E66" s="10"/>
      <c r="F66" s="155" t="s">
        <v>46</v>
      </c>
      <c r="G66" s="155" t="s">
        <v>46</v>
      </c>
      <c r="H66" s="15"/>
    </row>
    <row r="67" spans="1:8" x14ac:dyDescent="0.15">
      <c r="A67" s="24"/>
      <c r="B67" s="12" t="s">
        <v>101</v>
      </c>
      <c r="C67" s="156">
        <v>2.5999999999999999E-2</v>
      </c>
      <c r="D67" s="10">
        <v>15715</v>
      </c>
      <c r="E67" s="10">
        <v>260000</v>
      </c>
      <c r="F67" s="10">
        <v>10125632128</v>
      </c>
      <c r="G67" s="10">
        <f>F67/378853</f>
        <v>26727.07389937522</v>
      </c>
      <c r="H67" s="15">
        <v>96</v>
      </c>
    </row>
    <row r="68" spans="1:8" x14ac:dyDescent="0.15">
      <c r="A68" s="24"/>
      <c r="B68" s="12"/>
      <c r="C68" s="13"/>
      <c r="D68" s="10"/>
      <c r="E68" s="10"/>
      <c r="F68" s="155" t="s">
        <v>46</v>
      </c>
      <c r="G68" s="155" t="s">
        <v>49</v>
      </c>
      <c r="H68" s="16" t="s">
        <v>46</v>
      </c>
    </row>
    <row r="69" spans="1:8" x14ac:dyDescent="0.15">
      <c r="A69" s="24"/>
      <c r="B69" s="12" t="s">
        <v>102</v>
      </c>
      <c r="C69" s="13">
        <v>2.2700000000000001E-2</v>
      </c>
      <c r="D69" s="10">
        <v>15906</v>
      </c>
      <c r="E69" s="10">
        <v>170000</v>
      </c>
      <c r="F69" s="10">
        <v>3500051442</v>
      </c>
      <c r="G69" s="10">
        <f>F69/131571</f>
        <v>26601.99771986228</v>
      </c>
      <c r="H69" s="15"/>
    </row>
    <row r="70" spans="1:8" ht="14.25" thickBot="1" x14ac:dyDescent="0.2">
      <c r="A70" s="17"/>
      <c r="B70" s="157"/>
      <c r="C70" s="158"/>
      <c r="D70" s="128"/>
      <c r="E70" s="128"/>
      <c r="F70" s="126" t="s">
        <v>49</v>
      </c>
      <c r="G70" s="126" t="s">
        <v>46</v>
      </c>
      <c r="H70" s="159"/>
    </row>
    <row r="72" spans="1:8" x14ac:dyDescent="0.15">
      <c r="A72" s="6" t="s">
        <v>103</v>
      </c>
    </row>
  </sheetData>
  <mergeCells count="3">
    <mergeCell ref="B2:D2"/>
    <mergeCell ref="B3:C3"/>
    <mergeCell ref="B4:C4"/>
  </mergeCells>
  <phoneticPr fontId="2"/>
  <pageMargins left="0.7" right="0.7" top="0.75" bottom="0.75" header="0.3" footer="0.3"/>
  <pageSetup paperSize="9" scale="79"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F0"/>
    <pageSetUpPr fitToPage="1"/>
  </sheetPr>
  <dimension ref="A1:I15"/>
  <sheetViews>
    <sheetView workbookViewId="0"/>
  </sheetViews>
  <sheetFormatPr defaultRowHeight="13.5" x14ac:dyDescent="0.15"/>
  <cols>
    <col min="1" max="1" width="7.5" style="6" customWidth="1"/>
    <col min="2" max="9" width="18.625" style="6" customWidth="1"/>
    <col min="10" max="16384" width="9" style="6"/>
  </cols>
  <sheetData>
    <row r="1" spans="1:9" x14ac:dyDescent="0.15">
      <c r="A1" s="6" t="s">
        <v>132</v>
      </c>
    </row>
    <row r="2" spans="1:9" ht="14.25" thickBot="1" x14ac:dyDescent="0.2">
      <c r="I2" s="53" t="s">
        <v>21</v>
      </c>
    </row>
    <row r="3" spans="1:9" x14ac:dyDescent="0.15">
      <c r="A3" s="21" t="s">
        <v>24</v>
      </c>
      <c r="B3" s="22" t="s">
        <v>33</v>
      </c>
      <c r="C3" s="22" t="s">
        <v>34</v>
      </c>
      <c r="D3" s="22" t="s">
        <v>22</v>
      </c>
      <c r="E3" s="22" t="s">
        <v>23</v>
      </c>
      <c r="F3" s="22" t="s">
        <v>35</v>
      </c>
      <c r="G3" s="22" t="s">
        <v>36</v>
      </c>
      <c r="H3" s="22" t="s">
        <v>50</v>
      </c>
      <c r="I3" s="23" t="s">
        <v>2</v>
      </c>
    </row>
    <row r="4" spans="1:9" x14ac:dyDescent="0.15">
      <c r="A4" s="24">
        <v>2015</v>
      </c>
      <c r="B4" s="10">
        <v>252418282578</v>
      </c>
      <c r="C4" s="10">
        <v>53587002848</v>
      </c>
      <c r="D4" s="10">
        <v>46001709541</v>
      </c>
      <c r="E4" s="10">
        <v>12017044791</v>
      </c>
      <c r="F4" s="10">
        <v>47815408161</v>
      </c>
      <c r="G4" s="10">
        <v>4627916439</v>
      </c>
      <c r="H4" s="10">
        <v>27090775000</v>
      </c>
      <c r="I4" s="27">
        <v>61119662451</v>
      </c>
    </row>
    <row r="5" spans="1:9" x14ac:dyDescent="0.15">
      <c r="A5" s="24">
        <v>2016</v>
      </c>
      <c r="B5" s="10">
        <v>244776636171</v>
      </c>
      <c r="C5" s="10">
        <v>50809051401</v>
      </c>
      <c r="D5" s="10">
        <v>47156001032</v>
      </c>
      <c r="E5" s="10">
        <v>11813647947</v>
      </c>
      <c r="F5" s="10">
        <v>47716076383</v>
      </c>
      <c r="G5" s="10">
        <v>3829614921</v>
      </c>
      <c r="H5" s="10">
        <v>25792425000</v>
      </c>
      <c r="I5" s="27">
        <v>58940505625</v>
      </c>
    </row>
    <row r="6" spans="1:9" x14ac:dyDescent="0.15">
      <c r="A6" s="24">
        <v>2017</v>
      </c>
      <c r="B6" s="10">
        <v>237007725529</v>
      </c>
      <c r="C6" s="10">
        <v>49890882489</v>
      </c>
      <c r="D6" s="10">
        <v>47577243077</v>
      </c>
      <c r="E6" s="10">
        <v>11048604505</v>
      </c>
      <c r="F6" s="10">
        <v>49301893025</v>
      </c>
      <c r="G6" s="10">
        <v>1898752098</v>
      </c>
      <c r="H6" s="10">
        <v>23000000000</v>
      </c>
      <c r="I6" s="27">
        <v>57542472600</v>
      </c>
    </row>
    <row r="7" spans="1:9" x14ac:dyDescent="0.15">
      <c r="A7" s="24">
        <v>2018</v>
      </c>
      <c r="B7" s="10">
        <v>209294379954</v>
      </c>
      <c r="C7" s="10">
        <v>48193714797</v>
      </c>
      <c r="D7" s="10">
        <v>432000</v>
      </c>
      <c r="E7" s="10">
        <v>135093192180</v>
      </c>
      <c r="F7" s="160" t="s">
        <v>45</v>
      </c>
      <c r="G7" s="161" t="s">
        <v>45</v>
      </c>
      <c r="H7" s="10">
        <v>22700000000</v>
      </c>
      <c r="I7" s="27">
        <v>3757961179</v>
      </c>
    </row>
    <row r="8" spans="1:9" x14ac:dyDescent="0.15">
      <c r="A8" s="24">
        <v>2019</v>
      </c>
      <c r="B8" s="10">
        <v>205421457426</v>
      </c>
      <c r="C8" s="10">
        <v>47466608385</v>
      </c>
      <c r="D8" s="10">
        <v>27182000</v>
      </c>
      <c r="E8" s="10">
        <v>134702686795</v>
      </c>
      <c r="F8" s="160" t="s">
        <v>45</v>
      </c>
      <c r="G8" s="160" t="s">
        <v>45</v>
      </c>
      <c r="H8" s="10">
        <v>22293505977</v>
      </c>
      <c r="I8" s="27">
        <v>931474269</v>
      </c>
    </row>
    <row r="9" spans="1:9" x14ac:dyDescent="0.15">
      <c r="A9" s="24">
        <v>2020</v>
      </c>
      <c r="B9" s="57">
        <v>194909656500</v>
      </c>
      <c r="C9" s="57">
        <v>44734098116</v>
      </c>
      <c r="D9" s="57">
        <v>1277310000</v>
      </c>
      <c r="E9" s="57">
        <v>130035182542</v>
      </c>
      <c r="F9" s="160" t="s">
        <v>45</v>
      </c>
      <c r="G9" s="160" t="s">
        <v>45</v>
      </c>
      <c r="H9" s="10">
        <v>19800000000</v>
      </c>
      <c r="I9" s="27">
        <v>337217678</v>
      </c>
    </row>
    <row r="10" spans="1:9" x14ac:dyDescent="0.15">
      <c r="A10" s="24">
        <v>2021</v>
      </c>
      <c r="B10" s="57">
        <v>201933404259</v>
      </c>
      <c r="C10" s="57">
        <v>43536663631</v>
      </c>
      <c r="D10" s="57">
        <v>559267000</v>
      </c>
      <c r="E10" s="57">
        <v>138215337403</v>
      </c>
      <c r="F10" s="160" t="s">
        <v>45</v>
      </c>
      <c r="G10" s="160" t="s">
        <v>45</v>
      </c>
      <c r="H10" s="10">
        <v>19400000000</v>
      </c>
      <c r="I10" s="63">
        <v>1591351543</v>
      </c>
    </row>
    <row r="11" spans="1:9" x14ac:dyDescent="0.15">
      <c r="A11" s="24">
        <v>2022</v>
      </c>
      <c r="B11" s="57">
        <v>203816195443</v>
      </c>
      <c r="C11" s="57">
        <v>44512011368</v>
      </c>
      <c r="D11" s="57">
        <v>1411000</v>
      </c>
      <c r="E11" s="57">
        <v>137987831157</v>
      </c>
      <c r="F11" s="80" t="s">
        <v>45</v>
      </c>
      <c r="G11" s="80" t="s">
        <v>45</v>
      </c>
      <c r="H11" s="57">
        <v>20000000000</v>
      </c>
      <c r="I11" s="63">
        <v>1756516295</v>
      </c>
    </row>
    <row r="12" spans="1:9" x14ac:dyDescent="0.15">
      <c r="A12" s="24">
        <v>2023</v>
      </c>
      <c r="B12" s="57">
        <v>206486395646</v>
      </c>
      <c r="C12" s="57">
        <v>45095853960</v>
      </c>
      <c r="D12" s="57">
        <v>10605632</v>
      </c>
      <c r="E12" s="57">
        <v>136547556617</v>
      </c>
      <c r="F12" s="80" t="s">
        <v>45</v>
      </c>
      <c r="G12" s="80" t="s">
        <v>45</v>
      </c>
      <c r="H12" s="57">
        <v>24000000000</v>
      </c>
      <c r="I12" s="63">
        <v>1724493118</v>
      </c>
    </row>
    <row r="13" spans="1:9" x14ac:dyDescent="0.15">
      <c r="A13" s="24">
        <v>2024</v>
      </c>
      <c r="B13" s="57">
        <v>203583561034</v>
      </c>
      <c r="C13" s="57">
        <v>46206972679</v>
      </c>
      <c r="D13" s="57">
        <v>112855000</v>
      </c>
      <c r="E13" s="57">
        <v>132104601632</v>
      </c>
      <c r="F13" s="80" t="s">
        <v>45</v>
      </c>
      <c r="G13" s="80" t="s">
        <v>45</v>
      </c>
      <c r="H13" s="57">
        <v>23320000000</v>
      </c>
      <c r="I13" s="63">
        <v>2267716288</v>
      </c>
    </row>
    <row r="14" spans="1:9" ht="14.25" thickBot="1" x14ac:dyDescent="0.2">
      <c r="A14" s="17">
        <v>2025</v>
      </c>
      <c r="B14" s="106">
        <v>201396400127</v>
      </c>
      <c r="C14" s="106">
        <v>45265025051</v>
      </c>
      <c r="D14" s="106">
        <v>18313000</v>
      </c>
      <c r="E14" s="106">
        <v>131927040333</v>
      </c>
      <c r="F14" s="162" t="s">
        <v>45</v>
      </c>
      <c r="G14" s="162" t="s">
        <v>45</v>
      </c>
      <c r="H14" s="106">
        <v>22570000000</v>
      </c>
      <c r="I14" s="5">
        <v>1772277846</v>
      </c>
    </row>
    <row r="15" spans="1:9" x14ac:dyDescent="0.15">
      <c r="A15" s="6" t="s">
        <v>58</v>
      </c>
    </row>
  </sheetData>
  <phoneticPr fontId="2"/>
  <pageMargins left="0.7" right="0.7" top="0.75" bottom="0.75" header="0.3" footer="0.3"/>
  <pageSetup paperSize="9" scale="85" fitToHeight="0" orientation="landscape"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9</vt:i4>
      </vt:variant>
      <vt:variant>
        <vt:lpstr>名前付き一覧</vt:lpstr>
      </vt:variant>
      <vt:variant>
        <vt:i4>1</vt:i4>
      </vt:variant>
    </vt:vector>
  </HeadingPairs>
  <TitlesOfParts>
    <vt:vector baseType="lpstr" size="10">
      <vt:lpstr>22-1</vt:lpstr>
      <vt:lpstr>22-2</vt:lpstr>
      <vt:lpstr>22-3</vt:lpstr>
      <vt:lpstr>22-4</vt:lpstr>
      <vt:lpstr>22-5(1)(2)</vt:lpstr>
      <vt:lpstr>22-5(3～6)</vt:lpstr>
      <vt:lpstr>22-6</vt:lpstr>
      <vt:lpstr>22-7</vt:lpstr>
      <vt:lpstr>22-8</vt:lpstr>
      <vt:lpstr>'22-5(1)(2)'!Print_Area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2022-08-15T01:12:49Z</dcterms:created>
  <dcterms:modified xsi:type="dcterms:W3CDTF">2026-09-07T05:13:48Z</dcterms:modified>
</cp:coreProperties>
</file>