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codeName="ThisWorkbook" filterPrivacy="1"/>
  <xr:revisionPtr xr6:coauthVersionLast="47" xr6:coauthVersionMax="47" documentId="13_ncr:1_{FE033A51-9624-4F35-BE9B-280958013CAE}" revIDLastSave="0" xr10:uidLastSave="{00000000-0000-0000-0000-000000000000}"/>
  <bookViews>
    <workbookView tabRatio="500" xr2:uid="{00000000-000D-0000-FFFF-FFFF00000000}" windowHeight="15600" windowWidth="28920" xWindow="-60" yWindow="-60"/>
  </bookViews>
  <sheets>
    <sheet r:id="rId1" name="21-1" sheetId="9"/>
    <sheet r:id="rId2" name="21-2" sheetId="10"/>
    <sheet r:id="rId3" name="21-3" sheetId="8"/>
    <sheet r:id="rId4" name="21-4" sheetId="11"/>
  </sheets>
  <definedNames>
    <definedName localSheetId="2" name="第34_環境衛生.食品">#REF!</definedName>
    <definedName name="第34_環境衛生.食品">#REF!</definedName>
    <definedName localSheetId="2" name="第52_不妊手術">#REF!</definedName>
    <definedName name="第52_不妊手術">#REF!</definedName>
    <definedName localSheetId="2" name="第53_人工妊娠中絶">#REF!</definedName>
    <definedName name="第53_人工妊娠中絶">#REF!</definedName>
    <definedName name="貼付表">"ピクチャ 73"</definedName>
    <definedName localSheetId="2" name="表">#REF!</definedName>
    <definedName name="表">#REF!</definedName>
    <definedName localSheetId="2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0" i="9" l="1"/>
  <c r="D15" i="9"/>
  <c r="C14" i="9"/>
  <c r="B14" i="9"/>
</calcChain>
</file>

<file path=xl/sharedStrings.xml><?xml version="1.0" encoding="utf-8"?>
<sst xmlns="http://schemas.openxmlformats.org/spreadsheetml/2006/main" count="50" uniqueCount="46">
  <si>
    <t>年度・種別</t>
  </si>
  <si>
    <t>貸付決定</t>
  </si>
  <si>
    <t>件数</t>
  </si>
  <si>
    <t>-</t>
  </si>
  <si>
    <t>（単位：人）</t>
  </si>
  <si>
    <t>施設名</t>
  </si>
  <si>
    <t>定員</t>
  </si>
  <si>
    <t>年度末現在員</t>
  </si>
  <si>
    <t>入所</t>
  </si>
  <si>
    <t>退所</t>
  </si>
  <si>
    <t>あつた</t>
  </si>
  <si>
    <t>なかむら</t>
  </si>
  <si>
    <t>償還金額（円）</t>
    <rPh sb="5" eb="6">
      <t>エン</t>
    </rPh>
    <phoneticPr fontId="6"/>
  </si>
  <si>
    <t>金額（円）</t>
    <rPh sb="3" eb="4">
      <t>エン</t>
    </rPh>
    <phoneticPr fontId="6"/>
  </si>
  <si>
    <t>総合支援資金</t>
    <rPh sb="0" eb="2">
      <t>ソウゴウ</t>
    </rPh>
    <rPh sb="2" eb="4">
      <t>シエン</t>
    </rPh>
    <rPh sb="4" eb="6">
      <t>シキン</t>
    </rPh>
    <phoneticPr fontId="4"/>
  </si>
  <si>
    <t>生活支援費</t>
    <rPh sb="0" eb="2">
      <t>セイカツ</t>
    </rPh>
    <rPh sb="2" eb="4">
      <t>シエン</t>
    </rPh>
    <rPh sb="4" eb="5">
      <t>ヒ</t>
    </rPh>
    <phoneticPr fontId="4"/>
  </si>
  <si>
    <t>(うち生活支援費特例貸付)</t>
    <rPh sb="3" eb="5">
      <t>セイカツ</t>
    </rPh>
    <rPh sb="5" eb="7">
      <t>シエン</t>
    </rPh>
    <rPh sb="7" eb="8">
      <t>ヒ</t>
    </rPh>
    <rPh sb="8" eb="10">
      <t>トクレイ</t>
    </rPh>
    <rPh sb="10" eb="12">
      <t>カシツケ</t>
    </rPh>
    <phoneticPr fontId="6"/>
  </si>
  <si>
    <t>住宅入居費</t>
    <rPh sb="0" eb="2">
      <t>ジュウタク</t>
    </rPh>
    <rPh sb="2" eb="4">
      <t>ニュウキョ</t>
    </rPh>
    <rPh sb="4" eb="5">
      <t>ヒ</t>
    </rPh>
    <phoneticPr fontId="4"/>
  </si>
  <si>
    <t>一時生活再建費</t>
    <rPh sb="0" eb="2">
      <t>イチジ</t>
    </rPh>
    <rPh sb="2" eb="4">
      <t>セイカツ</t>
    </rPh>
    <rPh sb="4" eb="6">
      <t>サイケン</t>
    </rPh>
    <rPh sb="6" eb="7">
      <t>ヒ</t>
    </rPh>
    <phoneticPr fontId="4"/>
  </si>
  <si>
    <t>福祉資金</t>
    <rPh sb="0" eb="2">
      <t>フクシ</t>
    </rPh>
    <rPh sb="2" eb="4">
      <t>シキン</t>
    </rPh>
    <phoneticPr fontId="4"/>
  </si>
  <si>
    <t>福祉費</t>
    <rPh sb="0" eb="2">
      <t>フクシ</t>
    </rPh>
    <rPh sb="2" eb="3">
      <t>ヒ</t>
    </rPh>
    <phoneticPr fontId="4"/>
  </si>
  <si>
    <t>緊急小口資金</t>
    <rPh sb="0" eb="2">
      <t>キンキュウ</t>
    </rPh>
    <rPh sb="2" eb="4">
      <t>コグチ</t>
    </rPh>
    <rPh sb="4" eb="6">
      <t>シキン</t>
    </rPh>
    <phoneticPr fontId="4"/>
  </si>
  <si>
    <t>(うち緊急小口資金等特例貸付)</t>
    <rPh sb="3" eb="7">
      <t>キンキュウコグチ</t>
    </rPh>
    <rPh sb="7" eb="9">
      <t>シキン</t>
    </rPh>
    <rPh sb="9" eb="10">
      <t>トウ</t>
    </rPh>
    <rPh sb="10" eb="12">
      <t>トクレイ</t>
    </rPh>
    <rPh sb="12" eb="14">
      <t>カシツケ</t>
    </rPh>
    <phoneticPr fontId="6"/>
  </si>
  <si>
    <t>教育支援資金</t>
    <rPh sb="0" eb="2">
      <t>キョウイク</t>
    </rPh>
    <rPh sb="2" eb="4">
      <t>シエン</t>
    </rPh>
    <rPh sb="4" eb="6">
      <t>シキン</t>
    </rPh>
    <phoneticPr fontId="4"/>
  </si>
  <si>
    <t>不動産担保型生活資金
(要保護世帯向け含む)</t>
    <rPh sb="0" eb="3">
      <t>フドウサン</t>
    </rPh>
    <rPh sb="3" eb="5">
      <t>タンポ</t>
    </rPh>
    <rPh sb="5" eb="6">
      <t>ガタ</t>
    </rPh>
    <rPh sb="6" eb="8">
      <t>セイカツ</t>
    </rPh>
    <rPh sb="8" eb="10">
      <t>シキン</t>
    </rPh>
    <rPh sb="12" eb="15">
      <t>ヨウホゴ</t>
    </rPh>
    <rPh sb="15" eb="17">
      <t>セタイ</t>
    </rPh>
    <rPh sb="17" eb="18">
      <t>ム</t>
    </rPh>
    <rPh sb="19" eb="20">
      <t>フク</t>
    </rPh>
    <phoneticPr fontId="4"/>
  </si>
  <si>
    <t>臨時特例つなぎ資金</t>
    <rPh sb="0" eb="2">
      <t>リンジ</t>
    </rPh>
    <rPh sb="2" eb="4">
      <t>トクレイ</t>
    </rPh>
    <rPh sb="7" eb="9">
      <t>シキン</t>
    </rPh>
    <phoneticPr fontId="4"/>
  </si>
  <si>
    <t>年度</t>
    <rPh sb="0" eb="1">
      <t>トシ</t>
    </rPh>
    <rPh sb="1" eb="2">
      <t>タビ</t>
    </rPh>
    <phoneticPr fontId="4"/>
  </si>
  <si>
    <t>貸付</t>
    <rPh sb="0" eb="1">
      <t>カシ</t>
    </rPh>
    <rPh sb="1" eb="2">
      <t>ヅケ</t>
    </rPh>
    <phoneticPr fontId="4"/>
  </si>
  <si>
    <t>償還金額（円）</t>
    <rPh sb="0" eb="1">
      <t>ツグナ</t>
    </rPh>
    <rPh sb="1" eb="2">
      <t>メグ</t>
    </rPh>
    <rPh sb="2" eb="3">
      <t>キン</t>
    </rPh>
    <rPh sb="3" eb="4">
      <t>ガク</t>
    </rPh>
    <rPh sb="5" eb="6">
      <t>エン</t>
    </rPh>
    <phoneticPr fontId="4"/>
  </si>
  <si>
    <t>件数</t>
    <rPh sb="0" eb="1">
      <t>ケン</t>
    </rPh>
    <rPh sb="1" eb="2">
      <t>カズ</t>
    </rPh>
    <phoneticPr fontId="4"/>
  </si>
  <si>
    <t>金額（円）</t>
    <rPh sb="0" eb="1">
      <t>キン</t>
    </rPh>
    <rPh sb="1" eb="2">
      <t>ガク</t>
    </rPh>
    <rPh sb="3" eb="4">
      <t>エン</t>
    </rPh>
    <phoneticPr fontId="4"/>
  </si>
  <si>
    <t>（単位：件）</t>
    <rPh sb="1" eb="3">
      <t>タンイ</t>
    </rPh>
    <rPh sb="4" eb="5">
      <t>ケン</t>
    </rPh>
    <phoneticPr fontId="8"/>
  </si>
  <si>
    <t>年度・施設名</t>
    <rPh sb="0" eb="1">
      <t>ネン</t>
    </rPh>
    <rPh sb="1" eb="2">
      <t>ド</t>
    </rPh>
    <rPh sb="3" eb="4">
      <t>シ</t>
    </rPh>
    <rPh sb="4" eb="5">
      <t>セツ</t>
    </rPh>
    <rPh sb="5" eb="6">
      <t>メイ</t>
    </rPh>
    <phoneticPr fontId="8"/>
  </si>
  <si>
    <t>相談受付</t>
    <rPh sb="0" eb="2">
      <t>ソウダン</t>
    </rPh>
    <rPh sb="2" eb="4">
      <t>ウケツケ</t>
    </rPh>
    <phoneticPr fontId="8"/>
  </si>
  <si>
    <t>支援プラン作成</t>
    <rPh sb="0" eb="2">
      <t>シエン</t>
    </rPh>
    <rPh sb="5" eb="7">
      <t>サクセイ</t>
    </rPh>
    <phoneticPr fontId="4"/>
  </si>
  <si>
    <t>終結</t>
    <rPh sb="0" eb="1">
      <t>シュウ</t>
    </rPh>
    <rPh sb="1" eb="2">
      <t>ケツ</t>
    </rPh>
    <phoneticPr fontId="4"/>
  </si>
  <si>
    <t>仕事・暮らし自立サポートセンター名駅</t>
    <rPh sb="0" eb="2">
      <t>シゴト</t>
    </rPh>
    <rPh sb="3" eb="4">
      <t>ク</t>
    </rPh>
    <rPh sb="6" eb="8">
      <t>ジリツ</t>
    </rPh>
    <rPh sb="16" eb="17">
      <t>メイ</t>
    </rPh>
    <rPh sb="17" eb="18">
      <t>エキ</t>
    </rPh>
    <phoneticPr fontId="4"/>
  </si>
  <si>
    <t>仕事・暮らし自立サポートセンター金山</t>
    <rPh sb="0" eb="2">
      <t>シゴト</t>
    </rPh>
    <rPh sb="3" eb="4">
      <t>ク</t>
    </rPh>
    <rPh sb="6" eb="8">
      <t>ジリツ</t>
    </rPh>
    <rPh sb="16" eb="17">
      <t>キン</t>
    </rPh>
    <rPh sb="17" eb="18">
      <t>ヤマ</t>
    </rPh>
    <phoneticPr fontId="4"/>
  </si>
  <si>
    <t>仕事・暮らし自立サポートセンター大曽根</t>
    <rPh sb="0" eb="2">
      <t>シゴト</t>
    </rPh>
    <rPh sb="3" eb="4">
      <t>ク</t>
    </rPh>
    <rPh sb="6" eb="8">
      <t>ジリツ</t>
    </rPh>
    <rPh sb="16" eb="19">
      <t>オオゾネ</t>
    </rPh>
    <phoneticPr fontId="4"/>
  </si>
  <si>
    <t>自立支援事業</t>
    <phoneticPr fontId="4"/>
  </si>
  <si>
    <t>-</t>
    <phoneticPr fontId="4"/>
  </si>
  <si>
    <t>表２１－１　生活福祉資金貸付・償還</t>
    <rPh sb="0" eb="1">
      <t>ヒョウ</t>
    </rPh>
    <rPh sb="6" eb="8">
      <t>セイカツ</t>
    </rPh>
    <rPh sb="8" eb="10">
      <t>フクシ</t>
    </rPh>
    <rPh sb="10" eb="12">
      <t>シキン</t>
    </rPh>
    <rPh sb="12" eb="14">
      <t>カシツケ</t>
    </rPh>
    <rPh sb="15" eb="17">
      <t>ショウカン</t>
    </rPh>
    <phoneticPr fontId="4"/>
  </si>
  <si>
    <t>表２１－２　　緊急小口資金貸付・償還</t>
    <rPh sb="0" eb="1">
      <t>ヒョウ</t>
    </rPh>
    <rPh sb="7" eb="9">
      <t>キンキュウ</t>
    </rPh>
    <rPh sb="9" eb="11">
      <t>コグチ</t>
    </rPh>
    <rPh sb="11" eb="13">
      <t>シキン</t>
    </rPh>
    <rPh sb="13" eb="15">
      <t>カシツケ</t>
    </rPh>
    <rPh sb="16" eb="18">
      <t>ショウカン</t>
    </rPh>
    <phoneticPr fontId="4"/>
  </si>
  <si>
    <t>表２１－３　自立支援事業利用状況</t>
    <phoneticPr fontId="4"/>
  </si>
  <si>
    <t>表２１－４　仕事・暮らし自立サポートセンター利用状況</t>
    <rPh sb="0" eb="1">
      <t>ヒョウ</t>
    </rPh>
    <rPh sb="6" eb="8">
      <t>シゴト</t>
    </rPh>
    <rPh sb="9" eb="10">
      <t>ク</t>
    </rPh>
    <rPh sb="12" eb="14">
      <t>ジリツ</t>
    </rPh>
    <rPh sb="22" eb="24">
      <t>リヨウ</t>
    </rPh>
    <rPh sb="24" eb="26">
      <t>ジョウキョウ</t>
    </rPh>
    <phoneticPr fontId="8"/>
  </si>
  <si>
    <t>注)2003年度末、緊急小口資金貸付事業終了</t>
    <rPh sb="0" eb="1">
      <t>チュウ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</si>
</sst>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"/>
    </font>
    <font>
      <sz val="11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sz val="11"/>
      <color theme="1"/>
      <name val="ＭＳ Ｐゴシック"/>
      <family val="2"/>
      <charset val="1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6"/>
      <name val="ＭＳ ゴシック"/>
      <family val="3"/>
      <charset val="128"/>
    </font>
    <font>
      <sz val="11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38" fontId="3" fillId="0" borderId="0" applyBorder="0" applyProtection="0"/>
    <xf numFmtId="38" fontId="3" fillId="0" borderId="0" applyBorder="0" applyProtection="0"/>
    <xf numFmtId="0" fontId="1" fillId="0" borderId="0"/>
    <xf numFmtId="0" fontId="2" fillId="0" borderId="0"/>
    <xf numFmtId="38" fontId="3" fillId="0" borderId="0" applyBorder="0" applyProtection="0"/>
    <xf numFmtId="0" fontId="5" fillId="0" borderId="0"/>
    <xf numFmtId="38" fontId="5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1" fillId="0" borderId="17" xfId="4" applyFont="1" applyBorder="1" applyAlignment="1">
      <alignment horizontal="center"/>
    </xf>
    <xf numFmtId="0" fontId="1" fillId="0" borderId="5" xfId="4" applyFont="1" applyBorder="1"/>
    <xf numFmtId="0" fontId="1" fillId="0" borderId="18" xfId="4" applyFont="1" applyBorder="1"/>
    <xf numFmtId="0" fontId="1" fillId="0" borderId="0" xfId="4" applyFont="1"/>
    <xf numFmtId="0" fontId="1" fillId="0" borderId="0" xfId="4" applyFont="1" applyAlignment="1">
      <alignment horizontal="right"/>
    </xf>
    <xf numFmtId="0" fontId="1" fillId="0" borderId="15" xfId="4" applyFont="1" applyBorder="1" applyAlignment="1">
      <alignment horizontal="center"/>
    </xf>
    <xf numFmtId="0" fontId="1" fillId="0" borderId="14" xfId="4" applyFont="1" applyBorder="1" applyAlignment="1">
      <alignment horizontal="center"/>
    </xf>
    <xf numFmtId="0" fontId="1" fillId="0" borderId="16" xfId="4" applyFont="1" applyBorder="1" applyAlignment="1">
      <alignment horizontal="center"/>
    </xf>
    <xf numFmtId="0" fontId="1" fillId="2" borderId="17" xfId="4" applyFont="1" applyFill="1" applyBorder="1" applyAlignment="1">
      <alignment horizontal="center"/>
    </xf>
    <xf numFmtId="0" fontId="1" fillId="2" borderId="5" xfId="4" applyFont="1" applyFill="1" applyBorder="1"/>
    <xf numFmtId="0" fontId="1" fillId="2" borderId="19" xfId="4" applyFont="1" applyFill="1" applyBorder="1" applyAlignment="1">
      <alignment horizontal="center"/>
    </xf>
    <xf numFmtId="0" fontId="1" fillId="2" borderId="20" xfId="4" applyFont="1" applyFill="1" applyBorder="1"/>
    <xf numFmtId="0" fontId="5" fillId="0" borderId="0" xfId="6"/>
    <xf numFmtId="0" fontId="5" fillId="0" borderId="7" xfId="6" applyBorder="1" applyAlignment="1">
      <alignment horizontal="center"/>
    </xf>
    <xf numFmtId="0" fontId="5" fillId="0" borderId="0" xfId="6" applyAlignment="1">
      <alignment horizontal="right"/>
    </xf>
    <xf numFmtId="0" fontId="5" fillId="0" borderId="15" xfId="6" applyBorder="1" applyAlignment="1">
      <alignment horizontal="center"/>
    </xf>
    <xf numFmtId="0" fontId="5" fillId="0" borderId="14" xfId="6" applyBorder="1" applyAlignment="1">
      <alignment horizontal="center"/>
    </xf>
    <xf numFmtId="0" fontId="5" fillId="0" borderId="16" xfId="6" applyBorder="1" applyAlignment="1">
      <alignment horizontal="center"/>
    </xf>
    <xf numFmtId="38" fontId="7" fillId="0" borderId="8" xfId="7" applyFont="1" applyFill="1" applyBorder="1" applyAlignment="1"/>
    <xf numFmtId="0" fontId="5" fillId="0" borderId="8" xfId="6" applyBorder="1"/>
    <xf numFmtId="0" fontId="5" fillId="0" borderId="9" xfId="6" applyBorder="1"/>
    <xf numFmtId="38" fontId="7" fillId="0" borderId="9" xfId="7" applyFont="1" applyFill="1" applyBorder="1" applyAlignment="1"/>
    <xf numFmtId="0" fontId="5" fillId="0" borderId="22" xfId="6" applyBorder="1"/>
    <xf numFmtId="38" fontId="7" fillId="0" borderId="23" xfId="7" applyFont="1" applyBorder="1" applyAlignment="1"/>
    <xf numFmtId="38" fontId="7" fillId="0" borderId="24" xfId="7" applyFont="1" applyBorder="1" applyAlignment="1"/>
    <xf numFmtId="0" fontId="5" fillId="0" borderId="7" xfId="6" applyBorder="1"/>
    <xf numFmtId="38" fontId="7" fillId="0" borderId="8" xfId="7" applyFont="1" applyBorder="1" applyAlignment="1"/>
    <xf numFmtId="38" fontId="7" fillId="0" borderId="9" xfId="7" applyFont="1" applyBorder="1" applyAlignment="1"/>
    <xf numFmtId="0" fontId="5" fillId="0" borderId="11" xfId="6" applyBorder="1"/>
    <xf numFmtId="38" fontId="7" fillId="0" borderId="12" xfId="7" applyFont="1" applyBorder="1" applyAlignment="1"/>
    <xf numFmtId="38" fontId="7" fillId="0" borderId="13" xfId="7" applyFont="1" applyBorder="1" applyAlignment="1"/>
    <xf numFmtId="0" fontId="1" fillId="0" borderId="0" xfId="0" applyFont="1"/>
    <xf numFmtId="0" fontId="1" fillId="0" borderId="0" xfId="6" applyFont="1" applyFill="1"/>
    <xf numFmtId="0" fontId="1" fillId="0" borderId="1" xfId="6" applyFont="1" applyFill="1" applyBorder="1" applyAlignment="1">
      <alignment horizontal="center"/>
    </xf>
    <xf numFmtId="0" fontId="1" fillId="0" borderId="2" xfId="6" applyFont="1" applyFill="1" applyBorder="1" applyAlignment="1">
      <alignment horizontal="center"/>
    </xf>
    <xf numFmtId="0" fontId="1" fillId="0" borderId="3" xfId="6" applyFont="1" applyFill="1" applyBorder="1" applyAlignment="1">
      <alignment horizontal="center"/>
    </xf>
    <xf numFmtId="0" fontId="1" fillId="0" borderId="4" xfId="6" applyFont="1" applyFill="1" applyBorder="1" applyAlignment="1">
      <alignment horizontal="center"/>
    </xf>
    <xf numFmtId="0" fontId="1" fillId="0" borderId="5" xfId="6" applyFont="1" applyFill="1" applyBorder="1" applyAlignment="1">
      <alignment horizontal="center"/>
    </xf>
    <xf numFmtId="0" fontId="1" fillId="0" borderId="6" xfId="6" applyFont="1" applyFill="1" applyBorder="1" applyAlignment="1">
      <alignment horizontal="center"/>
    </xf>
    <xf numFmtId="0" fontId="1" fillId="0" borderId="7" xfId="6" applyFont="1" applyFill="1" applyBorder="1" applyAlignment="1">
      <alignment horizontal="center"/>
    </xf>
    <xf numFmtId="41" fontId="1" fillId="0" borderId="8" xfId="6" applyNumberFormat="1" applyFont="1" applyFill="1" applyBorder="1"/>
    <xf numFmtId="41" fontId="1" fillId="0" borderId="9" xfId="6" applyNumberFormat="1" applyFont="1" applyFill="1" applyBorder="1"/>
    <xf numFmtId="3" fontId="1" fillId="0" borderId="9" xfId="6" applyNumberFormat="1" applyFont="1" applyFill="1" applyBorder="1"/>
    <xf numFmtId="41" fontId="1" fillId="0" borderId="10" xfId="6" applyNumberFormat="1" applyFont="1" applyFill="1" applyBorder="1"/>
    <xf numFmtId="3" fontId="1" fillId="0" borderId="6" xfId="6" applyNumberFormat="1" applyFont="1" applyFill="1" applyBorder="1"/>
    <xf numFmtId="0" fontId="1" fillId="0" borderId="7" xfId="6" applyFont="1" applyFill="1" applyBorder="1" applyAlignment="1">
      <alignment wrapText="1"/>
    </xf>
    <xf numFmtId="41" fontId="1" fillId="0" borderId="8" xfId="6" applyNumberFormat="1" applyFont="1" applyFill="1" applyBorder="1" applyAlignment="1">
      <alignment horizontal="right"/>
    </xf>
    <xf numFmtId="0" fontId="1" fillId="0" borderId="7" xfId="6" applyFont="1" applyFill="1" applyBorder="1" applyAlignment="1">
      <alignment horizontal="right" wrapText="1"/>
    </xf>
    <xf numFmtId="0" fontId="1" fillId="0" borderId="11" xfId="6" applyFont="1" applyFill="1" applyBorder="1" applyAlignment="1">
      <alignment horizontal="right" wrapText="1"/>
    </xf>
    <xf numFmtId="41" fontId="1" fillId="0" borderId="12" xfId="6" applyNumberFormat="1" applyFont="1" applyFill="1" applyBorder="1"/>
    <xf numFmtId="41" fontId="1" fillId="0" borderId="13" xfId="6" applyNumberFormat="1" applyFont="1" applyFill="1" applyBorder="1"/>
    <xf numFmtId="41" fontId="1" fillId="0" borderId="0" xfId="6" applyNumberFormat="1" applyFont="1" applyFill="1"/>
    <xf numFmtId="0" fontId="7" fillId="0" borderId="7" xfId="7" applyNumberFormat="1" applyFont="1" applyFill="1" applyBorder="1" applyAlignment="1">
      <alignment horizontal="center"/>
    </xf>
    <xf numFmtId="0" fontId="9" fillId="0" borderId="0" xfId="6" applyFont="1"/>
    <xf numFmtId="0" fontId="1" fillId="0" borderId="1" xfId="6" applyFont="1" applyBorder="1" applyAlignment="1">
      <alignment horizontal="center"/>
    </xf>
    <xf numFmtId="0" fontId="1" fillId="0" borderId="16" xfId="6" applyFont="1" applyBorder="1" applyAlignment="1">
      <alignment horizontal="center"/>
    </xf>
    <xf numFmtId="0" fontId="1" fillId="0" borderId="15" xfId="6" applyFont="1" applyBorder="1" applyAlignment="1">
      <alignment horizontal="center"/>
    </xf>
    <xf numFmtId="0" fontId="1" fillId="0" borderId="3" xfId="6" applyFont="1" applyBorder="1" applyAlignment="1">
      <alignment horizontal="center"/>
    </xf>
    <xf numFmtId="0" fontId="1" fillId="0" borderId="4" xfId="6" applyFont="1" applyBorder="1" applyAlignment="1">
      <alignment horizontal="center"/>
    </xf>
    <xf numFmtId="0" fontId="1" fillId="0" borderId="5" xfId="6" applyFont="1" applyBorder="1" applyAlignment="1">
      <alignment horizontal="center"/>
    </xf>
    <xf numFmtId="0" fontId="1" fillId="0" borderId="6" xfId="6" applyFont="1" applyBorder="1" applyAlignment="1">
      <alignment horizontal="center"/>
    </xf>
    <xf numFmtId="0" fontId="1" fillId="0" borderId="7" xfId="6" applyFont="1" applyBorder="1" applyAlignment="1">
      <alignment horizontal="center"/>
    </xf>
    <xf numFmtId="41" fontId="1" fillId="0" borderId="8" xfId="6" applyNumberFormat="1" applyFont="1" applyBorder="1"/>
    <xf numFmtId="41" fontId="1" fillId="0" borderId="9" xfId="6" applyNumberFormat="1" applyFont="1" applyBorder="1"/>
    <xf numFmtId="0" fontId="1" fillId="0" borderId="11" xfId="6" applyFont="1" applyBorder="1" applyAlignment="1">
      <alignment horizontal="center"/>
    </xf>
    <xf numFmtId="41" fontId="1" fillId="0" borderId="12" xfId="6" applyNumberFormat="1" applyFont="1" applyBorder="1"/>
    <xf numFmtId="41" fontId="1" fillId="0" borderId="13" xfId="6" applyNumberFormat="1" applyFont="1" applyBorder="1"/>
    <xf numFmtId="0" fontId="1" fillId="0" borderId="20" xfId="4" applyFont="1" applyBorder="1"/>
    <xf numFmtId="0" fontId="1" fillId="0" borderId="21" xfId="4" applyFont="1" applyBorder="1"/>
  </cellXfs>
  <cellStyles count="8">
    <cellStyle name="Excel Built-in Comma [0]" xfId="5" xr:uid="{00000000-0005-0000-0000-000000000000}"/>
    <cellStyle name="桁区切り 2" xfId="1" xr:uid="{00000000-0005-0000-0000-000001000000}"/>
    <cellStyle name="桁区切り 3" xfId="2" xr:uid="{00000000-0005-0000-0000-000002000000}"/>
    <cellStyle name="桁区切り 4" xfId="7" xr:uid="{8008CB4D-6DD0-4007-AE00-2B34C38D98B5}"/>
    <cellStyle name="標準" xfId="0" builtinId="0"/>
    <cellStyle name="標準 2" xfId="3" xr:uid="{00000000-0005-0000-0000-000004000000}"/>
    <cellStyle name="標準 3" xfId="4" xr:uid="{00000000-0005-0000-0000-000005000000}"/>
    <cellStyle name="標準 4" xfId="6" xr:uid="{AC9E2E4F-78A2-4091-8400-3B02EC7B075F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D740-C4F3-4ED0-A7FF-A721AB6D23B2}">
  <sheetPr>
    <tabColor rgb="FF00B0F0"/>
  </sheetPr>
  <dimension ref="A1:D27"/>
  <sheetViews>
    <sheetView tabSelected="1" workbookViewId="0"/>
  </sheetViews>
  <sheetFormatPr defaultColWidth="37.75" defaultRowHeight="13.5" x14ac:dyDescent="0.15"/>
  <cols>
    <col min="1" max="1" width="28.5" style="33" customWidth="1"/>
    <col min="2" max="4" width="16.25" style="33" customWidth="1"/>
    <col min="5" max="16384" width="37.75" style="33"/>
  </cols>
  <sheetData>
    <row r="1" spans="1:4" ht="14.25" thickBot="1" x14ac:dyDescent="0.2">
      <c r="A1" s="33" t="s">
        <v>41</v>
      </c>
    </row>
    <row r="2" spans="1:4" x14ac:dyDescent="0.15">
      <c r="A2" s="34" t="s">
        <v>0</v>
      </c>
      <c r="B2" s="35" t="s">
        <v>1</v>
      </c>
      <c r="C2" s="35"/>
      <c r="D2" s="36" t="s">
        <v>12</v>
      </c>
    </row>
    <row r="3" spans="1:4" x14ac:dyDescent="0.15">
      <c r="A3" s="37"/>
      <c r="B3" s="38" t="s">
        <v>2</v>
      </c>
      <c r="C3" s="38" t="s">
        <v>13</v>
      </c>
      <c r="D3" s="39"/>
    </row>
    <row r="4" spans="1:4" x14ac:dyDescent="0.15">
      <c r="A4" s="40">
        <v>2015</v>
      </c>
      <c r="B4" s="41">
        <v>72</v>
      </c>
      <c r="C4" s="41">
        <v>90262000</v>
      </c>
      <c r="D4" s="42">
        <v>48491064</v>
      </c>
    </row>
    <row r="5" spans="1:4" x14ac:dyDescent="0.15">
      <c r="A5" s="40">
        <v>2016</v>
      </c>
      <c r="B5" s="41">
        <v>81</v>
      </c>
      <c r="C5" s="41">
        <v>39507000</v>
      </c>
      <c r="D5" s="42">
        <v>43492827</v>
      </c>
    </row>
    <row r="6" spans="1:4" x14ac:dyDescent="0.15">
      <c r="A6" s="40">
        <v>2017</v>
      </c>
      <c r="B6" s="41">
        <v>127</v>
      </c>
      <c r="C6" s="41">
        <v>162996000</v>
      </c>
      <c r="D6" s="42">
        <v>44428428</v>
      </c>
    </row>
    <row r="7" spans="1:4" x14ac:dyDescent="0.15">
      <c r="A7" s="40">
        <v>2018</v>
      </c>
      <c r="B7" s="41">
        <v>110</v>
      </c>
      <c r="C7" s="41">
        <v>91043436</v>
      </c>
      <c r="D7" s="42">
        <v>54941929</v>
      </c>
    </row>
    <row r="8" spans="1:4" x14ac:dyDescent="0.15">
      <c r="A8" s="40">
        <v>2019</v>
      </c>
      <c r="B8" s="41">
        <v>534</v>
      </c>
      <c r="C8" s="41">
        <v>153595000</v>
      </c>
      <c r="D8" s="42">
        <v>63097020</v>
      </c>
    </row>
    <row r="9" spans="1:4" x14ac:dyDescent="0.15">
      <c r="A9" s="40">
        <v>2020</v>
      </c>
      <c r="B9" s="41">
        <v>38938</v>
      </c>
      <c r="C9" s="41">
        <v>10231728500</v>
      </c>
      <c r="D9" s="42">
        <v>71648249</v>
      </c>
    </row>
    <row r="10" spans="1:4" x14ac:dyDescent="0.15">
      <c r="A10" s="40">
        <v>2021</v>
      </c>
      <c r="B10" s="41">
        <v>27004</v>
      </c>
      <c r="C10" s="41">
        <v>11204758000</v>
      </c>
      <c r="D10" s="42">
        <v>62806464</v>
      </c>
    </row>
    <row r="11" spans="1:4" x14ac:dyDescent="0.15">
      <c r="A11" s="40">
        <v>2022</v>
      </c>
      <c r="B11" s="41">
        <v>4499</v>
      </c>
      <c r="C11" s="41">
        <v>1853672118</v>
      </c>
      <c r="D11" s="43">
        <v>5440977608</v>
      </c>
    </row>
    <row r="12" spans="1:4" x14ac:dyDescent="0.15">
      <c r="A12" s="40">
        <v>2023</v>
      </c>
      <c r="B12" s="41">
        <v>297</v>
      </c>
      <c r="C12" s="41">
        <v>192185000</v>
      </c>
      <c r="D12" s="43">
        <v>885757867</v>
      </c>
    </row>
    <row r="13" spans="1:4" x14ac:dyDescent="0.15">
      <c r="A13" s="40">
        <v>2024</v>
      </c>
      <c r="B13" s="41">
        <v>306</v>
      </c>
      <c r="C13" s="41">
        <v>242499000</v>
      </c>
      <c r="D13" s="43">
        <v>987095505</v>
      </c>
    </row>
    <row r="14" spans="1:4" x14ac:dyDescent="0.15">
      <c r="A14" s="37">
        <v>2025</v>
      </c>
      <c r="B14" s="44">
        <f>SUM(B16:B26)</f>
        <v>194</v>
      </c>
      <c r="C14" s="44">
        <f>SUM(C16:C26)</f>
        <v>214655000</v>
      </c>
      <c r="D14" s="45">
        <v>1134799341</v>
      </c>
    </row>
    <row r="15" spans="1:4" x14ac:dyDescent="0.15">
      <c r="A15" s="46" t="s">
        <v>14</v>
      </c>
      <c r="B15" s="47" t="s">
        <v>40</v>
      </c>
      <c r="C15" s="47" t="s">
        <v>40</v>
      </c>
      <c r="D15" s="42">
        <f>D16+D18+D19</f>
        <v>231314189</v>
      </c>
    </row>
    <row r="16" spans="1:4" x14ac:dyDescent="0.15">
      <c r="A16" s="48" t="s">
        <v>15</v>
      </c>
      <c r="B16" s="41">
        <v>0</v>
      </c>
      <c r="C16" s="41">
        <v>0</v>
      </c>
      <c r="D16" s="42">
        <v>230430125</v>
      </c>
    </row>
    <row r="17" spans="1:4" x14ac:dyDescent="0.15">
      <c r="A17" s="48" t="s">
        <v>16</v>
      </c>
      <c r="B17" s="41">
        <v>0</v>
      </c>
      <c r="C17" s="47" t="s">
        <v>3</v>
      </c>
      <c r="D17" s="42">
        <v>227590177</v>
      </c>
    </row>
    <row r="18" spans="1:4" x14ac:dyDescent="0.15">
      <c r="A18" s="48" t="s">
        <v>17</v>
      </c>
      <c r="B18" s="41">
        <v>0</v>
      </c>
      <c r="C18" s="41">
        <v>0</v>
      </c>
      <c r="D18" s="42">
        <v>703330</v>
      </c>
    </row>
    <row r="19" spans="1:4" x14ac:dyDescent="0.15">
      <c r="A19" s="48" t="s">
        <v>18</v>
      </c>
      <c r="B19" s="41">
        <v>0</v>
      </c>
      <c r="C19" s="41">
        <v>0</v>
      </c>
      <c r="D19" s="42">
        <v>180734</v>
      </c>
    </row>
    <row r="20" spans="1:4" x14ac:dyDescent="0.15">
      <c r="A20" s="46" t="s">
        <v>19</v>
      </c>
      <c r="B20" s="41"/>
      <c r="C20" s="41"/>
      <c r="D20" s="42">
        <f>D21+D22</f>
        <v>270942284</v>
      </c>
    </row>
    <row r="21" spans="1:4" x14ac:dyDescent="0.15">
      <c r="A21" s="48" t="s">
        <v>20</v>
      </c>
      <c r="B21" s="41">
        <v>68</v>
      </c>
      <c r="C21" s="41">
        <v>10511000</v>
      </c>
      <c r="D21" s="42">
        <v>11890734</v>
      </c>
    </row>
    <row r="22" spans="1:4" x14ac:dyDescent="0.15">
      <c r="A22" s="48" t="s">
        <v>21</v>
      </c>
      <c r="B22" s="41">
        <v>42</v>
      </c>
      <c r="C22" s="41">
        <v>2205000</v>
      </c>
      <c r="D22" s="42">
        <v>259051550</v>
      </c>
    </row>
    <row r="23" spans="1:4" x14ac:dyDescent="0.15">
      <c r="A23" s="48" t="s">
        <v>22</v>
      </c>
      <c r="B23" s="41">
        <v>0</v>
      </c>
      <c r="C23" s="47" t="s">
        <v>3</v>
      </c>
      <c r="D23" s="42">
        <v>255596307</v>
      </c>
    </row>
    <row r="24" spans="1:4" x14ac:dyDescent="0.15">
      <c r="A24" s="46" t="s">
        <v>23</v>
      </c>
      <c r="B24" s="41">
        <v>75</v>
      </c>
      <c r="C24" s="41">
        <v>126669000</v>
      </c>
      <c r="D24" s="42">
        <v>21610738</v>
      </c>
    </row>
    <row r="25" spans="1:4" ht="27" x14ac:dyDescent="0.15">
      <c r="A25" s="48" t="s">
        <v>24</v>
      </c>
      <c r="B25" s="41">
        <v>7</v>
      </c>
      <c r="C25" s="41">
        <v>75070000</v>
      </c>
      <c r="D25" s="42">
        <v>127717646</v>
      </c>
    </row>
    <row r="26" spans="1:4" ht="14.25" thickBot="1" x14ac:dyDescent="0.2">
      <c r="A26" s="49" t="s">
        <v>25</v>
      </c>
      <c r="B26" s="50">
        <v>2</v>
      </c>
      <c r="C26" s="50">
        <v>200000</v>
      </c>
      <c r="D26" s="51">
        <v>28000</v>
      </c>
    </row>
    <row r="27" spans="1:4" x14ac:dyDescent="0.15">
      <c r="C27" s="52"/>
    </row>
  </sheetData>
  <mergeCells count="1">
    <mergeCell ref="B2:C2"/>
  </mergeCells>
  <phoneticPr fontId="4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689B-EAFC-4C64-A162-F290E5EF5E9B}">
  <sheetPr>
    <tabColor rgb="FF00B0F0"/>
  </sheetPr>
  <dimension ref="A1:D15"/>
  <sheetViews>
    <sheetView workbookViewId="0"/>
  </sheetViews>
  <sheetFormatPr defaultColWidth="9" defaultRowHeight="13.5" x14ac:dyDescent="0.15"/>
  <cols>
    <col min="1" max="4" width="12.75" style="54" customWidth="1"/>
    <col min="5" max="16384" width="9" style="54"/>
  </cols>
  <sheetData>
    <row r="1" spans="1:4" ht="14.25" thickBot="1" x14ac:dyDescent="0.2">
      <c r="A1" s="54" t="s">
        <v>42</v>
      </c>
    </row>
    <row r="2" spans="1:4" x14ac:dyDescent="0.15">
      <c r="A2" s="55" t="s">
        <v>26</v>
      </c>
      <c r="B2" s="56" t="s">
        <v>27</v>
      </c>
      <c r="C2" s="57"/>
      <c r="D2" s="58" t="s">
        <v>28</v>
      </c>
    </row>
    <row r="3" spans="1:4" x14ac:dyDescent="0.15">
      <c r="A3" s="59"/>
      <c r="B3" s="60" t="s">
        <v>29</v>
      </c>
      <c r="C3" s="60" t="s">
        <v>30</v>
      </c>
      <c r="D3" s="61"/>
    </row>
    <row r="4" spans="1:4" x14ac:dyDescent="0.15">
      <c r="A4" s="62">
        <v>2015</v>
      </c>
      <c r="B4" s="63">
        <v>0</v>
      </c>
      <c r="C4" s="63">
        <v>0</v>
      </c>
      <c r="D4" s="64">
        <v>492000</v>
      </c>
    </row>
    <row r="5" spans="1:4" x14ac:dyDescent="0.15">
      <c r="A5" s="62">
        <v>2016</v>
      </c>
      <c r="B5" s="63">
        <v>0</v>
      </c>
      <c r="C5" s="63">
        <v>0</v>
      </c>
      <c r="D5" s="64">
        <v>371000</v>
      </c>
    </row>
    <row r="6" spans="1:4" x14ac:dyDescent="0.15">
      <c r="A6" s="62">
        <v>2017</v>
      </c>
      <c r="B6" s="63">
        <v>0</v>
      </c>
      <c r="C6" s="63">
        <v>0</v>
      </c>
      <c r="D6" s="64">
        <v>273500</v>
      </c>
    </row>
    <row r="7" spans="1:4" x14ac:dyDescent="0.15">
      <c r="A7" s="62">
        <v>2018</v>
      </c>
      <c r="B7" s="63">
        <v>0</v>
      </c>
      <c r="C7" s="63">
        <v>0</v>
      </c>
      <c r="D7" s="64">
        <v>355000</v>
      </c>
    </row>
    <row r="8" spans="1:4" x14ac:dyDescent="0.15">
      <c r="A8" s="62">
        <v>2019</v>
      </c>
      <c r="B8" s="63">
        <v>0</v>
      </c>
      <c r="C8" s="63">
        <v>0</v>
      </c>
      <c r="D8" s="64">
        <v>396500</v>
      </c>
    </row>
    <row r="9" spans="1:4" x14ac:dyDescent="0.15">
      <c r="A9" s="62">
        <v>2020</v>
      </c>
      <c r="B9" s="63">
        <v>0</v>
      </c>
      <c r="C9" s="63">
        <v>0</v>
      </c>
      <c r="D9" s="64">
        <v>99000</v>
      </c>
    </row>
    <row r="10" spans="1:4" x14ac:dyDescent="0.15">
      <c r="A10" s="62">
        <v>2021</v>
      </c>
      <c r="B10" s="63">
        <v>0</v>
      </c>
      <c r="C10" s="63">
        <v>0</v>
      </c>
      <c r="D10" s="64">
        <v>163000</v>
      </c>
    </row>
    <row r="11" spans="1:4" x14ac:dyDescent="0.15">
      <c r="A11" s="62">
        <v>2022</v>
      </c>
      <c r="B11" s="63">
        <v>0</v>
      </c>
      <c r="C11" s="63">
        <v>0</v>
      </c>
      <c r="D11" s="64">
        <v>83000</v>
      </c>
    </row>
    <row r="12" spans="1:4" x14ac:dyDescent="0.15">
      <c r="A12" s="62">
        <v>2023</v>
      </c>
      <c r="B12" s="63">
        <v>0</v>
      </c>
      <c r="C12" s="63">
        <v>0</v>
      </c>
      <c r="D12" s="64">
        <v>289000</v>
      </c>
    </row>
    <row r="13" spans="1:4" x14ac:dyDescent="0.15">
      <c r="A13" s="62">
        <v>2024</v>
      </c>
      <c r="B13" s="63">
        <v>0</v>
      </c>
      <c r="C13" s="63">
        <v>0</v>
      </c>
      <c r="D13" s="64">
        <v>101000</v>
      </c>
    </row>
    <row r="14" spans="1:4" ht="14.25" thickBot="1" x14ac:dyDescent="0.2">
      <c r="A14" s="65">
        <v>2025</v>
      </c>
      <c r="B14" s="66">
        <v>0</v>
      </c>
      <c r="C14" s="66">
        <v>0</v>
      </c>
      <c r="D14" s="67">
        <v>12000</v>
      </c>
    </row>
    <row r="15" spans="1:4" x14ac:dyDescent="0.15">
      <c r="A15" s="54" t="s">
        <v>45</v>
      </c>
    </row>
  </sheetData>
  <mergeCells count="1">
    <mergeCell ref="B2:C2"/>
  </mergeCells>
  <phoneticPr fontId="4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1C7B-7811-4E40-94FF-C74CD6CEF1D3}">
  <sheetPr>
    <tabColor rgb="FF00B0F0"/>
  </sheetPr>
  <dimension ref="A1:G16"/>
  <sheetViews>
    <sheetView zoomScaleNormal="100" workbookViewId="0"/>
  </sheetViews>
  <sheetFormatPr defaultColWidth="8.625" defaultRowHeight="13.5" x14ac:dyDescent="0.15"/>
  <cols>
    <col min="1" max="1" width="14.875" style="4" customWidth="1"/>
    <col min="2" max="6" width="12.125" style="4" customWidth="1"/>
    <col min="7" max="16384" width="8.625" style="4"/>
  </cols>
  <sheetData>
    <row r="1" spans="1:7" x14ac:dyDescent="0.15">
      <c r="A1" s="4" t="s">
        <v>43</v>
      </c>
    </row>
    <row r="2" spans="1:7" ht="14.25" thickBot="1" x14ac:dyDescent="0.2">
      <c r="F2" s="5" t="s">
        <v>4</v>
      </c>
    </row>
    <row r="3" spans="1:7" x14ac:dyDescent="0.15">
      <c r="A3" s="6" t="s">
        <v>0</v>
      </c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</row>
    <row r="4" spans="1:7" x14ac:dyDescent="0.15">
      <c r="A4" s="1">
        <v>2015</v>
      </c>
      <c r="B4" s="2"/>
      <c r="C4" s="2">
        <v>163</v>
      </c>
      <c r="D4" s="2">
        <v>95</v>
      </c>
      <c r="E4" s="2">
        <v>430</v>
      </c>
      <c r="F4" s="3">
        <v>437</v>
      </c>
    </row>
    <row r="5" spans="1:7" x14ac:dyDescent="0.15">
      <c r="A5" s="1">
        <v>2016</v>
      </c>
      <c r="B5" s="2"/>
      <c r="C5" s="2">
        <v>163</v>
      </c>
      <c r="D5" s="2">
        <v>63</v>
      </c>
      <c r="E5" s="2">
        <v>343</v>
      </c>
      <c r="F5" s="3">
        <v>375</v>
      </c>
    </row>
    <row r="6" spans="1:7" x14ac:dyDescent="0.15">
      <c r="A6" s="1">
        <v>2017</v>
      </c>
      <c r="B6" s="2"/>
      <c r="C6" s="2">
        <v>163</v>
      </c>
      <c r="D6" s="2">
        <v>53</v>
      </c>
      <c r="E6" s="2">
        <v>282</v>
      </c>
      <c r="F6" s="3">
        <v>292</v>
      </c>
    </row>
    <row r="7" spans="1:7" x14ac:dyDescent="0.15">
      <c r="A7" s="1">
        <v>2018</v>
      </c>
      <c r="B7" s="2"/>
      <c r="C7" s="2">
        <v>163</v>
      </c>
      <c r="D7" s="2">
        <v>60</v>
      </c>
      <c r="E7" s="2">
        <v>289</v>
      </c>
      <c r="F7" s="3">
        <v>282</v>
      </c>
    </row>
    <row r="8" spans="1:7" x14ac:dyDescent="0.15">
      <c r="A8" s="1">
        <v>2019</v>
      </c>
      <c r="B8" s="2"/>
      <c r="C8" s="2">
        <v>153</v>
      </c>
      <c r="D8" s="2">
        <v>61</v>
      </c>
      <c r="E8" s="2">
        <v>289</v>
      </c>
      <c r="F8" s="3">
        <v>288</v>
      </c>
    </row>
    <row r="9" spans="1:7" x14ac:dyDescent="0.15">
      <c r="A9" s="1">
        <v>2020</v>
      </c>
      <c r="B9" s="2"/>
      <c r="C9" s="2">
        <v>153</v>
      </c>
      <c r="D9" s="2">
        <v>47</v>
      </c>
      <c r="E9" s="2">
        <v>273</v>
      </c>
      <c r="F9" s="3">
        <v>287</v>
      </c>
    </row>
    <row r="10" spans="1:7" x14ac:dyDescent="0.15">
      <c r="A10" s="1">
        <v>2021</v>
      </c>
      <c r="B10" s="2"/>
      <c r="C10" s="2">
        <v>153</v>
      </c>
      <c r="D10" s="2">
        <v>36</v>
      </c>
      <c r="E10" s="2">
        <v>209</v>
      </c>
      <c r="F10" s="3">
        <v>220</v>
      </c>
    </row>
    <row r="11" spans="1:7" x14ac:dyDescent="0.15">
      <c r="A11" s="1">
        <v>2022</v>
      </c>
      <c r="B11" s="2"/>
      <c r="C11" s="2">
        <v>153</v>
      </c>
      <c r="D11" s="2">
        <v>47</v>
      </c>
      <c r="E11" s="2">
        <v>201</v>
      </c>
      <c r="F11" s="3">
        <v>190</v>
      </c>
    </row>
    <row r="12" spans="1:7" x14ac:dyDescent="0.15">
      <c r="A12" s="1">
        <v>2023</v>
      </c>
      <c r="B12" s="2"/>
      <c r="C12" s="2">
        <v>153</v>
      </c>
      <c r="D12" s="2">
        <v>58</v>
      </c>
      <c r="E12" s="2">
        <v>232</v>
      </c>
      <c r="F12" s="3">
        <v>221</v>
      </c>
    </row>
    <row r="13" spans="1:7" x14ac:dyDescent="0.15">
      <c r="A13" s="9">
        <v>2024</v>
      </c>
      <c r="B13" s="10"/>
      <c r="C13" s="2">
        <v>153</v>
      </c>
      <c r="D13" s="2">
        <v>51</v>
      </c>
      <c r="E13" s="2">
        <v>235</v>
      </c>
      <c r="F13" s="3">
        <v>242</v>
      </c>
    </row>
    <row r="14" spans="1:7" x14ac:dyDescent="0.15">
      <c r="A14" s="9">
        <v>2025</v>
      </c>
      <c r="B14" s="10"/>
      <c r="C14" s="2">
        <v>153</v>
      </c>
      <c r="D14" s="2">
        <v>53</v>
      </c>
      <c r="E14" s="2">
        <v>227</v>
      </c>
      <c r="F14" s="3">
        <v>225</v>
      </c>
    </row>
    <row r="15" spans="1:7" x14ac:dyDescent="0.15">
      <c r="A15" s="9" t="s">
        <v>39</v>
      </c>
      <c r="B15" s="10" t="s">
        <v>10</v>
      </c>
      <c r="C15" s="2">
        <v>79</v>
      </c>
      <c r="D15" s="2">
        <v>36</v>
      </c>
      <c r="E15" s="2">
        <v>127</v>
      </c>
      <c r="F15" s="3">
        <v>118</v>
      </c>
      <c r="G15" s="32"/>
    </row>
    <row r="16" spans="1:7" ht="14.25" thickBot="1" x14ac:dyDescent="0.2">
      <c r="A16" s="11" t="s">
        <v>39</v>
      </c>
      <c r="B16" s="12" t="s">
        <v>11</v>
      </c>
      <c r="C16" s="68">
        <v>74</v>
      </c>
      <c r="D16" s="68">
        <v>17</v>
      </c>
      <c r="E16" s="68">
        <v>100</v>
      </c>
      <c r="F16" s="69">
        <v>107</v>
      </c>
    </row>
  </sheetData>
  <phoneticPr fontId="4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5043-C679-4A84-B330-DE273783172C}">
  <sheetPr>
    <tabColor rgb="FF00B0F0"/>
  </sheetPr>
  <dimension ref="A1:D17"/>
  <sheetViews>
    <sheetView workbookViewId="0"/>
  </sheetViews>
  <sheetFormatPr defaultColWidth="9" defaultRowHeight="13.5" x14ac:dyDescent="0.15"/>
  <cols>
    <col min="1" max="1" width="34.75" style="13" customWidth="1"/>
    <col min="2" max="4" width="16.375" style="13" customWidth="1"/>
    <col min="5" max="16384" width="9" style="13"/>
  </cols>
  <sheetData>
    <row r="1" spans="1:4" x14ac:dyDescent="0.15">
      <c r="A1" s="13" t="s">
        <v>44</v>
      </c>
    </row>
    <row r="2" spans="1:4" ht="14.25" thickBot="1" x14ac:dyDescent="0.2">
      <c r="D2" s="15" t="s">
        <v>31</v>
      </c>
    </row>
    <row r="3" spans="1:4" x14ac:dyDescent="0.15">
      <c r="A3" s="16" t="s">
        <v>32</v>
      </c>
      <c r="B3" s="17" t="s">
        <v>33</v>
      </c>
      <c r="C3" s="17" t="s">
        <v>34</v>
      </c>
      <c r="D3" s="18" t="s">
        <v>35</v>
      </c>
    </row>
    <row r="4" spans="1:4" x14ac:dyDescent="0.15">
      <c r="A4" s="14">
        <v>2015</v>
      </c>
      <c r="B4" s="19">
        <v>2146</v>
      </c>
      <c r="C4" s="20">
        <v>377</v>
      </c>
      <c r="D4" s="21">
        <v>119</v>
      </c>
    </row>
    <row r="5" spans="1:4" x14ac:dyDescent="0.15">
      <c r="A5" s="14">
        <v>2016</v>
      </c>
      <c r="B5" s="19">
        <v>2515</v>
      </c>
      <c r="C5" s="20">
        <v>497</v>
      </c>
      <c r="D5" s="21">
        <v>284</v>
      </c>
    </row>
    <row r="6" spans="1:4" x14ac:dyDescent="0.15">
      <c r="A6" s="14">
        <v>2017</v>
      </c>
      <c r="B6" s="19">
        <v>2755</v>
      </c>
      <c r="C6" s="20">
        <v>541</v>
      </c>
      <c r="D6" s="21">
        <v>337</v>
      </c>
    </row>
    <row r="7" spans="1:4" x14ac:dyDescent="0.15">
      <c r="A7" s="14">
        <v>2018</v>
      </c>
      <c r="B7" s="19">
        <v>3101</v>
      </c>
      <c r="C7" s="20">
        <v>678</v>
      </c>
      <c r="D7" s="21">
        <v>377</v>
      </c>
    </row>
    <row r="8" spans="1:4" x14ac:dyDescent="0.15">
      <c r="A8" s="14">
        <v>2019</v>
      </c>
      <c r="B8" s="19">
        <v>3837</v>
      </c>
      <c r="C8" s="20">
        <v>740</v>
      </c>
      <c r="D8" s="21">
        <v>483</v>
      </c>
    </row>
    <row r="9" spans="1:4" x14ac:dyDescent="0.15">
      <c r="A9" s="14">
        <v>2020</v>
      </c>
      <c r="B9" s="19">
        <v>18924</v>
      </c>
      <c r="C9" s="20">
        <v>622</v>
      </c>
      <c r="D9" s="21">
        <v>374</v>
      </c>
    </row>
    <row r="10" spans="1:4" x14ac:dyDescent="0.15">
      <c r="A10" s="14">
        <v>2021</v>
      </c>
      <c r="B10" s="19">
        <v>12097</v>
      </c>
      <c r="C10" s="20">
        <v>753</v>
      </c>
      <c r="D10" s="21">
        <v>449</v>
      </c>
    </row>
    <row r="11" spans="1:4" x14ac:dyDescent="0.15">
      <c r="A11" s="14">
        <v>2022</v>
      </c>
      <c r="B11" s="19">
        <v>5735</v>
      </c>
      <c r="C11" s="20">
        <v>702</v>
      </c>
      <c r="D11" s="21">
        <v>478</v>
      </c>
    </row>
    <row r="12" spans="1:4" x14ac:dyDescent="0.15">
      <c r="A12" s="53">
        <v>2023</v>
      </c>
      <c r="B12" s="19">
        <v>3855</v>
      </c>
      <c r="C12" s="19">
        <v>614</v>
      </c>
      <c r="D12" s="22">
        <v>386</v>
      </c>
    </row>
    <row r="13" spans="1:4" x14ac:dyDescent="0.15">
      <c r="A13" s="53">
        <v>2024</v>
      </c>
      <c r="B13" s="19">
        <v>4093</v>
      </c>
      <c r="C13" s="19">
        <v>753</v>
      </c>
      <c r="D13" s="22">
        <v>482</v>
      </c>
    </row>
    <row r="14" spans="1:4" x14ac:dyDescent="0.15">
      <c r="A14" s="53">
        <v>2025</v>
      </c>
      <c r="B14" s="19">
        <v>4643</v>
      </c>
      <c r="C14" s="19">
        <v>696</v>
      </c>
      <c r="D14" s="22">
        <v>407</v>
      </c>
    </row>
    <row r="15" spans="1:4" x14ac:dyDescent="0.15">
      <c r="A15" s="23" t="s">
        <v>36</v>
      </c>
      <c r="B15" s="24">
        <v>1609</v>
      </c>
      <c r="C15" s="24">
        <v>205</v>
      </c>
      <c r="D15" s="25">
        <v>131</v>
      </c>
    </row>
    <row r="16" spans="1:4" x14ac:dyDescent="0.15">
      <c r="A16" s="26" t="s">
        <v>37</v>
      </c>
      <c r="B16" s="27">
        <v>1601</v>
      </c>
      <c r="C16" s="27">
        <v>242</v>
      </c>
      <c r="D16" s="28">
        <v>141</v>
      </c>
    </row>
    <row r="17" spans="1:4" ht="14.25" thickBot="1" x14ac:dyDescent="0.2">
      <c r="A17" s="29" t="s">
        <v>38</v>
      </c>
      <c r="B17" s="30">
        <v>1433</v>
      </c>
      <c r="C17" s="30">
        <v>249</v>
      </c>
      <c r="D17" s="31">
        <v>135</v>
      </c>
    </row>
  </sheetData>
  <phoneticPr fontId="4"/>
  <pageMargins left="0.7" right="0.7" top="0.75" bottom="0.75" header="0.3" footer="0.3"/>
  <pageSetup paperSize="9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2">
      <vt:variant>
        <vt:lpstr>ワークシート</vt:lpstr>
      </vt:variant>
      <vt:variant>
        <vt:i4>4</vt:i4>
      </vt:variant>
    </vt:vector>
  </HeadingPairs>
  <TitlesOfParts>
    <vt:vector baseType="lpstr" size="4">
      <vt:lpstr>21-1</vt:lpstr>
      <vt:lpstr>21-2</vt:lpstr>
      <vt:lpstr>21-3</vt:lpstr>
      <vt:lpstr>21-4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2025-08-21T07:59:58Z</dcterms:created>
  <dcterms:modified xsi:type="dcterms:W3CDTF">2026-09-07T04:41:22Z</dcterms:modified>
  <dc:language/>
</cp:coreProperties>
</file>