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defaultThemeVersion="124226"/>
  <xr:revisionPtr xr6:coauthVersionLast="47" xr6:coauthVersionMax="47" documentId="8_{CC5AB103-5597-4181-BBB3-868C4D1DF19A}" revIDLastSave="0" xr10:uidLastSave="{00000000-0000-0000-0000-000000000000}"/>
  <bookViews>
    <workbookView xr2:uid="{BF874826-23F4-42A7-B4CD-65605B8E1780}" windowHeight="15720" windowWidth="29040" xWindow="28680" yWindow="-120"/>
  </bookViews>
  <sheets>
    <sheet r:id="rId1" name="排出量計算書" sheetId="3"/>
    <sheet r:id="rId2" name="排出量報告書(排出量計算書連動）" sheetId="4"/>
    <sheet r:id="rId3" name="排出量報告書 排出量(計算書非連動)" sheetId="5"/>
  </sheets>
  <definedNames>
    <definedName localSheetId="0" name="_xlnm.Print_Area">排出量計算書!$A$1:$AQ$41</definedName>
    <definedName localSheetId="2" name="_xlnm.Print_Area">'排出量報告書 排出量(計算書非連動)'!$A$1:$H$34</definedName>
    <definedName localSheetId="1" name="_xlnm.Print_Area">'排出量報告書(排出量計算書連動）'!$A$1:$H$34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0" i="3" l="1"/>
  <c r="AU19" i="3"/>
  <c r="AU18" i="3"/>
  <c r="AU17" i="3"/>
  <c r="AU16" i="3"/>
  <c r="AU15" i="3"/>
  <c r="AU13" i="3"/>
  <c r="I24" i="3"/>
  <c r="F9" i="4"/>
  <c r="B20" i="5"/>
  <c r="C20" i="5"/>
  <c r="D20" i="5"/>
  <c r="E20" i="5"/>
  <c r="F20" i="5"/>
  <c r="F20" i="4"/>
  <c r="E20" i="4"/>
  <c r="D20" i="4"/>
  <c r="C20" i="4"/>
  <c r="B20" i="4"/>
  <c r="A20" i="4"/>
  <c r="E9" i="4"/>
  <c r="D9" i="4"/>
  <c r="C9" i="4"/>
  <c r="B9" i="4"/>
  <c r="A9" i="4"/>
  <c r="B15" i="4"/>
  <c r="E22" i="5"/>
  <c r="G22" i="5"/>
  <c r="E11" i="5"/>
  <c r="AV16" i="3"/>
  <c r="AW16" i="3"/>
  <c r="AX16" i="3"/>
  <c r="AY16" i="3"/>
  <c r="AZ16" i="3"/>
  <c r="AV17" i="3"/>
  <c r="AW17" i="3"/>
  <c r="AX17" i="3"/>
  <c r="AY17" i="3"/>
  <c r="AZ17" i="3"/>
  <c r="AV18" i="3"/>
  <c r="AW18" i="3"/>
  <c r="AX18" i="3"/>
  <c r="AY18" i="3"/>
  <c r="AZ18" i="3"/>
  <c r="AV19" i="3"/>
  <c r="BA19" i="3"/>
  <c r="AM19" i="3"/>
  <c r="AW19" i="3"/>
  <c r="AX19" i="3"/>
  <c r="AY19" i="3"/>
  <c r="AZ19" i="3"/>
  <c r="AV20" i="3"/>
  <c r="AW20" i="3"/>
  <c r="AX20" i="3"/>
  <c r="AY20" i="3"/>
  <c r="AZ20" i="3"/>
  <c r="AU21" i="3"/>
  <c r="AV21" i="3"/>
  <c r="BA21" i="3"/>
  <c r="AM21" i="3"/>
  <c r="AW21" i="3"/>
  <c r="AX21" i="3"/>
  <c r="AY21" i="3"/>
  <c r="AZ21" i="3"/>
  <c r="AU22" i="3"/>
  <c r="AV22" i="3"/>
  <c r="AW22" i="3"/>
  <c r="AX22" i="3"/>
  <c r="AY22" i="3"/>
  <c r="AZ22" i="3"/>
  <c r="BA22" i="3"/>
  <c r="AM22" i="3"/>
  <c r="AU23" i="3"/>
  <c r="AV23" i="3"/>
  <c r="BA23" i="3"/>
  <c r="AM23" i="3"/>
  <c r="AW23" i="3"/>
  <c r="AX23" i="3"/>
  <c r="AY23" i="3"/>
  <c r="AZ23" i="3"/>
  <c r="AZ15" i="3"/>
  <c r="AZ13" i="3"/>
  <c r="AH24" i="3"/>
  <c r="F10" i="4"/>
  <c r="AY15" i="3"/>
  <c r="AY13" i="3"/>
  <c r="AC24" i="3"/>
  <c r="E10" i="4"/>
  <c r="AX15" i="3"/>
  <c r="AX13" i="3"/>
  <c r="X24" i="3"/>
  <c r="D10" i="4"/>
  <c r="AW15" i="3"/>
  <c r="AW13" i="3"/>
  <c r="S24" i="3"/>
  <c r="AV15" i="3"/>
  <c r="G11" i="5"/>
  <c r="A20" i="5"/>
  <c r="AX24" i="3"/>
  <c r="BB23" i="3"/>
  <c r="BB22" i="3"/>
  <c r="AM31" i="3"/>
  <c r="AH32" i="3"/>
  <c r="F21" i="4"/>
  <c r="X32" i="3"/>
  <c r="D21" i="4"/>
  <c r="AC32" i="3"/>
  <c r="E21" i="4"/>
  <c r="BA20" i="3"/>
  <c r="AM20" i="3"/>
  <c r="BA18" i="3"/>
  <c r="AM18" i="3"/>
  <c r="BA16" i="3"/>
  <c r="AM16" i="3"/>
  <c r="BA17" i="3"/>
  <c r="AM17" i="3"/>
  <c r="AV13" i="3"/>
  <c r="N24" i="3"/>
  <c r="B10" i="4"/>
  <c r="C10" i="4"/>
  <c r="S32" i="3"/>
  <c r="C21" i="4"/>
  <c r="N32" i="3"/>
  <c r="B21" i="4"/>
  <c r="BA15" i="3"/>
  <c r="I32" i="3"/>
  <c r="A21" i="4"/>
  <c r="A10" i="4"/>
  <c r="BA13" i="3"/>
  <c r="AM24" i="3"/>
  <c r="AM15" i="3"/>
  <c r="E11" i="4"/>
  <c r="G11" i="4"/>
  <c r="AM32" i="3"/>
  <c r="E22" i="4"/>
  <c r="G22" i="4"/>
</calcChain>
</file>

<file path=xl/sharedStrings.xml><?xml version="1.0" encoding="utf-8"?>
<sst xmlns="http://schemas.openxmlformats.org/spreadsheetml/2006/main" count="129" uniqueCount="88">
  <si>
    <t>排出区分</t>
    <rPh sb="0" eb="2">
      <t>ハイシュツ</t>
    </rPh>
    <rPh sb="2" eb="4">
      <t>クブン</t>
    </rPh>
    <phoneticPr fontId="2"/>
  </si>
  <si>
    <t>電気</t>
    <rPh sb="0" eb="2">
      <t>デンキ</t>
    </rPh>
    <phoneticPr fontId="2"/>
  </si>
  <si>
    <t>軽油</t>
    <rPh sb="0" eb="2">
      <t>ケイユ</t>
    </rPh>
    <phoneticPr fontId="2"/>
  </si>
  <si>
    <t>灯油</t>
    <rPh sb="0" eb="2">
      <t>トウユ</t>
    </rPh>
    <phoneticPr fontId="2"/>
  </si>
  <si>
    <t>A重油</t>
    <rPh sb="1" eb="3">
      <t>ジュウユ</t>
    </rPh>
    <phoneticPr fontId="2"/>
  </si>
  <si>
    <t>都市ガス</t>
    <rPh sb="0" eb="2">
      <t>トシ</t>
    </rPh>
    <phoneticPr fontId="2"/>
  </si>
  <si>
    <t>使用量</t>
    <rPh sb="0" eb="3">
      <t>シヨウリョウ</t>
    </rPh>
    <phoneticPr fontId="2"/>
  </si>
  <si>
    <t>ガソリン</t>
    <phoneticPr fontId="2"/>
  </si>
  <si>
    <t>kWh</t>
    <phoneticPr fontId="2"/>
  </si>
  <si>
    <t>L</t>
    <phoneticPr fontId="2"/>
  </si>
  <si>
    <t>その他
(　　)</t>
    <rPh sb="2" eb="3">
      <t>タ</t>
    </rPh>
    <phoneticPr fontId="2"/>
  </si>
  <si>
    <t>係数</t>
    <rPh sb="0" eb="2">
      <t>ケイスウ</t>
    </rPh>
    <phoneticPr fontId="2"/>
  </si>
  <si>
    <t>kL</t>
    <phoneticPr fontId="2"/>
  </si>
  <si>
    <t>単位</t>
    <rPh sb="0" eb="2">
      <t>タンイ</t>
    </rPh>
    <phoneticPr fontId="2"/>
  </si>
  <si>
    <t>②の実績</t>
    <rPh sb="2" eb="4">
      <t>ジッセキ</t>
    </rPh>
    <phoneticPr fontId="2"/>
  </si>
  <si>
    <t>原単位の指標（②）</t>
    <rPh sb="0" eb="3">
      <t>ゲンタンイ</t>
    </rPh>
    <rPh sb="4" eb="6">
      <t>シヒョウ</t>
    </rPh>
    <phoneticPr fontId="2"/>
  </si>
  <si>
    <t>温室効果ガス排出量計算書</t>
    <rPh sb="0" eb="2">
      <t>オンシツ</t>
    </rPh>
    <rPh sb="2" eb="4">
      <t>コウカ</t>
    </rPh>
    <rPh sb="6" eb="8">
      <t>ハイシュツ</t>
    </rPh>
    <rPh sb="8" eb="9">
      <t>リョウ</t>
    </rPh>
    <rPh sb="9" eb="11">
      <t>ケイサン</t>
    </rPh>
    <rPh sb="11" eb="12">
      <t>ショ</t>
    </rPh>
    <phoneticPr fontId="2"/>
  </si>
  <si>
    <t>（別紙）</t>
    <rPh sb="1" eb="3">
      <t>ベッシ</t>
    </rPh>
    <phoneticPr fontId="2"/>
  </si>
  <si>
    <t>＜備考＞</t>
    <rPh sb="1" eb="3">
      <t>ビコウ</t>
    </rPh>
    <phoneticPr fontId="2"/>
  </si>
  <si>
    <t>エネルギー（燃料）の種類別に年間の使用量を記入して下さい。</t>
    <rPh sb="6" eb="8">
      <t>ネンリョウ</t>
    </rPh>
    <rPh sb="10" eb="12">
      <t>シュルイ</t>
    </rPh>
    <rPh sb="12" eb="13">
      <t>ベツ</t>
    </rPh>
    <rPh sb="14" eb="15">
      <t>ネン</t>
    </rPh>
    <rPh sb="15" eb="16">
      <t>カン</t>
    </rPh>
    <rPh sb="17" eb="20">
      <t>シヨウリョウ</t>
    </rPh>
    <rPh sb="21" eb="23">
      <t>キニュウ</t>
    </rPh>
    <rPh sb="25" eb="26">
      <t>クダ</t>
    </rPh>
    <phoneticPr fontId="2"/>
  </si>
  <si>
    <t>３　この様式で使用している排出係数は、「地球温暖化対策計画書」で使用している以下の係数です。</t>
    <rPh sb="4" eb="6">
      <t>ヨウシキ</t>
    </rPh>
    <rPh sb="7" eb="9">
      <t>シヨウ</t>
    </rPh>
    <rPh sb="13" eb="15">
      <t>ハイシュツ</t>
    </rPh>
    <rPh sb="15" eb="17">
      <t>ケイスウ</t>
    </rPh>
    <rPh sb="20" eb="22">
      <t>チキュウ</t>
    </rPh>
    <rPh sb="22" eb="25">
      <t>オンダンカ</t>
    </rPh>
    <rPh sb="25" eb="27">
      <t>タイサク</t>
    </rPh>
    <rPh sb="27" eb="30">
      <t>ケイカクショ</t>
    </rPh>
    <rPh sb="32" eb="34">
      <t>シヨウ</t>
    </rPh>
    <rPh sb="38" eb="40">
      <t>イカ</t>
    </rPh>
    <rPh sb="41" eb="43">
      <t>ケイスウ</t>
    </rPh>
    <phoneticPr fontId="2"/>
  </si>
  <si>
    <t>※　原単位（①／②）を排出量比較の評価指標に使用する場合は、以下の欄も記入して下さい。（任意選択）</t>
    <rPh sb="2" eb="5">
      <t>ゲンタンイ</t>
    </rPh>
    <rPh sb="11" eb="13">
      <t>ハイシュツ</t>
    </rPh>
    <rPh sb="13" eb="14">
      <t>リョウ</t>
    </rPh>
    <rPh sb="14" eb="16">
      <t>ヒカク</t>
    </rPh>
    <rPh sb="17" eb="19">
      <t>ヒョウカ</t>
    </rPh>
    <rPh sb="19" eb="21">
      <t>シヒョウ</t>
    </rPh>
    <rPh sb="22" eb="24">
      <t>シヨウ</t>
    </rPh>
    <rPh sb="26" eb="28">
      <t>バアイ</t>
    </rPh>
    <rPh sb="30" eb="32">
      <t>イカ</t>
    </rPh>
    <rPh sb="33" eb="34">
      <t>ラン</t>
    </rPh>
    <rPh sb="35" eb="37">
      <t>キニュウ</t>
    </rPh>
    <rPh sb="39" eb="40">
      <t>クダ</t>
    </rPh>
    <rPh sb="44" eb="46">
      <t>ニンイ</t>
    </rPh>
    <rPh sb="46" eb="48">
      <t>センタク</t>
    </rPh>
    <phoneticPr fontId="2"/>
  </si>
  <si>
    <r>
      <t>CO</t>
    </r>
    <r>
      <rPr>
        <vertAlign val="subscript"/>
        <sz val="12"/>
        <rFont val="ＭＳ 明朝"/>
        <family val="1"/>
        <charset val="128"/>
      </rPr>
      <t>2</t>
    </r>
    <r>
      <rPr>
        <sz val="12"/>
        <rFont val="ＭＳ 明朝"/>
        <family val="1"/>
        <charset val="128"/>
      </rPr>
      <t>排出量
（①）</t>
    </r>
    <rPh sb="3" eb="5">
      <t>ハイシュツ</t>
    </rPh>
    <rPh sb="5" eb="6">
      <t>リョウ</t>
    </rPh>
    <phoneticPr fontId="2"/>
  </si>
  <si>
    <r>
      <t>t-CO</t>
    </r>
    <r>
      <rPr>
        <vertAlign val="subscript"/>
        <sz val="12"/>
        <rFont val="ＭＳ 明朝"/>
        <family val="1"/>
        <charset val="128"/>
      </rPr>
      <t>2</t>
    </r>
    <phoneticPr fontId="2"/>
  </si>
  <si>
    <r>
      <t>※CO</t>
    </r>
    <r>
      <rPr>
        <b/>
        <vertAlign val="subscript"/>
        <sz val="11"/>
        <rFont val="ＭＳ ゴシック"/>
        <family val="3"/>
        <charset val="128"/>
      </rPr>
      <t>2</t>
    </r>
    <r>
      <rPr>
        <b/>
        <sz val="11"/>
        <rFont val="ＭＳ ゴシック"/>
        <family val="3"/>
        <charset val="128"/>
      </rPr>
      <t>排出量（①）及び原単位数値（①/②）は電子データの場合、自動で計算されます。</t>
    </r>
    <rPh sb="10" eb="11">
      <t>オヨ</t>
    </rPh>
    <phoneticPr fontId="2"/>
  </si>
  <si>
    <t>１年目</t>
    <rPh sb="1" eb="3">
      <t>ネンメ</t>
    </rPh>
    <phoneticPr fontId="2"/>
  </si>
  <si>
    <t>基準年度</t>
    <rPh sb="0" eb="2">
      <t>キジュン</t>
    </rPh>
    <rPh sb="2" eb="4">
      <t>ネンド</t>
    </rPh>
    <phoneticPr fontId="2"/>
  </si>
  <si>
    <t>年度</t>
    <rPh sb="0" eb="2">
      <t>ネンド</t>
    </rPh>
    <phoneticPr fontId="2"/>
  </si>
  <si>
    <t>２年目</t>
    <rPh sb="1" eb="3">
      <t>ネンメ</t>
    </rPh>
    <phoneticPr fontId="2"/>
  </si>
  <si>
    <t>３年目</t>
    <rPh sb="1" eb="3">
      <t>ネンメ</t>
    </rPh>
    <phoneticPr fontId="2"/>
  </si>
  <si>
    <r>
      <t>１　排出量実績（ＣＯ</t>
    </r>
    <r>
      <rPr>
        <b/>
        <vertAlign val="subscript"/>
        <sz val="12"/>
        <rFont val="ＭＳ ゴシック"/>
        <family val="3"/>
        <charset val="128"/>
      </rPr>
      <t>２</t>
    </r>
    <r>
      <rPr>
        <b/>
        <sz val="12"/>
        <rFont val="ＭＳ ゴシック"/>
        <family val="3"/>
        <charset val="128"/>
      </rPr>
      <t>換算）</t>
    </r>
  </si>
  <si>
    <t>基準年度の排出量　①</t>
  </si>
  <si>
    <t>（平成17年度以降の任意の年度）</t>
  </si>
  <si>
    <t>排出量実績　②</t>
  </si>
  <si>
    <t>％</t>
  </si>
  <si>
    <t>　（注）下表の原単位あたりの排出量を評価指標にして比較する場合も、上欄の排出量は必ず記入してください。</t>
  </si>
  <si>
    <t>原単位の指標</t>
  </si>
  <si>
    <t>原単位あたり排出量実績　②</t>
  </si>
  <si>
    <t>２　排出抑制に係る主な取組内容（量が多い場合は別添でも構いません）</t>
  </si>
  <si>
    <t>＜備考＞</t>
  </si>
  <si>
    <t>　t-CO2/年</t>
  </si>
  <si>
    <t>（平均）　　　　　　　　　　</t>
    <phoneticPr fontId="2"/>
  </si>
  <si>
    <t>t-CO2/年</t>
  </si>
  <si>
    <t>％</t>
    <phoneticPr fontId="2"/>
  </si>
  <si>
    <t>※　原単位あたりの排出量を評価指標にして比較する場合は、以下の欄も記入してください。（任意選択）</t>
    <phoneticPr fontId="2"/>
  </si>
  <si>
    <t>温室効果ガス排出量報告書</t>
    <phoneticPr fontId="2"/>
  </si>
  <si>
    <t>t-CO2/年</t>
    <phoneticPr fontId="2"/>
  </si>
  <si>
    <t xml:space="preserve">削減率
（(①－②)/①）
×100
</t>
    <phoneticPr fontId="2"/>
  </si>
  <si>
    <t>年度</t>
    <phoneticPr fontId="2"/>
  </si>
  <si>
    <r>
      <t>　t-CO</t>
    </r>
    <r>
      <rPr>
        <vertAlign val="subscript"/>
        <sz val="10.5"/>
        <rFont val="ＭＳ 明朝"/>
        <family val="1"/>
        <charset val="128"/>
      </rPr>
      <t>2</t>
    </r>
    <r>
      <rPr>
        <sz val="10.5"/>
        <rFont val="ＭＳ 明朝"/>
        <family val="1"/>
        <charset val="128"/>
      </rPr>
      <t>/年</t>
    </r>
    <phoneticPr fontId="2"/>
  </si>
  <si>
    <r>
      <t>Nm</t>
    </r>
    <r>
      <rPr>
        <vertAlign val="superscript"/>
        <sz val="12"/>
        <rFont val="ＭＳ 明朝"/>
        <family val="1"/>
        <charset val="128"/>
      </rPr>
      <t>３</t>
    </r>
    <phoneticPr fontId="2"/>
  </si>
  <si>
    <t>（平成17年度以降の任意の年度）</t>
    <phoneticPr fontId="2"/>
  </si>
  <si>
    <t>（申請時は前年度実績〈又は過去5か年度の平均〉）</t>
    <phoneticPr fontId="2"/>
  </si>
  <si>
    <t>（更新時は過去5か年度の平均）</t>
    <phoneticPr fontId="2"/>
  </si>
  <si>
    <t>更新時は過去5か年度の平均）</t>
    <phoneticPr fontId="2"/>
  </si>
  <si>
    <t>原単位あたり基準年度の
排出量　①</t>
    <phoneticPr fontId="2"/>
  </si>
  <si>
    <t>（平均）</t>
    <phoneticPr fontId="2"/>
  </si>
  <si>
    <t xml:space="preserve">１　別紙（温室効果ガス排出量計算書）を使用して排出量を計算し、その数値を記入してください。（この様式に別紙を添付して提出してください。）
２　市民の健康と安全を確保する環境の保全に関する条例に基づく「地球温暖化対策計画書」の届出事業者の方は、市へ実績として報告した排出量を「排出量実績②」へ記入しても構いません。その場合、「基準年度の排出量①」は、「排出量実績②」の計算で使用した排出係数（温室効果ガスの排出量をエネルギー使用量から換算する係数）で算出した数値を記入してください。
３　「排出量実績②」は、新規申請時には申請年度の前年度実績（又は前年度以前5か年度の実績及びその平均実績）を記入してください。更新時には更新する年度の前年度以前5か年度の実績及びその平均実績を記入してください。
４　基準年度は、新規申請時に設定した年度をその後も継続して基準年度とします。
５　この報告書で排出量の計算に使用する排出係数は、「地球温暖化対策計画書」の届出制度で使用している排出係数とします。また、「基準年度の排出量①」は、申請（更新）時に「排出量実績②」の計算に使用した排出係数で算出するものとします。
</t>
    <rPh sb="158" eb="160">
      <t>バアイ</t>
    </rPh>
    <phoneticPr fontId="2"/>
  </si>
  <si>
    <t xml:space="preserve">１　別紙（温室効果ガス排出量計算書）を使用して排出量を計算し、その数値を記入してください。（この様式に別紙を添付して提出してください。）
２　市民の健康と安全を確保する環境の保全に関する条例に基づく「地球温暖化対策計画書」の届出事業者の方は、市へ実績として報告した排出量を「排出量実績②」へ記入しても構いません。その場合、「基準年度の排出量①」は、「排出量実績②」の計算で使用した排出係数（温室効果ガスの排出量をエネルギー使用量から換算する係数）で算出した数値を記入してください。
３　「排出量実績②」は、新規申請時には申請年度の前年度実績（又は前年度以前5か年度の実績及びその平均実績）を記入してください。更新時には更新する年度の前年度以前5か年度の実績及びその平均実績を記入してください。
４　基準年度は、新規申請時に設定した年度をその後も継続して基準年度とします。
５　この報告書で排出量の計算に使用する排出係数は、「地球温暖化対策計画書」の届出制度で使用している排出係数とします。また、「基準年度の排出量①」は、申請（更新）時に「排出量実績②」の計算に使用した排出係数で算出するものとします。
</t>
    <phoneticPr fontId="2"/>
  </si>
  <si>
    <t>４年目</t>
    <rPh sb="1" eb="3">
      <t>ネンメ</t>
    </rPh>
    <phoneticPr fontId="2"/>
  </si>
  <si>
    <t>５年目</t>
    <rPh sb="1" eb="3">
      <t>ネンメ</t>
    </rPh>
    <phoneticPr fontId="2"/>
  </si>
  <si>
    <t>１～５年目の平均</t>
    <rPh sb="3" eb="5">
      <t>ネンメ</t>
    </rPh>
    <rPh sb="6" eb="8">
      <t>ヘイキン</t>
    </rPh>
    <phoneticPr fontId="2"/>
  </si>
  <si>
    <t>基準年度</t>
    <phoneticPr fontId="2"/>
  </si>
  <si>
    <t>1～5年目の平均</t>
    <phoneticPr fontId="2"/>
  </si>
  <si>
    <t>１　この様式は、電気等のエネルギー使用量から温室効果ガス排出量を計算するときに使用してください。
　（この様式を「温室効果ガス排出量報告書（第 3号様式）」に添付して提出してください。）</t>
    <rPh sb="4" eb="6">
      <t>ヨウシキ</t>
    </rPh>
    <rPh sb="8" eb="11">
      <t>デンキトウ</t>
    </rPh>
    <rPh sb="17" eb="19">
      <t>シヨウ</t>
    </rPh>
    <rPh sb="19" eb="20">
      <t>リョウ</t>
    </rPh>
    <rPh sb="22" eb="24">
      <t>オンシツ</t>
    </rPh>
    <rPh sb="24" eb="26">
      <t>コウカ</t>
    </rPh>
    <rPh sb="28" eb="30">
      <t>ハイシュツ</t>
    </rPh>
    <rPh sb="30" eb="31">
      <t>リョウ</t>
    </rPh>
    <rPh sb="32" eb="34">
      <t>ケイサン</t>
    </rPh>
    <rPh sb="39" eb="41">
      <t>シヨウ</t>
    </rPh>
    <rPh sb="53" eb="55">
      <t>ヨウシキ</t>
    </rPh>
    <rPh sb="79" eb="81">
      <t>テンプ</t>
    </rPh>
    <rPh sb="83" eb="85">
      <t>テイシュツ</t>
    </rPh>
    <phoneticPr fontId="2"/>
  </si>
  <si>
    <t>２　「地球温暖化対策計画書」の届出事業者の方は、市へ実績として報告した排出量を「温室効果ガス排出量報告書（第 3号様式）」へ記入しても構いません。（その場合、この様式の提出は不要です。）</t>
    <rPh sb="3" eb="5">
      <t>チキュウ</t>
    </rPh>
    <rPh sb="5" eb="8">
      <t>オンダンカ</t>
    </rPh>
    <rPh sb="8" eb="10">
      <t>タイサク</t>
    </rPh>
    <rPh sb="10" eb="13">
      <t>ケイカクショ</t>
    </rPh>
    <rPh sb="15" eb="17">
      <t>トドケデ</t>
    </rPh>
    <rPh sb="17" eb="20">
      <t>ジギョウシャ</t>
    </rPh>
    <rPh sb="21" eb="22">
      <t>カタ</t>
    </rPh>
    <rPh sb="24" eb="25">
      <t>シ</t>
    </rPh>
    <rPh sb="26" eb="28">
      <t>ジッセキ</t>
    </rPh>
    <rPh sb="31" eb="33">
      <t>ホウコク</t>
    </rPh>
    <rPh sb="35" eb="37">
      <t>ハイシュツ</t>
    </rPh>
    <rPh sb="37" eb="38">
      <t>リョウ</t>
    </rPh>
    <rPh sb="40" eb="42">
      <t>オンシツ</t>
    </rPh>
    <rPh sb="42" eb="44">
      <t>コウカ</t>
    </rPh>
    <rPh sb="46" eb="48">
      <t>ハイシュツ</t>
    </rPh>
    <rPh sb="48" eb="49">
      <t>リョウ</t>
    </rPh>
    <rPh sb="49" eb="52">
      <t>ホウコクショ</t>
    </rPh>
    <rPh sb="53" eb="54">
      <t>ダイ</t>
    </rPh>
    <rPh sb="56" eb="57">
      <t>ゴウ</t>
    </rPh>
    <rPh sb="57" eb="59">
      <t>ヨウシキ</t>
    </rPh>
    <rPh sb="62" eb="64">
      <t>キニュウ</t>
    </rPh>
    <rPh sb="67" eb="68">
      <t>カマ</t>
    </rPh>
    <rPh sb="76" eb="78">
      <t>バアイ</t>
    </rPh>
    <rPh sb="81" eb="83">
      <t>ヨウシキ</t>
    </rPh>
    <rPh sb="84" eb="86">
      <t>テイシュツ</t>
    </rPh>
    <rPh sb="87" eb="89">
      <t>フヨウ</t>
    </rPh>
    <phoneticPr fontId="2"/>
  </si>
  <si>
    <t>※上記以外の燃料を使用している場合は、環境局脱炭素社会推進課（TEL:972-2693）までお問い合わせください。</t>
    <rPh sb="1" eb="3">
      <t>ジョウキ</t>
    </rPh>
    <rPh sb="3" eb="5">
      <t>イガイ</t>
    </rPh>
    <rPh sb="22" eb="23">
      <t>ダツ</t>
    </rPh>
    <rPh sb="23" eb="25">
      <t>タンソ</t>
    </rPh>
    <rPh sb="25" eb="27">
      <t>シャカイ</t>
    </rPh>
    <rPh sb="27" eb="29">
      <t>スイシン</t>
    </rPh>
    <rPh sb="29" eb="30">
      <t>カ</t>
    </rPh>
    <phoneticPr fontId="2"/>
  </si>
  <si>
    <t>令和3</t>
    <rPh sb="0" eb="2">
      <t>レイワ</t>
    </rPh>
    <phoneticPr fontId="2"/>
  </si>
  <si>
    <t>令和3年度</t>
    <rPh sb="0" eb="2">
      <t>レイワ</t>
    </rPh>
    <rPh sb="3" eb="5">
      <t>ネンド</t>
    </rPh>
    <phoneticPr fontId="2"/>
  </si>
  <si>
    <t>令和7</t>
    <rPh sb="0" eb="2">
      <t>レイワ</t>
    </rPh>
    <phoneticPr fontId="2"/>
  </si>
  <si>
    <t>令和6</t>
    <rPh sb="0" eb="2">
      <t>レイワ</t>
    </rPh>
    <phoneticPr fontId="2"/>
  </si>
  <si>
    <t>令和5</t>
    <rPh sb="0" eb="2">
      <t>レイワ</t>
    </rPh>
    <phoneticPr fontId="2"/>
  </si>
  <si>
    <t>令和4</t>
    <rPh sb="0" eb="2">
      <t>レイワ</t>
    </rPh>
    <phoneticPr fontId="2"/>
  </si>
  <si>
    <t>令和7年度</t>
    <rPh sb="0" eb="2">
      <t>レイワ</t>
    </rPh>
    <rPh sb="3" eb="4">
      <t>ネン</t>
    </rPh>
    <rPh sb="4" eb="5">
      <t>ド</t>
    </rPh>
    <phoneticPr fontId="2"/>
  </si>
  <si>
    <t>令和6年度</t>
    <rPh sb="0" eb="2">
      <t>レイワ</t>
    </rPh>
    <rPh sb="3" eb="4">
      <t>ネン</t>
    </rPh>
    <rPh sb="4" eb="5">
      <t>ド</t>
    </rPh>
    <phoneticPr fontId="2"/>
  </si>
  <si>
    <t>令和5年度</t>
    <rPh sb="0" eb="2">
      <t>レイワ</t>
    </rPh>
    <rPh sb="3" eb="5">
      <t>ネンド</t>
    </rPh>
    <phoneticPr fontId="2"/>
  </si>
  <si>
    <t>令和4年度</t>
    <rPh sb="0" eb="2">
      <t>レイワ</t>
    </rPh>
    <rPh sb="3" eb="4">
      <t>ネン</t>
    </rPh>
    <rPh sb="4" eb="5">
      <t>ド</t>
    </rPh>
    <phoneticPr fontId="2"/>
  </si>
  <si>
    <t xml:space="preserve"> 令和3年度</t>
    <rPh sb="1" eb="3">
      <t>レイワ</t>
    </rPh>
    <rPh sb="4" eb="5">
      <t>ネン</t>
    </rPh>
    <rPh sb="5" eb="6">
      <t>ド</t>
    </rPh>
    <phoneticPr fontId="2"/>
  </si>
  <si>
    <t>令和7年度</t>
    <rPh sb="0" eb="2">
      <t>レイワ</t>
    </rPh>
    <rPh sb="3" eb="5">
      <t>ネンド</t>
    </rPh>
    <phoneticPr fontId="2"/>
  </si>
  <si>
    <t>令和6年度</t>
    <rPh sb="0" eb="2">
      <t>レイワ</t>
    </rPh>
    <rPh sb="3" eb="5">
      <t>ネンド</t>
    </rPh>
    <phoneticPr fontId="2"/>
  </si>
  <si>
    <t>令和4年度</t>
    <rPh sb="0" eb="2">
      <t>レイワ</t>
    </rPh>
    <rPh sb="3" eb="5">
      <t>ネンド</t>
    </rPh>
    <phoneticPr fontId="2"/>
  </si>
  <si>
    <t>0.000411 t/kWh</t>
    <phoneticPr fontId="2"/>
  </si>
  <si>
    <t>0.00229 t/L</t>
    <phoneticPr fontId="2"/>
  </si>
  <si>
    <t>0.00262 t/L</t>
    <phoneticPr fontId="2"/>
  </si>
  <si>
    <t>0.00250 t/L</t>
    <phoneticPr fontId="2"/>
  </si>
  <si>
    <t>2.75 t/kL</t>
    <phoneticPr fontId="2"/>
  </si>
  <si>
    <t>0.00209 t/m3</t>
    <phoneticPr fontId="2"/>
  </si>
  <si>
    <r>
      <t>原単位あたりCO</t>
    </r>
    <r>
      <rPr>
        <vertAlign val="subscript"/>
        <sz val="11"/>
        <rFont val="ＭＳ 明朝"/>
        <family val="1"/>
        <charset val="128"/>
      </rPr>
      <t>2</t>
    </r>
    <r>
      <rPr>
        <sz val="11"/>
        <rFont val="ＭＳ 明朝"/>
        <family val="1"/>
        <charset val="128"/>
      </rPr>
      <t>排出量（①／②）</t>
    </r>
    <rPh sb="0" eb="3">
      <t>ゲンタンイ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</si>
</sst>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0_ "/>
    <numFmt numFmtId="178" formatCode="0.00_ "/>
    <numFmt numFmtId="180" formatCode="#,##0.0_);[Red]\(#,##0.0\)"/>
    <numFmt numFmtId="181" formatCode="0.000_);[Red]\(0.000\)"/>
    <numFmt numFmtId="198" formatCode="#,##0.00_);[Red]\(#,##0.00\)"/>
  </numFmts>
  <fonts count="28"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0"/>
      <name val="ＭＳ Ｐゴシック"/>
      <family val="3"/>
      <charset val="128"/>
    </font>
    <font>
      <vertAlign val="superscript"/>
      <sz val="12"/>
      <name val="ＭＳ 明朝"/>
      <family val="1"/>
      <charset val="128"/>
    </font>
    <font>
      <b/>
      <sz val="12"/>
      <name val="ＭＳ 明朝"/>
      <family val="1"/>
      <charset val="128"/>
    </font>
    <font>
      <sz val="12"/>
      <name val="ＭＳ Ｐゴシック"/>
      <family val="3"/>
      <charset val="128"/>
    </font>
    <font>
      <b/>
      <sz val="11"/>
      <name val="ＭＳ ゴシック"/>
      <family val="3"/>
      <charset val="128"/>
    </font>
    <font>
      <b/>
      <u/>
      <sz val="14"/>
      <name val="ＭＳ ゴシック"/>
      <family val="3"/>
      <charset val="128"/>
    </font>
    <font>
      <sz val="11"/>
      <name val="ＭＳ Ｐ明朝"/>
      <family val="1"/>
      <charset val="128"/>
    </font>
    <font>
      <vertAlign val="subscript"/>
      <sz val="12"/>
      <name val="ＭＳ 明朝"/>
      <family val="1"/>
      <charset val="128"/>
    </font>
    <font>
      <b/>
      <vertAlign val="subscript"/>
      <sz val="11"/>
      <name val="ＭＳ ゴシック"/>
      <family val="3"/>
      <charset val="128"/>
    </font>
    <font>
      <b/>
      <u/>
      <sz val="11"/>
      <name val="ＭＳ Ｐゴシック"/>
      <family val="3"/>
      <charset val="128"/>
    </font>
    <font>
      <b/>
      <sz val="16"/>
      <name val="ＭＳ ゴシック"/>
      <family val="3"/>
      <charset val="128"/>
    </font>
    <font>
      <b/>
      <sz val="12"/>
      <name val="ＭＳ ゴシック"/>
      <family val="3"/>
      <charset val="128"/>
    </font>
    <font>
      <b/>
      <vertAlign val="subscript"/>
      <sz val="12"/>
      <name val="ＭＳ ゴシック"/>
      <family val="3"/>
      <charset val="128"/>
    </font>
    <font>
      <sz val="10.5"/>
      <name val="ＭＳ Ｐ明朝"/>
      <family val="1"/>
      <charset val="128"/>
    </font>
    <font>
      <sz val="10.5"/>
      <name val="ＭＳ 明朝"/>
      <family val="1"/>
      <charset val="128"/>
    </font>
    <font>
      <sz val="9"/>
      <name val="ＭＳ Ｐ明朝"/>
      <family val="1"/>
      <charset val="128"/>
    </font>
    <font>
      <sz val="9"/>
      <name val="ＭＳ 明朝"/>
      <family val="1"/>
      <charset val="128"/>
    </font>
    <font>
      <b/>
      <sz val="11"/>
      <name val="ＭＳ Ｐゴシック"/>
      <family val="3"/>
      <charset val="128"/>
    </font>
    <font>
      <vertAlign val="subscript"/>
      <sz val="10.5"/>
      <name val="ＭＳ 明朝"/>
      <family val="1"/>
      <charset val="128"/>
    </font>
    <font>
      <vertAlign val="subscript"/>
      <sz val="11"/>
      <name val="ＭＳ 明朝"/>
      <family val="1"/>
      <charset val="128"/>
    </font>
    <font>
      <b/>
      <u/>
      <sz val="18"/>
      <name val="ＭＳ Ｐゴシック"/>
      <family val="3"/>
      <charset val="128"/>
      <scheme val="major"/>
    </font>
    <font>
      <sz val="12"/>
      <name val="ＭＳ Ｐゴシック"/>
      <family val="3"/>
      <charset val="128"/>
      <scheme val="minor"/>
    </font>
    <font>
      <b/>
      <u/>
      <sz val="11"/>
      <name val="ＭＳ Ｐゴシック"/>
      <family val="3"/>
      <charset val="128"/>
      <scheme val="minor"/>
    </font>
  </fonts>
  <fills count="3">
    <fill>
      <patternFill patternType="none"/>
    </fill>
    <fill>
      <patternFill patternType="gray125"/>
    </fill>
    <fill>
      <patternFill patternType="solid">
        <fgColor rgb="FFFFFF00"/>
        <bgColor indexed="64"/>
      </patternFill>
    </fill>
  </fills>
  <borders count="37">
    <border>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s>
  <cellStyleXfs count="1">
    <xf numFmtId="0" fontId="0" fillId="0" borderId="0"/>
  </cellStyleXfs>
  <cellXfs count="211">
    <xf numFmtId="0" fontId="0" fillId="0" borderId="0" xfId="0"/>
    <xf numFmtId="0" fontId="3" fillId="0" borderId="0" xfId="0" applyFont="1" applyAlignment="1" applyProtection="1">
      <alignment vertical="center"/>
      <protection hidden="1"/>
    </xf>
    <xf numFmtId="0" fontId="0" fillId="0" borderId="0" xfId="0" applyBorder="1" applyAlignment="1" applyProtection="1">
      <alignment horizontal="center" vertical="center"/>
      <protection hidden="1"/>
    </xf>
    <xf numFmtId="0" fontId="3" fillId="0" borderId="0" xfId="0" applyFont="1" applyBorder="1" applyAlignment="1" applyProtection="1">
      <alignment vertical="center"/>
      <protection hidden="1"/>
    </xf>
    <xf numFmtId="0" fontId="0" fillId="0" borderId="0" xfId="0" applyBorder="1" applyAlignment="1" applyProtection="1">
      <alignment vertical="center"/>
      <protection hidden="1"/>
    </xf>
    <xf numFmtId="0" fontId="4" fillId="0" borderId="0" xfId="0" applyFont="1" applyBorder="1" applyAlignment="1" applyProtection="1">
      <alignment vertical="center"/>
      <protection hidden="1"/>
    </xf>
    <xf numFmtId="0" fontId="3" fillId="0" borderId="0" xfId="0" applyFont="1" applyBorder="1" applyAlignment="1" applyProtection="1">
      <alignment vertical="center" wrapText="1"/>
      <protection hidden="1"/>
    </xf>
    <xf numFmtId="0" fontId="7" fillId="0" borderId="0" xfId="0" applyFont="1" applyBorder="1" applyAlignment="1" applyProtection="1">
      <alignment vertical="center"/>
      <protection hidden="1"/>
    </xf>
    <xf numFmtId="0" fontId="3" fillId="0" borderId="0" xfId="0" applyFont="1" applyAlignment="1" applyProtection="1">
      <alignment vertical="center"/>
      <protection locked="0"/>
    </xf>
    <xf numFmtId="0" fontId="5" fillId="0" borderId="0" xfId="0" applyFont="1" applyAlignment="1" applyProtection="1">
      <alignment vertical="center"/>
      <protection hidden="1"/>
    </xf>
    <xf numFmtId="0" fontId="3" fillId="0" borderId="0" xfId="0" applyFont="1" applyBorder="1" applyAlignment="1" applyProtection="1">
      <alignment horizontal="center" vertical="center" wrapText="1"/>
      <protection hidden="1"/>
    </xf>
    <xf numFmtId="0" fontId="25" fillId="0" borderId="0" xfId="0" applyFont="1" applyAlignment="1" applyProtection="1">
      <alignment vertical="center"/>
      <protection hidden="1"/>
    </xf>
    <xf numFmtId="181" fontId="8" fillId="0" borderId="0" xfId="0" applyNumberFormat="1" applyFont="1" applyBorder="1" applyAlignment="1" applyProtection="1">
      <alignment vertical="center"/>
      <protection hidden="1"/>
    </xf>
    <xf numFmtId="181" fontId="1" fillId="0" borderId="0" xfId="0" applyNumberFormat="1" applyFont="1" applyBorder="1" applyAlignment="1" applyProtection="1">
      <alignment vertical="center"/>
      <protection hidden="1"/>
    </xf>
    <xf numFmtId="0" fontId="26" fillId="0" borderId="0" xfId="0" applyFont="1" applyBorder="1" applyAlignment="1" applyProtection="1">
      <alignment horizontal="left" vertical="center"/>
      <protection hidden="1"/>
    </xf>
    <xf numFmtId="0" fontId="18" fillId="0" borderId="0" xfId="0" applyFont="1" applyAlignment="1">
      <alignment horizontal="justify"/>
    </xf>
    <xf numFmtId="0" fontId="3" fillId="0" borderId="0" xfId="0" applyFont="1" applyBorder="1" applyAlignment="1">
      <alignment wrapText="1"/>
    </xf>
    <xf numFmtId="0" fontId="15" fillId="0" borderId="0" xfId="0" applyFont="1" applyAlignment="1"/>
    <xf numFmtId="0" fontId="0" fillId="0" borderId="0" xfId="0" applyBorder="1"/>
    <xf numFmtId="0" fontId="14" fillId="0" borderId="0" xfId="0" applyFont="1" applyBorder="1" applyAlignment="1"/>
    <xf numFmtId="0" fontId="0" fillId="0" borderId="0" xfId="0" applyAlignment="1">
      <alignment wrapText="1"/>
    </xf>
    <xf numFmtId="177" fontId="19" fillId="0" borderId="1" xfId="0" applyNumberFormat="1" applyFont="1" applyBorder="1" applyAlignment="1" applyProtection="1">
      <alignment horizontal="right" wrapText="1"/>
      <protection hidden="1"/>
    </xf>
    <xf numFmtId="177" fontId="19" fillId="0" borderId="2" xfId="0" applyNumberFormat="1" applyFont="1" applyBorder="1" applyAlignment="1" applyProtection="1">
      <alignment horizontal="center" wrapText="1"/>
      <protection locked="0"/>
    </xf>
    <xf numFmtId="0" fontId="3" fillId="0" borderId="3" xfId="0" applyFont="1" applyBorder="1" applyAlignment="1" applyProtection="1">
      <alignment vertical="center"/>
      <protection locked="0" hidden="1"/>
    </xf>
    <xf numFmtId="0" fontId="3" fillId="0" borderId="4" xfId="0" applyFont="1" applyBorder="1" applyAlignment="1" applyProtection="1">
      <alignment vertical="center"/>
      <protection locked="0" hidden="1"/>
    </xf>
    <xf numFmtId="177" fontId="19" fillId="0" borderId="5" xfId="0" applyNumberFormat="1" applyFont="1" applyBorder="1" applyAlignment="1" applyProtection="1">
      <alignment horizontal="center" wrapText="1"/>
      <protection locked="0"/>
    </xf>
    <xf numFmtId="178" fontId="19" fillId="0" borderId="2" xfId="0" applyNumberFormat="1" applyFont="1" applyBorder="1" applyAlignment="1" applyProtection="1">
      <alignment horizontal="center" wrapText="1"/>
      <protection locked="0"/>
    </xf>
    <xf numFmtId="178" fontId="19" fillId="0" borderId="5" xfId="0" applyNumberFormat="1" applyFont="1" applyBorder="1" applyAlignment="1" applyProtection="1">
      <alignment horizontal="center" wrapText="1"/>
      <protection locked="0"/>
    </xf>
    <xf numFmtId="0" fontId="0" fillId="0" borderId="0" xfId="0" applyProtection="1"/>
    <xf numFmtId="0" fontId="15" fillId="0" borderId="0" xfId="0" applyFont="1" applyAlignment="1" applyProtection="1">
      <alignment horizontal="center"/>
    </xf>
    <xf numFmtId="0" fontId="16" fillId="0" borderId="0" xfId="0" applyFont="1" applyAlignment="1" applyProtection="1">
      <alignment horizontal="left"/>
    </xf>
    <xf numFmtId="0" fontId="19" fillId="0" borderId="5" xfId="0" applyFont="1" applyBorder="1" applyAlignment="1" applyProtection="1">
      <alignment horizontal="center" wrapText="1"/>
    </xf>
    <xf numFmtId="0" fontId="20" fillId="0" borderId="6" xfId="0" applyFont="1" applyBorder="1" applyAlignment="1" applyProtection="1">
      <alignment horizontal="center" wrapText="1"/>
    </xf>
    <xf numFmtId="0" fontId="0" fillId="0" borderId="7" xfId="0" applyBorder="1" applyAlignment="1" applyProtection="1">
      <alignment wrapText="1"/>
    </xf>
    <xf numFmtId="0" fontId="21" fillId="0" borderId="8" xfId="0" applyFont="1" applyBorder="1" applyAlignment="1" applyProtection="1">
      <alignment horizontal="center" wrapText="1"/>
    </xf>
    <xf numFmtId="0" fontId="21" fillId="0" borderId="5" xfId="0" applyFont="1" applyBorder="1" applyAlignment="1" applyProtection="1">
      <alignment horizontal="right" wrapText="1"/>
    </xf>
    <xf numFmtId="177" fontId="19" fillId="0" borderId="9" xfId="0" applyNumberFormat="1" applyFont="1" applyBorder="1" applyAlignment="1" applyProtection="1">
      <alignment horizontal="center" wrapText="1"/>
    </xf>
    <xf numFmtId="0" fontId="19" fillId="0" borderId="7" xfId="0" applyFont="1" applyBorder="1" applyAlignment="1" applyProtection="1">
      <alignment horizontal="center" wrapText="1"/>
    </xf>
    <xf numFmtId="0" fontId="19" fillId="0" borderId="10" xfId="0" applyFont="1" applyBorder="1" applyAlignment="1" applyProtection="1">
      <alignment horizontal="center" wrapText="1"/>
    </xf>
    <xf numFmtId="177" fontId="19" fillId="0" borderId="1" xfId="0" applyNumberFormat="1" applyFont="1" applyBorder="1" applyAlignment="1" applyProtection="1">
      <alignment horizontal="right" wrapText="1"/>
    </xf>
    <xf numFmtId="0" fontId="19" fillId="0" borderId="11" xfId="0" applyFont="1" applyBorder="1" applyAlignment="1" applyProtection="1">
      <alignment horizontal="right" wrapText="1"/>
    </xf>
    <xf numFmtId="0" fontId="18" fillId="0" borderId="0" xfId="0" applyFont="1" applyAlignment="1" applyProtection="1">
      <alignment horizontal="left"/>
    </xf>
    <xf numFmtId="0" fontId="0" fillId="0" borderId="12" xfId="0" applyBorder="1" applyProtection="1"/>
    <xf numFmtId="0" fontId="22" fillId="0" borderId="0" xfId="0" applyFont="1" applyAlignment="1" applyProtection="1">
      <alignment horizontal="left" indent="2"/>
    </xf>
    <xf numFmtId="0" fontId="3" fillId="0" borderId="13" xfId="0" applyFont="1" applyBorder="1" applyAlignment="1" applyProtection="1">
      <alignment horizontal="center" vertical="center" wrapText="1"/>
    </xf>
    <xf numFmtId="0" fontId="3" fillId="0" borderId="0" xfId="0" applyFont="1" applyAlignment="1" applyProtection="1">
      <alignment horizontal="left"/>
    </xf>
    <xf numFmtId="178" fontId="19" fillId="0" borderId="11" xfId="0" applyNumberFormat="1" applyFont="1" applyBorder="1" applyAlignment="1" applyProtection="1">
      <alignment horizontal="center" wrapText="1"/>
    </xf>
    <xf numFmtId="178" fontId="19" fillId="0" borderId="9" xfId="0" applyNumberFormat="1" applyFont="1" applyBorder="1" applyAlignment="1" applyProtection="1">
      <alignment horizontal="center" wrapText="1"/>
    </xf>
    <xf numFmtId="0" fontId="19" fillId="0" borderId="14" xfId="0" applyFont="1" applyBorder="1" applyAlignment="1" applyProtection="1">
      <alignment horizontal="center" wrapText="1"/>
    </xf>
    <xf numFmtId="0" fontId="16" fillId="0" borderId="0" xfId="0" applyFont="1" applyAlignment="1" applyProtection="1">
      <alignment horizontal="justify"/>
    </xf>
    <xf numFmtId="0" fontId="21" fillId="0" borderId="2" xfId="0" applyFont="1" applyBorder="1" applyAlignment="1" applyProtection="1">
      <alignment horizontal="center" wrapText="1"/>
    </xf>
    <xf numFmtId="0" fontId="21" fillId="0" borderId="2" xfId="0" applyFont="1" applyBorder="1" applyAlignment="1" applyProtection="1">
      <alignment horizontal="right" wrapText="1"/>
    </xf>
    <xf numFmtId="0" fontId="19" fillId="0" borderId="2" xfId="0" applyFont="1" applyBorder="1" applyAlignment="1" applyProtection="1">
      <alignment horizontal="center" wrapText="1"/>
    </xf>
    <xf numFmtId="0" fontId="19" fillId="0" borderId="3" xfId="0" applyFont="1" applyBorder="1" applyAlignment="1" applyProtection="1">
      <alignment horizontal="center" wrapText="1"/>
    </xf>
    <xf numFmtId="0" fontId="0" fillId="0" borderId="0" xfId="0" applyBorder="1" applyProtection="1"/>
    <xf numFmtId="0" fontId="3" fillId="0" borderId="2" xfId="0" applyFont="1" applyBorder="1" applyAlignment="1" applyProtection="1">
      <alignment horizontal="center" vertical="center" wrapText="1"/>
    </xf>
    <xf numFmtId="177" fontId="21" fillId="0" borderId="2" xfId="0" applyNumberFormat="1" applyFont="1" applyBorder="1" applyAlignment="1" applyProtection="1">
      <alignment horizontal="right" wrapText="1"/>
    </xf>
    <xf numFmtId="180" fontId="8" fillId="0" borderId="28" xfId="0" applyNumberFormat="1" applyFont="1" applyBorder="1" applyAlignment="1" applyProtection="1">
      <alignment horizontal="center" vertical="center"/>
      <protection hidden="1"/>
    </xf>
    <xf numFmtId="180" fontId="8" fillId="0" borderId="15" xfId="0" applyNumberFormat="1" applyFont="1" applyBorder="1" applyAlignment="1" applyProtection="1">
      <alignment horizontal="center" vertical="center"/>
      <protection hidden="1"/>
    </xf>
    <xf numFmtId="180" fontId="8" fillId="0" borderId="11" xfId="0" applyNumberFormat="1" applyFont="1" applyBorder="1" applyAlignment="1" applyProtection="1">
      <alignment horizontal="center" vertical="center"/>
      <protection hidden="1"/>
    </xf>
    <xf numFmtId="180" fontId="8" fillId="0" borderId="22" xfId="0" applyNumberFormat="1" applyFont="1" applyBorder="1" applyAlignment="1" applyProtection="1">
      <alignment horizontal="center" vertical="center"/>
      <protection hidden="1"/>
    </xf>
    <xf numFmtId="176" fontId="8" fillId="2" borderId="30" xfId="0" applyNumberFormat="1" applyFont="1" applyFill="1" applyBorder="1" applyAlignment="1" applyProtection="1">
      <alignment horizontal="center" vertical="center"/>
      <protection locked="0"/>
    </xf>
    <xf numFmtId="176" fontId="8" fillId="2" borderId="31" xfId="0" applyNumberFormat="1" applyFont="1" applyFill="1" applyBorder="1" applyAlignment="1" applyProtection="1">
      <alignment horizontal="center" vertical="center"/>
      <protection locked="0"/>
    </xf>
    <xf numFmtId="176" fontId="8" fillId="2" borderId="32" xfId="0" applyNumberFormat="1" applyFont="1" applyFill="1" applyBorder="1" applyAlignment="1" applyProtection="1">
      <alignment horizontal="center" vertical="center"/>
      <protection locked="0"/>
    </xf>
    <xf numFmtId="176" fontId="8" fillId="2" borderId="33" xfId="0" applyNumberFormat="1" applyFont="1" applyFill="1" applyBorder="1" applyAlignment="1" applyProtection="1">
      <alignment horizontal="center" vertical="center"/>
      <protection locked="0"/>
    </xf>
    <xf numFmtId="176" fontId="8" fillId="2" borderId="13" xfId="0" applyNumberFormat="1" applyFont="1" applyFill="1" applyBorder="1" applyAlignment="1" applyProtection="1">
      <alignment horizontal="center" vertical="center"/>
      <protection locked="0"/>
    </xf>
    <xf numFmtId="176" fontId="8" fillId="2" borderId="3" xfId="0" applyNumberFormat="1" applyFont="1" applyFill="1" applyBorder="1" applyAlignment="1" applyProtection="1">
      <alignment horizontal="center" vertical="center"/>
      <protection locked="0"/>
    </xf>
    <xf numFmtId="176" fontId="8" fillId="2" borderId="4" xfId="0" applyNumberFormat="1" applyFont="1" applyFill="1" applyBorder="1" applyAlignment="1" applyProtection="1">
      <alignment horizontal="center" vertical="center"/>
      <protection locked="0"/>
    </xf>
    <xf numFmtId="176" fontId="8" fillId="2" borderId="29" xfId="0" applyNumberFormat="1" applyFont="1" applyFill="1" applyBorder="1" applyAlignment="1" applyProtection="1">
      <alignment horizontal="center" vertical="center"/>
      <protection locked="0"/>
    </xf>
    <xf numFmtId="180" fontId="8" fillId="0" borderId="1" xfId="0" applyNumberFormat="1" applyFont="1" applyBorder="1" applyAlignment="1" applyProtection="1">
      <alignment horizontal="center" vertical="center"/>
      <protection hidden="1"/>
    </xf>
    <xf numFmtId="0" fontId="9" fillId="0" borderId="0" xfId="0" applyFont="1" applyBorder="1" applyAlignment="1" applyProtection="1">
      <alignment vertical="center" shrinkToFit="1"/>
      <protection hidden="1"/>
    </xf>
    <xf numFmtId="0" fontId="4" fillId="0" borderId="0" xfId="0" applyFont="1" applyBorder="1" applyAlignment="1" applyProtection="1">
      <alignment vertical="center" shrinkToFit="1"/>
      <protection hidden="1"/>
    </xf>
    <xf numFmtId="0" fontId="0" fillId="0" borderId="26" xfId="0" applyBorder="1" applyAlignment="1" applyProtection="1">
      <alignment vertical="center" shrinkToFit="1"/>
      <protection hidden="1"/>
    </xf>
    <xf numFmtId="0" fontId="4" fillId="0" borderId="2" xfId="0" applyFont="1" applyBorder="1" applyAlignment="1" applyProtection="1">
      <alignment horizontal="center" vertical="center"/>
      <protection hidden="1"/>
    </xf>
    <xf numFmtId="0" fontId="4" fillId="0" borderId="13" xfId="0" applyFont="1" applyBorder="1" applyAlignment="1" applyProtection="1">
      <alignment horizontal="center" vertical="center"/>
      <protection hidden="1"/>
    </xf>
    <xf numFmtId="0" fontId="4" fillId="0" borderId="3" xfId="0" applyFont="1" applyBorder="1" applyAlignment="1" applyProtection="1">
      <alignment horizontal="center" vertical="center"/>
      <protection hidden="1"/>
    </xf>
    <xf numFmtId="0" fontId="4" fillId="0" borderId="4" xfId="0" applyFont="1" applyBorder="1" applyAlignment="1" applyProtection="1">
      <alignment horizontal="center" vertical="center"/>
      <protection hidden="1"/>
    </xf>
    <xf numFmtId="0" fontId="3" fillId="0" borderId="28" xfId="0" applyFont="1" applyBorder="1" applyAlignment="1" applyProtection="1">
      <alignment horizontal="center" vertical="center"/>
      <protection hidden="1"/>
    </xf>
    <xf numFmtId="0" fontId="3" fillId="0" borderId="15" xfId="0" applyFont="1" applyBorder="1" applyAlignment="1" applyProtection="1">
      <alignment horizontal="center" vertical="center"/>
      <protection hidden="1"/>
    </xf>
    <xf numFmtId="0" fontId="0" fillId="0" borderId="15" xfId="0" applyBorder="1" applyAlignment="1" applyProtection="1">
      <alignment horizontal="center" vertical="center"/>
      <protection hidden="1"/>
    </xf>
    <xf numFmtId="0" fontId="11" fillId="0" borderId="12" xfId="0" applyFont="1" applyBorder="1" applyAlignment="1" applyProtection="1">
      <alignment vertical="center" shrinkToFit="1"/>
      <protection hidden="1"/>
    </xf>
    <xf numFmtId="0" fontId="11" fillId="0" borderId="12" xfId="0" applyFont="1" applyBorder="1" applyAlignment="1" applyProtection="1">
      <alignment shrinkToFit="1"/>
      <protection hidden="1"/>
    </xf>
    <xf numFmtId="0" fontId="11" fillId="0" borderId="0" xfId="0" applyFont="1" applyBorder="1" applyAlignment="1" applyProtection="1">
      <alignment shrinkToFit="1"/>
      <protection hidden="1"/>
    </xf>
    <xf numFmtId="0" fontId="4" fillId="0" borderId="20" xfId="0" applyFont="1" applyBorder="1" applyAlignment="1" applyProtection="1">
      <alignment horizontal="center" vertical="center"/>
      <protection hidden="1"/>
    </xf>
    <xf numFmtId="0" fontId="4" fillId="0" borderId="12" xfId="0" applyFont="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27" fillId="0" borderId="0" xfId="0" applyFont="1" applyBorder="1" applyAlignment="1" applyProtection="1">
      <alignment vertical="center" shrinkToFit="1"/>
      <protection hidden="1"/>
    </xf>
    <xf numFmtId="0" fontId="27" fillId="0" borderId="0" xfId="0" applyFont="1" applyAlignment="1" applyProtection="1">
      <alignment vertical="center" shrinkToFit="1"/>
      <protection hidden="1"/>
    </xf>
    <xf numFmtId="0" fontId="4" fillId="0" borderId="23" xfId="0" applyFont="1" applyBorder="1" applyAlignment="1" applyProtection="1">
      <alignment horizontal="center" vertical="center"/>
      <protection hidden="1"/>
    </xf>
    <xf numFmtId="0" fontId="4" fillId="0" borderId="0" xfId="0" applyFont="1" applyBorder="1" applyAlignment="1" applyProtection="1">
      <alignment horizontal="center" vertical="center"/>
      <protection hidden="1"/>
    </xf>
    <xf numFmtId="0" fontId="3" fillId="0" borderId="13"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3" fillId="0" borderId="13" xfId="0" applyFont="1" applyBorder="1" applyAlignment="1" applyProtection="1">
      <alignment horizontal="center" vertical="center" wrapText="1"/>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3" fillId="0" borderId="13" xfId="0" applyFont="1" applyBorder="1" applyAlignment="1" applyProtection="1">
      <alignment horizontal="center" vertical="center"/>
      <protection locked="0" hidden="1"/>
    </xf>
    <xf numFmtId="0" fontId="3" fillId="0" borderId="3" xfId="0" applyFont="1" applyBorder="1" applyAlignment="1" applyProtection="1">
      <alignment horizontal="center" vertical="center"/>
      <protection locked="0" hidden="1"/>
    </xf>
    <xf numFmtId="0" fontId="0" fillId="0" borderId="4" xfId="0" applyBorder="1" applyAlignment="1" applyProtection="1">
      <alignment horizontal="center" vertical="center"/>
      <protection locked="0" hidden="1"/>
    </xf>
    <xf numFmtId="198" fontId="8" fillId="0" borderId="1" xfId="0" applyNumberFormat="1" applyFont="1" applyBorder="1" applyAlignment="1" applyProtection="1">
      <alignment horizontal="center" vertical="center"/>
      <protection hidden="1"/>
    </xf>
    <xf numFmtId="198" fontId="8" fillId="0" borderId="15" xfId="0" applyNumberFormat="1" applyFont="1" applyBorder="1" applyAlignment="1" applyProtection="1">
      <alignment horizontal="center" vertical="center"/>
      <protection hidden="1"/>
    </xf>
    <xf numFmtId="198" fontId="8" fillId="0" borderId="11" xfId="0" applyNumberFormat="1" applyFont="1" applyBorder="1" applyAlignment="1" applyProtection="1">
      <alignment horizontal="center" vertical="center"/>
      <protection hidden="1"/>
    </xf>
    <xf numFmtId="0" fontId="3" fillId="0" borderId="3" xfId="0" applyFont="1" applyBorder="1" applyAlignment="1" applyProtection="1">
      <alignment horizontal="right" vertical="center" shrinkToFit="1"/>
      <protection hidden="1"/>
    </xf>
    <xf numFmtId="0" fontId="3" fillId="0" borderId="13" xfId="0" applyFont="1" applyBorder="1" applyAlignment="1" applyProtection="1">
      <alignment horizontal="right" vertical="center" shrinkToFit="1"/>
      <protection hidden="1"/>
    </xf>
    <xf numFmtId="0" fontId="3" fillId="0" borderId="4" xfId="0" applyFont="1" applyBorder="1" applyAlignment="1" applyProtection="1">
      <alignment horizontal="right" vertical="center" shrinkToFit="1"/>
      <protection hidden="1"/>
    </xf>
    <xf numFmtId="0" fontId="0" fillId="0" borderId="1" xfId="0" applyBorder="1" applyAlignment="1" applyProtection="1">
      <alignment horizontal="center" vertical="center" shrinkToFit="1"/>
      <protection hidden="1"/>
    </xf>
    <xf numFmtId="0" fontId="0" fillId="0" borderId="15" xfId="0" applyBorder="1" applyAlignment="1" applyProtection="1">
      <alignment horizontal="center" vertical="center" shrinkToFit="1"/>
      <protection hidden="1"/>
    </xf>
    <xf numFmtId="0" fontId="0" fillId="0" borderId="11" xfId="0" applyBorder="1" applyAlignment="1" applyProtection="1">
      <alignment horizontal="center" vertical="center" shrinkToFit="1"/>
      <protection hidden="1"/>
    </xf>
    <xf numFmtId="0" fontId="11" fillId="0" borderId="0" xfId="0" applyFont="1" applyBorder="1" applyAlignment="1" applyProtection="1">
      <alignment horizontal="left" vertical="top" wrapText="1"/>
      <protection hidden="1"/>
    </xf>
    <xf numFmtId="0" fontId="11" fillId="0" borderId="0" xfId="0" applyFont="1" applyBorder="1" applyAlignment="1" applyProtection="1">
      <alignment horizontal="left" vertical="top" shrinkToFit="1"/>
      <protection hidden="1"/>
    </xf>
    <xf numFmtId="0" fontId="10" fillId="0" borderId="0" xfId="0" applyFont="1" applyAlignment="1" applyProtection="1">
      <alignment vertical="center"/>
      <protection hidden="1"/>
    </xf>
    <xf numFmtId="0" fontId="10" fillId="0" borderId="0" xfId="0" applyFont="1" applyBorder="1" applyAlignment="1" applyProtection="1">
      <alignment vertical="center"/>
      <protection hidden="1"/>
    </xf>
    <xf numFmtId="198" fontId="8" fillId="0" borderId="20" xfId="0" applyNumberFormat="1" applyFont="1" applyBorder="1" applyAlignment="1" applyProtection="1">
      <alignment horizontal="center" vertical="center"/>
      <protection locked="0"/>
    </xf>
    <xf numFmtId="198" fontId="8" fillId="0" borderId="12" xfId="0" applyNumberFormat="1" applyFont="1" applyBorder="1" applyAlignment="1" applyProtection="1">
      <alignment horizontal="center" vertical="center"/>
      <protection locked="0"/>
    </xf>
    <xf numFmtId="198" fontId="3" fillId="0" borderId="20" xfId="0" applyNumberFormat="1" applyFont="1" applyBorder="1" applyAlignment="1" applyProtection="1">
      <alignment horizontal="center" vertical="center" wrapText="1"/>
      <protection locked="0" hidden="1"/>
    </xf>
    <xf numFmtId="198" fontId="3" fillId="0" borderId="12" xfId="0" applyNumberFormat="1" applyFont="1" applyBorder="1" applyAlignment="1" applyProtection="1">
      <alignment horizontal="center" vertical="center" wrapText="1"/>
      <protection locked="0" hidden="1"/>
    </xf>
    <xf numFmtId="198" fontId="3" fillId="0" borderId="21" xfId="0" applyNumberFormat="1" applyFont="1" applyBorder="1" applyAlignment="1" applyProtection="1">
      <alignment horizontal="center" vertical="center" wrapText="1"/>
      <protection locked="0" hidden="1"/>
    </xf>
    <xf numFmtId="0" fontId="3" fillId="0" borderId="20" xfId="0"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wrapText="1"/>
      <protection hidden="1"/>
    </xf>
    <xf numFmtId="0" fontId="3" fillId="0" borderId="12" xfId="0" applyFont="1" applyBorder="1" applyAlignment="1" applyProtection="1">
      <alignment horizontal="center" vertical="center"/>
      <protection hidden="1"/>
    </xf>
    <xf numFmtId="0" fontId="3" fillId="0" borderId="21" xfId="0" applyFont="1" applyBorder="1" applyAlignment="1" applyProtection="1">
      <alignment horizontal="center" vertical="center"/>
      <protection hidden="1"/>
    </xf>
    <xf numFmtId="0" fontId="3" fillId="0" borderId="20" xfId="0" applyFont="1" applyBorder="1" applyAlignment="1" applyProtection="1">
      <alignment horizontal="center" vertical="center"/>
      <protection hidden="1"/>
    </xf>
    <xf numFmtId="0" fontId="3" fillId="0" borderId="23" xfId="0" applyFont="1" applyBorder="1" applyAlignment="1" applyProtection="1">
      <alignment horizontal="center" vertical="center"/>
      <protection hidden="1"/>
    </xf>
    <xf numFmtId="0" fontId="3" fillId="0" borderId="0" xfId="0" applyFont="1" applyBorder="1" applyAlignment="1" applyProtection="1">
      <alignment horizontal="center" vertical="center"/>
      <protection hidden="1"/>
    </xf>
    <xf numFmtId="0" fontId="3" fillId="0" borderId="24" xfId="0" applyFont="1" applyBorder="1" applyAlignment="1" applyProtection="1">
      <alignment horizontal="center" vertical="center"/>
      <protection hidden="1"/>
    </xf>
    <xf numFmtId="0" fontId="3" fillId="0" borderId="25" xfId="0" applyFont="1" applyBorder="1" applyAlignment="1" applyProtection="1">
      <alignment horizontal="center" vertical="center"/>
      <protection hidden="1"/>
    </xf>
    <xf numFmtId="0" fontId="3" fillId="0" borderId="26" xfId="0" applyFont="1" applyBorder="1" applyAlignment="1" applyProtection="1">
      <alignment horizontal="center" vertical="center"/>
      <protection hidden="1"/>
    </xf>
    <xf numFmtId="0" fontId="3" fillId="0" borderId="27" xfId="0" applyFont="1" applyBorder="1" applyAlignment="1" applyProtection="1">
      <alignment horizontal="center" vertical="center"/>
      <protection hidden="1"/>
    </xf>
    <xf numFmtId="0" fontId="0" fillId="0" borderId="2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0" fillId="0" borderId="23"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24" xfId="0" applyBorder="1" applyAlignment="1" applyProtection="1">
      <alignment horizontal="center" vertical="center"/>
      <protection hidden="1"/>
    </xf>
    <xf numFmtId="0" fontId="0" fillId="0" borderId="25" xfId="0" applyBorder="1" applyAlignment="1" applyProtection="1">
      <alignment horizontal="center" vertical="center"/>
      <protection hidden="1"/>
    </xf>
    <xf numFmtId="0" fontId="0" fillId="0" borderId="26" xfId="0" applyBorder="1" applyAlignment="1" applyProtection="1">
      <alignment horizontal="center" vertical="center"/>
      <protection hidden="1"/>
    </xf>
    <xf numFmtId="0" fontId="0" fillId="0" borderId="27" xfId="0" applyBorder="1" applyAlignment="1" applyProtection="1">
      <alignment horizontal="center" vertical="center"/>
      <protection hidden="1"/>
    </xf>
    <xf numFmtId="0" fontId="3" fillId="0" borderId="4" xfId="0" applyFont="1" applyBorder="1" applyAlignment="1" applyProtection="1">
      <alignment horizontal="center" vertical="center"/>
      <protection locked="0" hidden="1"/>
    </xf>
    <xf numFmtId="198" fontId="8" fillId="0" borderId="1" xfId="0" applyNumberFormat="1" applyFont="1" applyBorder="1" applyAlignment="1" applyProtection="1">
      <alignment horizontal="center" vertical="center"/>
    </xf>
    <xf numFmtId="198" fontId="8" fillId="0" borderId="15" xfId="0" applyNumberFormat="1" applyFont="1" applyBorder="1" applyAlignment="1" applyProtection="1">
      <alignment horizontal="center" vertical="center"/>
    </xf>
    <xf numFmtId="198" fontId="8" fillId="0" borderId="11" xfId="0" applyNumberFormat="1" applyFont="1" applyBorder="1" applyAlignment="1" applyProtection="1">
      <alignment horizontal="center" vertical="center"/>
    </xf>
    <xf numFmtId="198" fontId="8" fillId="0" borderId="0" xfId="0" applyNumberFormat="1" applyFont="1" applyBorder="1" applyAlignment="1" applyProtection="1">
      <alignment horizontal="center" vertical="center"/>
      <protection locked="0"/>
    </xf>
    <xf numFmtId="198" fontId="8" fillId="0" borderId="21" xfId="0" applyNumberFormat="1" applyFont="1" applyBorder="1" applyAlignment="1" applyProtection="1">
      <alignment horizontal="center" vertical="center"/>
      <protection locked="0"/>
    </xf>
    <xf numFmtId="0" fontId="3" fillId="0" borderId="13" xfId="0" applyFont="1" applyBorder="1" applyAlignment="1" applyProtection="1">
      <alignment horizontal="center" vertical="center" wrapText="1"/>
      <protection hidden="1"/>
    </xf>
    <xf numFmtId="0" fontId="3" fillId="0" borderId="3" xfId="0" applyFont="1" applyBorder="1" applyAlignment="1" applyProtection="1">
      <alignment horizontal="center" vertical="center" wrapText="1"/>
      <protection hidden="1"/>
    </xf>
    <xf numFmtId="0" fontId="3" fillId="0" borderId="4" xfId="0" applyFont="1" applyBorder="1" applyAlignment="1" applyProtection="1">
      <alignment horizontal="center" vertical="center" wrapText="1"/>
      <protection hidden="1"/>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20"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1" xfId="0" applyFont="1" applyBorder="1" applyAlignment="1" applyProtection="1">
      <alignment horizontal="center" vertical="center" wrapText="1"/>
      <protection hidden="1"/>
    </xf>
    <xf numFmtId="0" fontId="0" fillId="0" borderId="15" xfId="0" applyBorder="1" applyAlignment="1" applyProtection="1">
      <alignment horizontal="center"/>
      <protection hidden="1"/>
    </xf>
    <xf numFmtId="0" fontId="0" fillId="0" borderId="22" xfId="0" applyBorder="1" applyAlignment="1" applyProtection="1">
      <alignment horizontal="center"/>
      <protection hidden="1"/>
    </xf>
    <xf numFmtId="0" fontId="3" fillId="0" borderId="13"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16" xfId="0" applyFont="1" applyBorder="1" applyAlignment="1" applyProtection="1">
      <alignment horizontal="center" vertical="center" shrinkToFit="1"/>
    </xf>
    <xf numFmtId="0" fontId="3" fillId="0" borderId="17" xfId="0" applyFont="1" applyBorder="1" applyAlignment="1" applyProtection="1">
      <alignment horizontal="center" vertical="center" shrinkToFit="1"/>
    </xf>
    <xf numFmtId="0" fontId="3" fillId="0" borderId="14" xfId="0" applyFont="1" applyBorder="1" applyAlignment="1" applyProtection="1">
      <alignment horizontal="center" vertical="center" shrinkToFit="1"/>
    </xf>
    <xf numFmtId="0" fontId="3" fillId="0" borderId="8" xfId="0" applyFont="1" applyBorder="1" applyAlignment="1" applyProtection="1">
      <alignment horizontal="center" vertical="center" shrinkToFit="1"/>
    </xf>
    <xf numFmtId="0" fontId="3" fillId="0" borderId="18" xfId="0" applyFont="1" applyBorder="1" applyAlignment="1" applyProtection="1">
      <alignment horizontal="center" vertical="center" shrinkToFit="1"/>
    </xf>
    <xf numFmtId="0" fontId="3" fillId="0" borderId="19" xfId="0" applyFont="1" applyBorder="1" applyAlignment="1" applyProtection="1">
      <alignment horizontal="center" vertical="center" shrinkToFit="1"/>
    </xf>
    <xf numFmtId="0" fontId="3" fillId="0" borderId="4" xfId="0" applyFont="1" applyBorder="1" applyAlignment="1" applyProtection="1">
      <alignment horizontal="center" vertical="center"/>
    </xf>
    <xf numFmtId="0" fontId="19" fillId="0" borderId="20" xfId="0" applyFont="1" applyBorder="1" applyAlignment="1" applyProtection="1">
      <alignment horizontal="center" vertical="center" wrapText="1"/>
    </xf>
    <xf numFmtId="0" fontId="19" fillId="0" borderId="21" xfId="0" applyFont="1" applyBorder="1" applyAlignment="1" applyProtection="1">
      <alignment horizontal="center" vertical="center" wrapText="1"/>
    </xf>
    <xf numFmtId="0" fontId="19" fillId="0" borderId="23" xfId="0" applyFont="1" applyBorder="1" applyAlignment="1" applyProtection="1">
      <alignment horizontal="center" vertical="center" wrapText="1"/>
    </xf>
    <xf numFmtId="0" fontId="19" fillId="0" borderId="24" xfId="0" applyFont="1" applyBorder="1" applyAlignment="1" applyProtection="1">
      <alignment horizontal="center" vertical="center" wrapText="1"/>
    </xf>
    <xf numFmtId="0" fontId="19" fillId="0" borderId="0" xfId="0" applyFont="1" applyBorder="1" applyAlignment="1" applyProtection="1">
      <alignment horizontal="center" vertical="center" wrapText="1"/>
    </xf>
    <xf numFmtId="0" fontId="3" fillId="0" borderId="1" xfId="0" applyFont="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20"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3" fillId="0" borderId="21" xfId="0" applyFont="1" applyBorder="1" applyAlignment="1" applyProtection="1">
      <alignment horizontal="left" vertical="top" wrapText="1"/>
      <protection locked="0"/>
    </xf>
    <xf numFmtId="0" fontId="3" fillId="0" borderId="23"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24" xfId="0" applyFont="1" applyBorder="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3" fillId="0" borderId="26" xfId="0" applyFont="1" applyBorder="1" applyAlignment="1" applyProtection="1">
      <alignment horizontal="left" vertical="top" wrapText="1"/>
      <protection locked="0"/>
    </xf>
    <xf numFmtId="0" fontId="3" fillId="0" borderId="27" xfId="0" applyFont="1" applyBorder="1" applyAlignment="1" applyProtection="1">
      <alignment horizontal="left" vertical="top" wrapText="1"/>
      <protection locked="0"/>
    </xf>
    <xf numFmtId="0" fontId="18" fillId="0" borderId="0" xfId="0" applyFont="1" applyAlignment="1" applyProtection="1">
      <alignment horizontal="left" vertical="top" wrapText="1"/>
    </xf>
    <xf numFmtId="0" fontId="20" fillId="0" borderId="23" xfId="0" applyFont="1" applyBorder="1" applyAlignment="1" applyProtection="1">
      <alignment horizontal="center" wrapText="1"/>
    </xf>
    <xf numFmtId="0" fontId="20" fillId="0" borderId="0" xfId="0" applyFont="1" applyBorder="1" applyAlignment="1" applyProtection="1">
      <alignment horizontal="center" wrapText="1"/>
    </xf>
    <xf numFmtId="0" fontId="20" fillId="0" borderId="25" xfId="0" applyFont="1" applyBorder="1" applyAlignment="1" applyProtection="1">
      <alignment horizontal="center" wrapText="1"/>
    </xf>
    <xf numFmtId="0" fontId="20" fillId="0" borderId="26" xfId="0" applyFont="1" applyBorder="1" applyAlignment="1" applyProtection="1">
      <alignment horizontal="center" wrapText="1"/>
    </xf>
    <xf numFmtId="0" fontId="19" fillId="0" borderId="20" xfId="0" applyFont="1" applyBorder="1" applyAlignment="1" applyProtection="1">
      <alignment horizontal="center" wrapText="1"/>
    </xf>
    <xf numFmtId="0" fontId="19" fillId="0" borderId="12" xfId="0" applyFont="1" applyBorder="1" applyAlignment="1" applyProtection="1">
      <alignment horizontal="center" wrapText="1"/>
    </xf>
    <xf numFmtId="0" fontId="15" fillId="0" borderId="0" xfId="0" applyFont="1" applyAlignment="1" applyProtection="1">
      <alignment horizontal="center"/>
    </xf>
    <xf numFmtId="178" fontId="19" fillId="0" borderId="34" xfId="0" applyNumberFormat="1" applyFont="1" applyBorder="1" applyAlignment="1" applyProtection="1">
      <alignment horizontal="center" vertical="center" wrapText="1"/>
    </xf>
    <xf numFmtId="178" fontId="19" fillId="0" borderId="35" xfId="0" applyNumberFormat="1" applyFont="1" applyBorder="1" applyAlignment="1" applyProtection="1">
      <alignment horizontal="center" vertical="center" wrapText="1"/>
    </xf>
    <xf numFmtId="0" fontId="19" fillId="0" borderId="36" xfId="0" applyFont="1" applyBorder="1" applyAlignment="1" applyProtection="1">
      <alignment horizontal="right" wrapText="1"/>
    </xf>
    <xf numFmtId="0" fontId="19" fillId="0" borderId="17" xfId="0" applyFont="1" applyBorder="1" applyAlignment="1" applyProtection="1">
      <alignment horizontal="right" wrapText="1"/>
    </xf>
    <xf numFmtId="0" fontId="19" fillId="0" borderId="14" xfId="0" applyFont="1" applyBorder="1" applyAlignment="1" applyProtection="1">
      <alignment horizontal="right" wrapText="1"/>
    </xf>
    <xf numFmtId="0" fontId="19" fillId="0" borderId="5" xfId="0" applyFont="1" applyBorder="1" applyAlignment="1" applyProtection="1">
      <alignment horizontal="center" wrapText="1"/>
    </xf>
    <xf numFmtId="0" fontId="19" fillId="0" borderId="6" xfId="0" applyFont="1" applyBorder="1" applyAlignment="1" applyProtection="1">
      <alignment horizontal="center" wrapText="1"/>
    </xf>
    <xf numFmtId="0" fontId="14" fillId="0" borderId="0" xfId="0" applyFont="1" applyBorder="1" applyAlignment="1" applyProtection="1">
      <alignment horizontal="center"/>
    </xf>
    <xf numFmtId="0" fontId="19" fillId="0" borderId="13" xfId="0" applyFont="1" applyBorder="1" applyAlignment="1" applyProtection="1">
      <alignment horizontal="right" wrapText="1"/>
    </xf>
    <xf numFmtId="0" fontId="19" fillId="0" borderId="3" xfId="0" applyFont="1" applyBorder="1" applyAlignment="1" applyProtection="1">
      <alignment horizontal="right" wrapText="1"/>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178" fontId="19" fillId="0" borderId="5"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31</xdr:col>
      <xdr:colOff>0</xdr:colOff>
      <xdr:row>3</xdr:row>
      <xdr:rowOff>0</xdr:rowOff>
    </xdr:from>
    <xdr:to>
      <xdr:col>34</xdr:col>
      <xdr:colOff>31750</xdr:colOff>
      <xdr:row>3</xdr:row>
      <xdr:rowOff>69850</xdr:rowOff>
    </xdr:to>
    <xdr:sp macro="" textlink="">
      <xdr:nvSpPr>
        <xdr:cNvPr id="2460" name="Rectangle 3">
          <a:extLst>
            <a:ext uri="{FF2B5EF4-FFF2-40B4-BE49-F238E27FC236}">
              <a16:creationId xmlns:a16="http://schemas.microsoft.com/office/drawing/2014/main" id="{8CB1796F-0D7F-02C8-5B85-BA25B46AA5A6}"/>
            </a:ext>
          </a:extLst>
        </xdr:cNvPr>
        <xdr:cNvSpPr>
          <a:spLocks noChangeArrowheads="1"/>
        </xdr:cNvSpPr>
      </xdr:nvSpPr>
      <xdr:spPr bwMode="auto">
        <a:xfrm>
          <a:off x="4921250" y="412750"/>
          <a:ext cx="508000" cy="69850"/>
        </a:xfrm>
        <a:prstGeom prst="rect">
          <a:avLst/>
        </a:prstGeom>
        <a:solidFill>
          <a:srgbClr val="FFFFFF"/>
        </a:solidFill>
        <a:ln w="25400">
          <a:solidFill>
            <a:srgbClr val="000000"/>
          </a:solidFill>
          <a:miter lim="800000"/>
          <a:headEnd/>
          <a:tailEnd/>
        </a:ln>
      </xdr:spPr>
    </xdr:sp>
    <xdr:clientData/>
  </xdr:twoCellAnchor>
  <xdr:twoCellAnchor>
    <xdr:from>
      <xdr:col>34</xdr:col>
      <xdr:colOff>48931</xdr:colOff>
      <xdr:row>2</xdr:row>
      <xdr:rowOff>31004</xdr:rowOff>
    </xdr:from>
    <xdr:to>
      <xdr:col>42</xdr:col>
      <xdr:colOff>35626</xdr:colOff>
      <xdr:row>4</xdr:row>
      <xdr:rowOff>72728</xdr:rowOff>
    </xdr:to>
    <xdr:sp macro="" textlink="">
      <xdr:nvSpPr>
        <xdr:cNvPr id="3" name="Text Box 4">
          <a:extLst>
            <a:ext uri="{FF2B5EF4-FFF2-40B4-BE49-F238E27FC236}">
              <a16:creationId xmlns:a16="http://schemas.microsoft.com/office/drawing/2014/main" id="{0A51BD9B-54A4-303D-47C8-59AAC1CF5CBB}"/>
            </a:ext>
          </a:extLst>
        </xdr:cNvPr>
        <xdr:cNvSpPr txBox="1">
          <a:spLocks noChangeArrowheads="1"/>
        </xdr:cNvSpPr>
      </xdr:nvSpPr>
      <xdr:spPr bwMode="auto">
        <a:xfrm>
          <a:off x="5871881" y="324972"/>
          <a:ext cx="1277471" cy="593911"/>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太線内は、自動で数値が計算されます。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15875</xdr:colOff>
      <xdr:row>0</xdr:row>
      <xdr:rowOff>12700</xdr:rowOff>
    </xdr:from>
    <xdr:to>
      <xdr:col>4</xdr:col>
      <xdr:colOff>69795</xdr:colOff>
      <xdr:row>1</xdr:row>
      <xdr:rowOff>105653</xdr:rowOff>
    </xdr:to>
    <xdr:sp macro="" textlink="">
      <xdr:nvSpPr>
        <xdr:cNvPr id="8193" name="Text Box 1">
          <a:extLst>
            <a:ext uri="{FF2B5EF4-FFF2-40B4-BE49-F238E27FC236}">
              <a16:creationId xmlns:a16="http://schemas.microsoft.com/office/drawing/2014/main" id="{3E784FD0-FDE9-6F03-93AA-1DDE69823A57}"/>
            </a:ext>
          </a:extLst>
        </xdr:cNvPr>
        <xdr:cNvSpPr txBox="1">
          <a:spLocks noChangeArrowheads="1"/>
        </xdr:cNvSpPr>
      </xdr:nvSpPr>
      <xdr:spPr bwMode="auto">
        <a:xfrm>
          <a:off x="85725" y="28575"/>
          <a:ext cx="3810000" cy="314325"/>
        </a:xfrm>
        <a:prstGeom prst="rect">
          <a:avLst/>
        </a:prstGeom>
        <a:noFill/>
        <a:ln w="9525">
          <a:noFill/>
          <a:miter lim="800000"/>
          <a:headEnd/>
          <a:tailEnd/>
        </a:ln>
      </xdr:spPr>
      <xdr:txBody>
        <a:bodyPr vertOverflow="clip" wrap="square" lIns="74295" tIns="8890" rIns="74295" bIns="8890" anchor="t" upright="1"/>
        <a:lstStyle/>
        <a:p>
          <a:pPr algn="l" rtl="0">
            <a:lnSpc>
              <a:spcPts val="1500"/>
            </a:lnSpc>
            <a:defRPr sz="1000"/>
          </a:pPr>
          <a:r>
            <a:rPr lang="ja-JP" altLang="en-US" sz="1200" b="0" i="0" u="none" strike="noStrike" baseline="0">
              <a:solidFill>
                <a:srgbClr val="000000"/>
              </a:solidFill>
              <a:latin typeface="ＭＳ 明朝"/>
              <a:ea typeface="ＭＳ 明朝"/>
            </a:rPr>
            <a:t>（第</a:t>
          </a:r>
          <a:r>
            <a:rPr lang="en-US" altLang="ja-JP" sz="1200" b="0" i="0" u="none" strike="noStrike" baseline="0">
              <a:solidFill>
                <a:srgbClr val="000000"/>
              </a:solidFill>
              <a:latin typeface="ＭＳ 明朝"/>
              <a:ea typeface="ＭＳ 明朝"/>
            </a:rPr>
            <a:t>3</a:t>
          </a:r>
          <a:r>
            <a:rPr lang="ja-JP" altLang="en-US" sz="1200" b="0" i="0" u="none" strike="noStrike" baseline="0">
              <a:solidFill>
                <a:srgbClr val="000000"/>
              </a:solidFill>
              <a:latin typeface="ＭＳ 明朝"/>
              <a:ea typeface="ＭＳ 明朝"/>
            </a:rPr>
            <a:t>号様式）</a:t>
          </a:r>
          <a:endParaRPr lang="ja-JP" altLang="en-US" sz="1200" b="0" i="0" u="none" strike="noStrike" baseline="0">
            <a:solidFill>
              <a:srgbClr val="000000"/>
            </a:solidFill>
            <a:latin typeface="Times New Roman"/>
            <a:cs typeface="Times New Roman"/>
          </a:endParaRPr>
        </a:p>
        <a:p>
          <a:pPr algn="l" rtl="0">
            <a:defRPr sz="1000"/>
          </a:pPr>
          <a:endParaRPr lang="ja-JP" altLang="en-US" sz="1200" b="0" i="0" u="none" strike="noStrike" baseline="0">
            <a:solidFill>
              <a:srgbClr val="000000"/>
            </a:solidFill>
            <a:latin typeface="Times New Roman"/>
            <a:cs typeface="Times New Roman"/>
          </a:endParaRPr>
        </a:p>
      </xdr:txBody>
    </xdr:sp>
    <xdr:clientData/>
  </xdr:twoCellAnchor>
  <xdr:twoCellAnchor>
    <xdr:from>
      <xdr:col>5</xdr:col>
      <xdr:colOff>82550</xdr:colOff>
      <xdr:row>2</xdr:row>
      <xdr:rowOff>31750</xdr:rowOff>
    </xdr:from>
    <xdr:to>
      <xdr:col>5</xdr:col>
      <xdr:colOff>254000</xdr:colOff>
      <xdr:row>3</xdr:row>
      <xdr:rowOff>31750</xdr:rowOff>
    </xdr:to>
    <xdr:sp macro="" textlink="">
      <xdr:nvSpPr>
        <xdr:cNvPr id="8500" name="Rectangle 3">
          <a:extLst>
            <a:ext uri="{FF2B5EF4-FFF2-40B4-BE49-F238E27FC236}">
              <a16:creationId xmlns:a16="http://schemas.microsoft.com/office/drawing/2014/main" id="{C37F173F-20DF-4F82-A6A6-838E5D777811}"/>
            </a:ext>
          </a:extLst>
        </xdr:cNvPr>
        <xdr:cNvSpPr>
          <a:spLocks noChangeArrowheads="1"/>
        </xdr:cNvSpPr>
      </xdr:nvSpPr>
      <xdr:spPr bwMode="auto">
        <a:xfrm>
          <a:off x="4737100" y="361950"/>
          <a:ext cx="171450" cy="241300"/>
        </a:xfrm>
        <a:prstGeom prst="rect">
          <a:avLst/>
        </a:prstGeom>
        <a:solidFill>
          <a:srgbClr val="FFFFFF"/>
        </a:solidFill>
        <a:ln w="25400">
          <a:solidFill>
            <a:srgbClr val="000000"/>
          </a:solidFill>
          <a:miter lim="800000"/>
          <a:headEnd/>
          <a:tailEnd/>
        </a:ln>
      </xdr:spPr>
    </xdr:sp>
    <xdr:clientData/>
  </xdr:twoCellAnchor>
  <xdr:twoCellAnchor>
    <xdr:from>
      <xdr:col>5</xdr:col>
      <xdr:colOff>254001</xdr:colOff>
      <xdr:row>2</xdr:row>
      <xdr:rowOff>12701</xdr:rowOff>
    </xdr:from>
    <xdr:to>
      <xdr:col>7</xdr:col>
      <xdr:colOff>104688</xdr:colOff>
      <xdr:row>4</xdr:row>
      <xdr:rowOff>50832</xdr:rowOff>
    </xdr:to>
    <xdr:sp macro="" textlink="">
      <xdr:nvSpPr>
        <xdr:cNvPr id="4" name="Text Box 4">
          <a:extLst>
            <a:ext uri="{FF2B5EF4-FFF2-40B4-BE49-F238E27FC236}">
              <a16:creationId xmlns:a16="http://schemas.microsoft.com/office/drawing/2014/main" id="{B2979DDC-5CF4-FAD7-D6CC-71C9B8E517C7}"/>
            </a:ext>
          </a:extLst>
        </xdr:cNvPr>
        <xdr:cNvSpPr txBox="1">
          <a:spLocks noChangeArrowheads="1"/>
        </xdr:cNvSpPr>
      </xdr:nvSpPr>
      <xdr:spPr bwMode="auto">
        <a:xfrm>
          <a:off x="5600701" y="390526"/>
          <a:ext cx="1104900" cy="514350"/>
        </a:xfrm>
        <a:prstGeom prst="rect">
          <a:avLst/>
        </a:prstGeom>
        <a:noFill/>
        <a:ln w="9525">
          <a:no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太線内は、自動で数値が計算されます。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xdr:rowOff>
    </xdr:from>
    <xdr:to>
      <xdr:col>4</xdr:col>
      <xdr:colOff>47709</xdr:colOff>
      <xdr:row>1</xdr:row>
      <xdr:rowOff>107388</xdr:rowOff>
    </xdr:to>
    <xdr:sp macro="" textlink="">
      <xdr:nvSpPr>
        <xdr:cNvPr id="2" name="Text Box 1">
          <a:extLst>
            <a:ext uri="{FF2B5EF4-FFF2-40B4-BE49-F238E27FC236}">
              <a16:creationId xmlns:a16="http://schemas.microsoft.com/office/drawing/2014/main" id="{030E1659-AF59-CD82-4BB8-D14C9620E839}"/>
            </a:ext>
          </a:extLst>
        </xdr:cNvPr>
        <xdr:cNvSpPr txBox="1">
          <a:spLocks noChangeArrowheads="1"/>
        </xdr:cNvSpPr>
      </xdr:nvSpPr>
      <xdr:spPr bwMode="auto">
        <a:xfrm>
          <a:off x="0" y="28575"/>
          <a:ext cx="3810000" cy="314325"/>
        </a:xfrm>
        <a:prstGeom prst="rect">
          <a:avLst/>
        </a:prstGeom>
        <a:noFill/>
        <a:ln w="9525">
          <a:noFill/>
          <a:miter lim="800000"/>
          <a:headEnd/>
          <a:tailEnd/>
        </a:ln>
      </xdr:spPr>
      <xdr:txBody>
        <a:bodyPr vertOverflow="clip" wrap="square" lIns="74295" tIns="8890" rIns="74295" bIns="8890" anchor="t" upright="1"/>
        <a:lstStyle/>
        <a:p>
          <a:pPr algn="l" rtl="0">
            <a:lnSpc>
              <a:spcPts val="1500"/>
            </a:lnSpc>
            <a:defRPr sz="1000"/>
          </a:pPr>
          <a:r>
            <a:rPr lang="ja-JP" altLang="en-US" sz="1200" b="0" i="0" u="none" strike="noStrike" baseline="0">
              <a:solidFill>
                <a:srgbClr val="000000"/>
              </a:solidFill>
              <a:latin typeface="ＭＳ 明朝"/>
              <a:ea typeface="ＭＳ 明朝"/>
            </a:rPr>
            <a:t>（第</a:t>
          </a:r>
          <a:r>
            <a:rPr lang="en-US" altLang="ja-JP" sz="1200" b="0" i="0" u="none" strike="noStrike" baseline="0">
              <a:solidFill>
                <a:srgbClr val="000000"/>
              </a:solidFill>
              <a:latin typeface="ＭＳ 明朝"/>
              <a:ea typeface="ＭＳ 明朝"/>
            </a:rPr>
            <a:t>3</a:t>
          </a:r>
          <a:r>
            <a:rPr lang="ja-JP" altLang="en-US" sz="1200" b="0" i="0" u="none" strike="noStrike" baseline="0">
              <a:solidFill>
                <a:srgbClr val="000000"/>
              </a:solidFill>
              <a:latin typeface="ＭＳ 明朝"/>
              <a:ea typeface="ＭＳ 明朝"/>
            </a:rPr>
            <a:t>号様式）</a:t>
          </a:r>
          <a:endParaRPr lang="ja-JP" altLang="en-US" sz="1200" b="0" i="0" u="none" strike="noStrike" baseline="0">
            <a:solidFill>
              <a:srgbClr val="000000"/>
            </a:solidFill>
            <a:latin typeface="Times New Roman"/>
            <a:cs typeface="Times New Roman"/>
          </a:endParaRPr>
        </a:p>
        <a:p>
          <a:pPr algn="l" rtl="0">
            <a:defRPr sz="1000"/>
          </a:pPr>
          <a:endParaRPr lang="ja-JP" altLang="en-US" sz="1200" b="0" i="0" u="none" strike="noStrike" baseline="0">
            <a:solidFill>
              <a:srgbClr val="000000"/>
            </a:solidFill>
            <a:latin typeface="Times New Roman"/>
            <a:cs typeface="Times New Roman"/>
          </a:endParaRPr>
        </a:p>
      </xdr:txBody>
    </xdr:sp>
    <xdr:clientData/>
  </xdr:twoCellAnchor>
  <xdr:twoCellAnchor>
    <xdr:from>
      <xdr:col>5</xdr:col>
      <xdr:colOff>44450</xdr:colOff>
      <xdr:row>2</xdr:row>
      <xdr:rowOff>57150</xdr:rowOff>
    </xdr:from>
    <xdr:to>
      <xdr:col>5</xdr:col>
      <xdr:colOff>209550</xdr:colOff>
      <xdr:row>4</xdr:row>
      <xdr:rowOff>6350</xdr:rowOff>
    </xdr:to>
    <xdr:sp macro="" textlink="">
      <xdr:nvSpPr>
        <xdr:cNvPr id="9512" name="Rectangle 3">
          <a:extLst>
            <a:ext uri="{FF2B5EF4-FFF2-40B4-BE49-F238E27FC236}">
              <a16:creationId xmlns:a16="http://schemas.microsoft.com/office/drawing/2014/main" id="{F811DDCB-79BA-7CA3-4E89-1EB6872E0DBC}"/>
            </a:ext>
          </a:extLst>
        </xdr:cNvPr>
        <xdr:cNvSpPr>
          <a:spLocks noChangeArrowheads="1"/>
        </xdr:cNvSpPr>
      </xdr:nvSpPr>
      <xdr:spPr bwMode="auto">
        <a:xfrm>
          <a:off x="4699000" y="387350"/>
          <a:ext cx="165100" cy="355600"/>
        </a:xfrm>
        <a:prstGeom prst="rect">
          <a:avLst/>
        </a:prstGeom>
        <a:solidFill>
          <a:srgbClr val="FFFFFF"/>
        </a:solidFill>
        <a:ln w="25400">
          <a:solidFill>
            <a:srgbClr val="000000"/>
          </a:solidFill>
          <a:miter lim="800000"/>
          <a:headEnd/>
          <a:tailEnd/>
        </a:ln>
      </xdr:spPr>
    </xdr:sp>
    <xdr:clientData/>
  </xdr:twoCellAnchor>
  <xdr:twoCellAnchor>
    <xdr:from>
      <xdr:col>5</xdr:col>
      <xdr:colOff>219075</xdr:colOff>
      <xdr:row>2</xdr:row>
      <xdr:rowOff>38100</xdr:rowOff>
    </xdr:from>
    <xdr:to>
      <xdr:col>7</xdr:col>
      <xdr:colOff>77309</xdr:colOff>
      <xdr:row>4</xdr:row>
      <xdr:rowOff>66892</xdr:rowOff>
    </xdr:to>
    <xdr:sp macro="" textlink="">
      <xdr:nvSpPr>
        <xdr:cNvPr id="4" name="Text Box 4">
          <a:extLst>
            <a:ext uri="{FF2B5EF4-FFF2-40B4-BE49-F238E27FC236}">
              <a16:creationId xmlns:a16="http://schemas.microsoft.com/office/drawing/2014/main" id="{1496C824-0AF1-AE9B-4822-38B2988B3A70}"/>
            </a:ext>
          </a:extLst>
        </xdr:cNvPr>
        <xdr:cNvSpPr txBox="1">
          <a:spLocks noChangeArrowheads="1"/>
        </xdr:cNvSpPr>
      </xdr:nvSpPr>
      <xdr:spPr bwMode="auto">
        <a:xfrm>
          <a:off x="5486400" y="457200"/>
          <a:ext cx="1104900" cy="514350"/>
        </a:xfrm>
        <a:prstGeom prst="rect">
          <a:avLst/>
        </a:prstGeom>
        <a:noFill/>
        <a:ln w="9525">
          <a:no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太線内は、自動で数値が計算されます。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7C4F-3DCB-4A04-A61E-6C4C84D8A201}">
  <dimension ref="A1:BB41"/>
  <sheetViews>
    <sheetView tabSelected="1" view="pageBreakPreview" zoomScaleNormal="85" zoomScaleSheetLayoutView="100" workbookViewId="0">
      <selection activeCell="A32" sqref="A32:H32"/>
    </sheetView>
  </sheetViews>
  <sheetFormatPr defaultColWidth="2.26953125" defaultRowHeight="14" x14ac:dyDescent="0.2"/>
  <cols>
    <col min="1" max="45" width="2.26953125" style="1" customWidth="1"/>
    <col min="46" max="46" width="9.7265625" style="1" bestFit="1" customWidth="1"/>
    <col min="47" max="47" width="9.7265625" style="1" customWidth="1"/>
    <col min="48" max="48" width="12.7265625" style="1" bestFit="1" customWidth="1"/>
    <col min="49" max="49" width="8.453125" style="1" bestFit="1" customWidth="1"/>
    <col min="50" max="50" width="7.453125" style="1" bestFit="1" customWidth="1"/>
    <col min="51" max="52" width="7.453125" style="1" customWidth="1"/>
    <col min="53" max="53" width="10.08984375" style="1" bestFit="1" customWidth="1"/>
    <col min="54" max="55" width="7.90625" style="1" bestFit="1" customWidth="1"/>
    <col min="56" max="57" width="9" style="1" bestFit="1" customWidth="1"/>
    <col min="58" max="16384" width="2.26953125" style="1"/>
  </cols>
  <sheetData>
    <row r="1" spans="1:53" ht="1.75" customHeight="1" x14ac:dyDescent="0.2"/>
    <row r="2" spans="1:53" ht="15.75" customHeight="1" x14ac:dyDescent="0.2">
      <c r="A2" s="1" t="s">
        <v>17</v>
      </c>
    </row>
    <row r="3" spans="1:53" ht="15.75" customHeight="1" x14ac:dyDescent="0.2"/>
    <row r="4" spans="1:53" ht="21" x14ac:dyDescent="0.2">
      <c r="A4" s="11" t="s">
        <v>16</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row>
    <row r="5" spans="1:53" ht="21" customHeight="1" x14ac:dyDescent="0.2"/>
    <row r="6" spans="1:53" ht="6" customHeight="1" x14ac:dyDescent="0.2">
      <c r="A6" s="112" t="s">
        <v>19</v>
      </c>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row>
    <row r="7" spans="1:53" ht="6" customHeight="1" x14ac:dyDescent="0.2">
      <c r="A7" s="112"/>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row>
    <row r="8" spans="1:53" ht="15.75" customHeight="1" x14ac:dyDescent="0.2">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row>
    <row r="9" spans="1:53" ht="11.25" customHeight="1" x14ac:dyDescent="0.2">
      <c r="A9" s="70" t="s">
        <v>24</v>
      </c>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row>
    <row r="10" spans="1:53" ht="11.25" customHeight="1" x14ac:dyDescent="0.2">
      <c r="A10" s="71"/>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row>
    <row r="11" spans="1:53" ht="12" customHeight="1" x14ac:dyDescent="0.2">
      <c r="A11" s="72"/>
      <c r="B11" s="72"/>
      <c r="C11" s="72"/>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row>
    <row r="12" spans="1:53" ht="20.149999999999999" customHeight="1" thickBot="1" x14ac:dyDescent="0.25">
      <c r="A12" s="125" t="s">
        <v>0</v>
      </c>
      <c r="B12" s="123"/>
      <c r="C12" s="123"/>
      <c r="D12" s="123"/>
      <c r="E12" s="124"/>
      <c r="F12" s="132" t="s">
        <v>13</v>
      </c>
      <c r="G12" s="133"/>
      <c r="H12" s="134"/>
      <c r="I12" s="90" t="s">
        <v>6</v>
      </c>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123"/>
      <c r="AN12" s="123"/>
      <c r="AO12" s="123"/>
      <c r="AP12" s="123"/>
      <c r="AQ12" s="124"/>
    </row>
    <row r="13" spans="1:53" ht="28.5" customHeight="1" x14ac:dyDescent="0.2">
      <c r="A13" s="126"/>
      <c r="B13" s="127"/>
      <c r="C13" s="127"/>
      <c r="D13" s="127"/>
      <c r="E13" s="128"/>
      <c r="F13" s="135"/>
      <c r="G13" s="136"/>
      <c r="H13" s="137"/>
      <c r="I13" s="163" t="s">
        <v>26</v>
      </c>
      <c r="J13" s="164"/>
      <c r="K13" s="164"/>
      <c r="L13" s="164"/>
      <c r="M13" s="171"/>
      <c r="N13" s="163" t="s">
        <v>25</v>
      </c>
      <c r="O13" s="164"/>
      <c r="P13" s="164"/>
      <c r="Q13" s="164"/>
      <c r="R13" s="171"/>
      <c r="S13" s="163" t="s">
        <v>28</v>
      </c>
      <c r="T13" s="164"/>
      <c r="U13" s="164"/>
      <c r="V13" s="164"/>
      <c r="W13" s="171"/>
      <c r="X13" s="163" t="s">
        <v>29</v>
      </c>
      <c r="Y13" s="164"/>
      <c r="Z13" s="164"/>
      <c r="AA13" s="164"/>
      <c r="AB13" s="171"/>
      <c r="AC13" s="163" t="s">
        <v>59</v>
      </c>
      <c r="AD13" s="164"/>
      <c r="AE13" s="164"/>
      <c r="AF13" s="164"/>
      <c r="AG13" s="171"/>
      <c r="AH13" s="163" t="s">
        <v>60</v>
      </c>
      <c r="AI13" s="164"/>
      <c r="AJ13" s="164"/>
      <c r="AK13" s="164"/>
      <c r="AL13" s="164"/>
      <c r="AM13" s="165" t="s">
        <v>61</v>
      </c>
      <c r="AN13" s="166"/>
      <c r="AO13" s="166"/>
      <c r="AP13" s="166"/>
      <c r="AQ13" s="167"/>
      <c r="AT13" s="1" t="s">
        <v>11</v>
      </c>
      <c r="AU13" s="1" t="str">
        <f>IF(AND(AU15="",AU16="",AU17="",AU18="",AU19="",AU20="",AU21="",AU22="",AU23=""),"",SUM(AU15:AU23))</f>
        <v/>
      </c>
      <c r="AV13" s="1" t="str">
        <f t="shared" ref="AV13:BA13" si="0">IF(AND(AV15="",AV16="",AV17="",AV18="",AV19="",AV20="",AV21="",AV22="",AV23=""),"",SUM(AV15:AV23))</f>
        <v/>
      </c>
      <c r="AW13" s="1" t="str">
        <f t="shared" si="0"/>
        <v/>
      </c>
      <c r="AX13" s="1" t="str">
        <f t="shared" si="0"/>
        <v/>
      </c>
      <c r="AY13" s="1" t="str">
        <f t="shared" si="0"/>
        <v/>
      </c>
      <c r="AZ13" s="1" t="str">
        <f t="shared" si="0"/>
        <v/>
      </c>
      <c r="BA13" s="1" t="str">
        <f t="shared" si="0"/>
        <v/>
      </c>
    </row>
    <row r="14" spans="1:53" ht="28.5" customHeight="1" thickBot="1" x14ac:dyDescent="0.25">
      <c r="A14" s="129"/>
      <c r="B14" s="130"/>
      <c r="C14" s="130"/>
      <c r="D14" s="130"/>
      <c r="E14" s="131"/>
      <c r="F14" s="138"/>
      <c r="G14" s="139"/>
      <c r="H14" s="140"/>
      <c r="I14" s="98"/>
      <c r="J14" s="99"/>
      <c r="K14" s="99"/>
      <c r="L14" s="23" t="s">
        <v>27</v>
      </c>
      <c r="M14" s="24"/>
      <c r="N14" s="90" t="s">
        <v>67</v>
      </c>
      <c r="O14" s="91"/>
      <c r="P14" s="91"/>
      <c r="Q14" s="23" t="s">
        <v>27</v>
      </c>
      <c r="R14" s="24"/>
      <c r="S14" s="98" t="s">
        <v>72</v>
      </c>
      <c r="T14" s="99"/>
      <c r="U14" s="99"/>
      <c r="V14" s="99" t="s">
        <v>27</v>
      </c>
      <c r="W14" s="141"/>
      <c r="X14" s="99" t="s">
        <v>71</v>
      </c>
      <c r="Y14" s="99"/>
      <c r="Z14" s="99"/>
      <c r="AA14" s="99" t="s">
        <v>27</v>
      </c>
      <c r="AB14" s="99"/>
      <c r="AC14" s="90" t="s">
        <v>70</v>
      </c>
      <c r="AD14" s="91"/>
      <c r="AE14" s="91"/>
      <c r="AF14" s="23" t="s">
        <v>27</v>
      </c>
      <c r="AG14" s="24"/>
      <c r="AH14" s="90" t="s">
        <v>69</v>
      </c>
      <c r="AI14" s="91"/>
      <c r="AJ14" s="91"/>
      <c r="AK14" s="23" t="s">
        <v>27</v>
      </c>
      <c r="AL14" s="23"/>
      <c r="AM14" s="168"/>
      <c r="AN14" s="169"/>
      <c r="AO14" s="169"/>
      <c r="AP14" s="169"/>
      <c r="AQ14" s="170"/>
    </row>
    <row r="15" spans="1:53" ht="28.5" customHeight="1" thickBot="1" x14ac:dyDescent="0.25">
      <c r="A15" s="90" t="s">
        <v>1</v>
      </c>
      <c r="B15" s="93"/>
      <c r="C15" s="93"/>
      <c r="D15" s="93"/>
      <c r="E15" s="94"/>
      <c r="F15" s="90" t="s">
        <v>8</v>
      </c>
      <c r="G15" s="91"/>
      <c r="H15" s="94"/>
      <c r="I15" s="65"/>
      <c r="J15" s="66"/>
      <c r="K15" s="66"/>
      <c r="L15" s="66"/>
      <c r="M15" s="67"/>
      <c r="N15" s="65"/>
      <c r="O15" s="66"/>
      <c r="P15" s="66"/>
      <c r="Q15" s="66"/>
      <c r="R15" s="67"/>
      <c r="S15" s="65"/>
      <c r="T15" s="66"/>
      <c r="U15" s="66"/>
      <c r="V15" s="66"/>
      <c r="W15" s="67"/>
      <c r="X15" s="65"/>
      <c r="Y15" s="66"/>
      <c r="Z15" s="66"/>
      <c r="AA15" s="66"/>
      <c r="AB15" s="67"/>
      <c r="AC15" s="65"/>
      <c r="AD15" s="66"/>
      <c r="AE15" s="66"/>
      <c r="AF15" s="66"/>
      <c r="AG15" s="67"/>
      <c r="AH15" s="65"/>
      <c r="AI15" s="66"/>
      <c r="AJ15" s="66"/>
      <c r="AK15" s="66"/>
      <c r="AL15" s="68"/>
      <c r="AM15" s="69" t="str">
        <f>IF(BA15="","",BA15)</f>
        <v/>
      </c>
      <c r="AN15" s="58"/>
      <c r="AO15" s="58"/>
      <c r="AP15" s="58"/>
      <c r="AQ15" s="59"/>
      <c r="AT15" s="5">
        <v>4.1100000000000002E-4</v>
      </c>
      <c r="AU15" s="1" t="str">
        <f t="shared" ref="AU15:AU20" si="1">IF(I15="","",I15*AT15)</f>
        <v/>
      </c>
      <c r="AV15" s="1" t="str">
        <f>IF(N15="","",N15*AT15)</f>
        <v/>
      </c>
      <c r="AW15" s="1" t="str">
        <f>IF(S15="","",S15*AT15)</f>
        <v/>
      </c>
      <c r="AX15" s="1" t="str">
        <f>IF(X15="","",X15*AT15)</f>
        <v/>
      </c>
      <c r="AY15" s="1" t="str">
        <f>IF(AC15="","",AC15*AT15)</f>
        <v/>
      </c>
      <c r="AZ15" s="1" t="str">
        <f>IF(AH15="","",AH15*AT15)</f>
        <v/>
      </c>
      <c r="BA15" s="1" t="str">
        <f>IF(AND(AV15="",AW15="",AX15="",AY15="",AZ15=""),"",(SUM(AV15:AZ15)/COUNT(AV15:AZ15)))</f>
        <v/>
      </c>
    </row>
    <row r="16" spans="1:53" ht="28.5" customHeight="1" thickBot="1" x14ac:dyDescent="0.25">
      <c r="A16" s="90" t="s">
        <v>7</v>
      </c>
      <c r="B16" s="93"/>
      <c r="C16" s="93"/>
      <c r="D16" s="93"/>
      <c r="E16" s="94"/>
      <c r="F16" s="90" t="s">
        <v>9</v>
      </c>
      <c r="G16" s="91"/>
      <c r="H16" s="94"/>
      <c r="I16" s="65"/>
      <c r="J16" s="66"/>
      <c r="K16" s="66"/>
      <c r="L16" s="66"/>
      <c r="M16" s="67"/>
      <c r="N16" s="65"/>
      <c r="O16" s="66"/>
      <c r="P16" s="66"/>
      <c r="Q16" s="66"/>
      <c r="R16" s="67"/>
      <c r="S16" s="65"/>
      <c r="T16" s="66"/>
      <c r="U16" s="66"/>
      <c r="V16" s="66"/>
      <c r="W16" s="67"/>
      <c r="X16" s="65"/>
      <c r="Y16" s="66"/>
      <c r="Z16" s="66"/>
      <c r="AA16" s="66"/>
      <c r="AB16" s="67"/>
      <c r="AC16" s="65"/>
      <c r="AD16" s="66"/>
      <c r="AE16" s="66"/>
      <c r="AF16" s="66"/>
      <c r="AG16" s="67"/>
      <c r="AH16" s="65"/>
      <c r="AI16" s="66"/>
      <c r="AJ16" s="66"/>
      <c r="AK16" s="66"/>
      <c r="AL16" s="68"/>
      <c r="AM16" s="69" t="str">
        <f>IF(BA16="","",BA16)</f>
        <v/>
      </c>
      <c r="AN16" s="58"/>
      <c r="AO16" s="58"/>
      <c r="AP16" s="58"/>
      <c r="AQ16" s="59"/>
      <c r="AT16" s="5">
        <v>2.2899999999999999E-3</v>
      </c>
      <c r="AU16" s="1" t="str">
        <f t="shared" si="1"/>
        <v/>
      </c>
      <c r="AV16" s="1" t="str">
        <f t="shared" ref="AV16:AV23" si="2">IF(N16="","",N16*AT16)</f>
        <v/>
      </c>
      <c r="AW16" s="1" t="str">
        <f t="shared" ref="AW16:AW23" si="3">IF(S16="","",S16*AT16)</f>
        <v/>
      </c>
      <c r="AX16" s="1" t="str">
        <f t="shared" ref="AX16:AX23" si="4">IF(X16="","",X16*AT16)</f>
        <v/>
      </c>
      <c r="AY16" s="1" t="str">
        <f t="shared" ref="AY16:AY23" si="5">IF(AC16="","",AC16*AT16)</f>
        <v/>
      </c>
      <c r="AZ16" s="1" t="str">
        <f t="shared" ref="AZ16:AZ23" si="6">IF(AH16="","",AH16*AT16)</f>
        <v/>
      </c>
      <c r="BA16" s="1" t="str">
        <f t="shared" ref="BA16:BA23" si="7">IF(AND(AV16="",AW16="",AX16="",AY16="",AZ16=""),"",(SUM(AV16:AZ16)/COUNT(AV16:AZ16)))</f>
        <v/>
      </c>
    </row>
    <row r="17" spans="1:54" ht="28.5" customHeight="1" thickBot="1" x14ac:dyDescent="0.25">
      <c r="A17" s="90" t="s">
        <v>2</v>
      </c>
      <c r="B17" s="93"/>
      <c r="C17" s="93"/>
      <c r="D17" s="93"/>
      <c r="E17" s="94"/>
      <c r="F17" s="90" t="s">
        <v>9</v>
      </c>
      <c r="G17" s="91"/>
      <c r="H17" s="94"/>
      <c r="I17" s="65"/>
      <c r="J17" s="66"/>
      <c r="K17" s="66"/>
      <c r="L17" s="66"/>
      <c r="M17" s="67"/>
      <c r="N17" s="65"/>
      <c r="O17" s="66"/>
      <c r="P17" s="66"/>
      <c r="Q17" s="66"/>
      <c r="R17" s="67"/>
      <c r="S17" s="65"/>
      <c r="T17" s="66"/>
      <c r="U17" s="66"/>
      <c r="V17" s="66"/>
      <c r="W17" s="67"/>
      <c r="X17" s="65"/>
      <c r="Y17" s="66"/>
      <c r="Z17" s="66"/>
      <c r="AA17" s="66"/>
      <c r="AB17" s="67"/>
      <c r="AC17" s="65"/>
      <c r="AD17" s="66"/>
      <c r="AE17" s="66"/>
      <c r="AF17" s="66"/>
      <c r="AG17" s="67"/>
      <c r="AH17" s="65"/>
      <c r="AI17" s="66"/>
      <c r="AJ17" s="66"/>
      <c r="AK17" s="66"/>
      <c r="AL17" s="68"/>
      <c r="AM17" s="69" t="str">
        <f t="shared" ref="AM17:AM23" si="8">IF(BA17="","",BA17)</f>
        <v/>
      </c>
      <c r="AN17" s="58"/>
      <c r="AO17" s="58"/>
      <c r="AP17" s="58"/>
      <c r="AQ17" s="59"/>
      <c r="AT17" s="5">
        <v>2.6199999999999999E-3</v>
      </c>
      <c r="AU17" s="1" t="str">
        <f t="shared" si="1"/>
        <v/>
      </c>
      <c r="AV17" s="1" t="str">
        <f t="shared" si="2"/>
        <v/>
      </c>
      <c r="AW17" s="1" t="str">
        <f t="shared" si="3"/>
        <v/>
      </c>
      <c r="AX17" s="1" t="str">
        <f t="shared" si="4"/>
        <v/>
      </c>
      <c r="AY17" s="1" t="str">
        <f t="shared" si="5"/>
        <v/>
      </c>
      <c r="AZ17" s="1" t="str">
        <f t="shared" si="6"/>
        <v/>
      </c>
      <c r="BA17" s="1" t="str">
        <f t="shared" si="7"/>
        <v/>
      </c>
    </row>
    <row r="18" spans="1:54" ht="28.5" customHeight="1" thickBot="1" x14ac:dyDescent="0.25">
      <c r="A18" s="90" t="s">
        <v>3</v>
      </c>
      <c r="B18" s="93"/>
      <c r="C18" s="93"/>
      <c r="D18" s="93"/>
      <c r="E18" s="94"/>
      <c r="F18" s="90" t="s">
        <v>9</v>
      </c>
      <c r="G18" s="91"/>
      <c r="H18" s="94"/>
      <c r="I18" s="65"/>
      <c r="J18" s="66"/>
      <c r="K18" s="66"/>
      <c r="L18" s="66"/>
      <c r="M18" s="67"/>
      <c r="N18" s="65"/>
      <c r="O18" s="66"/>
      <c r="P18" s="66"/>
      <c r="Q18" s="66"/>
      <c r="R18" s="67"/>
      <c r="S18" s="65"/>
      <c r="T18" s="66"/>
      <c r="U18" s="66"/>
      <c r="V18" s="66"/>
      <c r="W18" s="67"/>
      <c r="X18" s="65"/>
      <c r="Y18" s="66"/>
      <c r="Z18" s="66"/>
      <c r="AA18" s="66"/>
      <c r="AB18" s="67"/>
      <c r="AC18" s="65"/>
      <c r="AD18" s="66"/>
      <c r="AE18" s="66"/>
      <c r="AF18" s="66"/>
      <c r="AG18" s="67"/>
      <c r="AH18" s="65"/>
      <c r="AI18" s="66"/>
      <c r="AJ18" s="66"/>
      <c r="AK18" s="66"/>
      <c r="AL18" s="68"/>
      <c r="AM18" s="69" t="str">
        <f t="shared" si="8"/>
        <v/>
      </c>
      <c r="AN18" s="58"/>
      <c r="AO18" s="58"/>
      <c r="AP18" s="58"/>
      <c r="AQ18" s="59"/>
      <c r="AT18" s="5">
        <v>2.5000000000000001E-3</v>
      </c>
      <c r="AU18" s="1" t="str">
        <f t="shared" si="1"/>
        <v/>
      </c>
      <c r="AV18" s="1" t="str">
        <f t="shared" si="2"/>
        <v/>
      </c>
      <c r="AW18" s="1" t="str">
        <f t="shared" si="3"/>
        <v/>
      </c>
      <c r="AX18" s="1" t="str">
        <f t="shared" si="4"/>
        <v/>
      </c>
      <c r="AY18" s="1" t="str">
        <f t="shared" si="5"/>
        <v/>
      </c>
      <c r="AZ18" s="1" t="str">
        <f t="shared" si="6"/>
        <v/>
      </c>
      <c r="BA18" s="1" t="str">
        <f t="shared" si="7"/>
        <v/>
      </c>
    </row>
    <row r="19" spans="1:54" ht="28.5" customHeight="1" thickBot="1" x14ac:dyDescent="0.25">
      <c r="A19" s="90" t="s">
        <v>4</v>
      </c>
      <c r="B19" s="93"/>
      <c r="C19" s="93"/>
      <c r="D19" s="93"/>
      <c r="E19" s="94"/>
      <c r="F19" s="90" t="s">
        <v>12</v>
      </c>
      <c r="G19" s="91"/>
      <c r="H19" s="94"/>
      <c r="I19" s="65"/>
      <c r="J19" s="66"/>
      <c r="K19" s="66"/>
      <c r="L19" s="66"/>
      <c r="M19" s="67"/>
      <c r="N19" s="65"/>
      <c r="O19" s="66"/>
      <c r="P19" s="66"/>
      <c r="Q19" s="66"/>
      <c r="R19" s="67"/>
      <c r="S19" s="65"/>
      <c r="T19" s="66"/>
      <c r="U19" s="66"/>
      <c r="V19" s="66"/>
      <c r="W19" s="67"/>
      <c r="X19" s="65"/>
      <c r="Y19" s="66"/>
      <c r="Z19" s="66"/>
      <c r="AA19" s="66"/>
      <c r="AB19" s="67"/>
      <c r="AC19" s="65"/>
      <c r="AD19" s="66"/>
      <c r="AE19" s="66"/>
      <c r="AF19" s="66"/>
      <c r="AG19" s="67"/>
      <c r="AH19" s="65"/>
      <c r="AI19" s="66"/>
      <c r="AJ19" s="66"/>
      <c r="AK19" s="66"/>
      <c r="AL19" s="68"/>
      <c r="AM19" s="69" t="str">
        <f t="shared" si="8"/>
        <v/>
      </c>
      <c r="AN19" s="58"/>
      <c r="AO19" s="58"/>
      <c r="AP19" s="58"/>
      <c r="AQ19" s="59"/>
      <c r="AT19" s="5">
        <v>2.75</v>
      </c>
      <c r="AU19" s="1" t="str">
        <f t="shared" si="1"/>
        <v/>
      </c>
      <c r="AV19" s="1" t="str">
        <f t="shared" si="2"/>
        <v/>
      </c>
      <c r="AW19" s="1" t="str">
        <f t="shared" si="3"/>
        <v/>
      </c>
      <c r="AX19" s="1" t="str">
        <f t="shared" si="4"/>
        <v/>
      </c>
      <c r="AY19" s="1" t="str">
        <f t="shared" si="5"/>
        <v/>
      </c>
      <c r="AZ19" s="1" t="str">
        <f t="shared" si="6"/>
        <v/>
      </c>
      <c r="BA19" s="1" t="str">
        <f t="shared" si="7"/>
        <v/>
      </c>
    </row>
    <row r="20" spans="1:54" ht="28.5" customHeight="1" thickBot="1" x14ac:dyDescent="0.25">
      <c r="A20" s="90" t="s">
        <v>5</v>
      </c>
      <c r="B20" s="93"/>
      <c r="C20" s="93"/>
      <c r="D20" s="93"/>
      <c r="E20" s="94"/>
      <c r="F20" s="90" t="s">
        <v>50</v>
      </c>
      <c r="G20" s="91"/>
      <c r="H20" s="94"/>
      <c r="I20" s="65"/>
      <c r="J20" s="66"/>
      <c r="K20" s="66"/>
      <c r="L20" s="66"/>
      <c r="M20" s="67"/>
      <c r="N20" s="65"/>
      <c r="O20" s="66"/>
      <c r="P20" s="66"/>
      <c r="Q20" s="66"/>
      <c r="R20" s="67"/>
      <c r="S20" s="65"/>
      <c r="T20" s="66"/>
      <c r="U20" s="66"/>
      <c r="V20" s="66"/>
      <c r="W20" s="67"/>
      <c r="X20" s="65"/>
      <c r="Y20" s="66"/>
      <c r="Z20" s="66"/>
      <c r="AA20" s="66"/>
      <c r="AB20" s="67"/>
      <c r="AC20" s="65"/>
      <c r="AD20" s="66"/>
      <c r="AE20" s="66"/>
      <c r="AF20" s="66"/>
      <c r="AG20" s="67"/>
      <c r="AH20" s="65"/>
      <c r="AI20" s="66"/>
      <c r="AJ20" s="66"/>
      <c r="AK20" s="66"/>
      <c r="AL20" s="68"/>
      <c r="AM20" s="69" t="str">
        <f t="shared" si="8"/>
        <v/>
      </c>
      <c r="AN20" s="58"/>
      <c r="AO20" s="58"/>
      <c r="AP20" s="58"/>
      <c r="AQ20" s="59"/>
      <c r="AT20" s="5">
        <v>2.0899999999999998E-3</v>
      </c>
      <c r="AU20" s="1" t="str">
        <f t="shared" si="1"/>
        <v/>
      </c>
      <c r="AV20" s="1" t="str">
        <f t="shared" si="2"/>
        <v/>
      </c>
      <c r="AW20" s="1" t="str">
        <f t="shared" si="3"/>
        <v/>
      </c>
      <c r="AX20" s="1" t="str">
        <f t="shared" si="4"/>
        <v/>
      </c>
      <c r="AY20" s="1" t="str">
        <f t="shared" si="5"/>
        <v/>
      </c>
      <c r="AZ20" s="1" t="str">
        <f t="shared" si="6"/>
        <v/>
      </c>
      <c r="BA20" s="1" t="str">
        <f t="shared" si="7"/>
        <v/>
      </c>
    </row>
    <row r="21" spans="1:54" ht="28.5" customHeight="1" thickBot="1" x14ac:dyDescent="0.25">
      <c r="A21" s="95" t="s">
        <v>10</v>
      </c>
      <c r="B21" s="96"/>
      <c r="C21" s="96"/>
      <c r="D21" s="96"/>
      <c r="E21" s="97"/>
      <c r="F21" s="98"/>
      <c r="G21" s="99"/>
      <c r="H21" s="100"/>
      <c r="I21" s="65"/>
      <c r="J21" s="66"/>
      <c r="K21" s="66"/>
      <c r="L21" s="66"/>
      <c r="M21" s="67"/>
      <c r="N21" s="65"/>
      <c r="O21" s="66"/>
      <c r="P21" s="66"/>
      <c r="Q21" s="66"/>
      <c r="R21" s="67"/>
      <c r="S21" s="65"/>
      <c r="T21" s="66"/>
      <c r="U21" s="66"/>
      <c r="V21" s="66"/>
      <c r="W21" s="67"/>
      <c r="X21" s="65"/>
      <c r="Y21" s="66"/>
      <c r="Z21" s="66"/>
      <c r="AA21" s="66"/>
      <c r="AB21" s="67"/>
      <c r="AC21" s="65"/>
      <c r="AD21" s="66"/>
      <c r="AE21" s="66"/>
      <c r="AF21" s="66"/>
      <c r="AG21" s="67"/>
      <c r="AH21" s="65"/>
      <c r="AI21" s="66"/>
      <c r="AJ21" s="66"/>
      <c r="AK21" s="66"/>
      <c r="AL21" s="68"/>
      <c r="AM21" s="69" t="str">
        <f t="shared" si="8"/>
        <v/>
      </c>
      <c r="AN21" s="58"/>
      <c r="AO21" s="58"/>
      <c r="AP21" s="58"/>
      <c r="AQ21" s="59"/>
      <c r="AT21" s="5"/>
      <c r="AU21" s="1" t="str">
        <f>IF(I21="","",I21*AT21)</f>
        <v/>
      </c>
      <c r="AV21" s="1" t="str">
        <f t="shared" si="2"/>
        <v/>
      </c>
      <c r="AW21" s="1" t="str">
        <f t="shared" si="3"/>
        <v/>
      </c>
      <c r="AX21" s="1" t="str">
        <f t="shared" si="4"/>
        <v/>
      </c>
      <c r="AY21" s="1" t="str">
        <f t="shared" si="5"/>
        <v/>
      </c>
      <c r="AZ21" s="1" t="str">
        <f t="shared" si="6"/>
        <v/>
      </c>
      <c r="BA21" s="1" t="str">
        <f t="shared" si="7"/>
        <v/>
      </c>
    </row>
    <row r="22" spans="1:54" ht="28.5" customHeight="1" thickBot="1" x14ac:dyDescent="0.25">
      <c r="A22" s="95" t="s">
        <v>10</v>
      </c>
      <c r="B22" s="96"/>
      <c r="C22" s="96"/>
      <c r="D22" s="96"/>
      <c r="E22" s="97"/>
      <c r="F22" s="152"/>
      <c r="G22" s="153"/>
      <c r="H22" s="151"/>
      <c r="I22" s="65"/>
      <c r="J22" s="66"/>
      <c r="K22" s="66"/>
      <c r="L22" s="66"/>
      <c r="M22" s="67"/>
      <c r="N22" s="65"/>
      <c r="O22" s="66"/>
      <c r="P22" s="66"/>
      <c r="Q22" s="66"/>
      <c r="R22" s="67"/>
      <c r="S22" s="65"/>
      <c r="T22" s="66"/>
      <c r="U22" s="66"/>
      <c r="V22" s="66"/>
      <c r="W22" s="67"/>
      <c r="X22" s="65"/>
      <c r="Y22" s="66"/>
      <c r="Z22" s="66"/>
      <c r="AA22" s="66"/>
      <c r="AB22" s="67"/>
      <c r="AC22" s="65"/>
      <c r="AD22" s="66"/>
      <c r="AE22" s="66"/>
      <c r="AF22" s="66"/>
      <c r="AG22" s="67"/>
      <c r="AH22" s="65"/>
      <c r="AI22" s="66"/>
      <c r="AJ22" s="66"/>
      <c r="AK22" s="66"/>
      <c r="AL22" s="68"/>
      <c r="AM22" s="69" t="str">
        <f t="shared" si="8"/>
        <v/>
      </c>
      <c r="AN22" s="58"/>
      <c r="AO22" s="58"/>
      <c r="AP22" s="58"/>
      <c r="AQ22" s="59"/>
      <c r="AT22" s="8"/>
      <c r="AU22" s="1" t="str">
        <f>IF(I22="","",I22*AT22)</f>
        <v/>
      </c>
      <c r="AV22" s="1" t="str">
        <f t="shared" si="2"/>
        <v/>
      </c>
      <c r="AW22" s="1" t="str">
        <f t="shared" si="3"/>
        <v/>
      </c>
      <c r="AX22" s="1" t="str">
        <f t="shared" si="4"/>
        <v/>
      </c>
      <c r="AY22" s="1" t="str">
        <f t="shared" si="5"/>
        <v/>
      </c>
      <c r="AZ22" s="1" t="str">
        <f t="shared" si="6"/>
        <v/>
      </c>
      <c r="BA22" s="1" t="str">
        <f t="shared" si="7"/>
        <v/>
      </c>
      <c r="BB22" s="1" t="str">
        <f>IF(P22="","",P22*#REF!)</f>
        <v/>
      </c>
    </row>
    <row r="23" spans="1:54" ht="28.5" customHeight="1" thickBot="1" x14ac:dyDescent="0.25">
      <c r="A23" s="154" t="s">
        <v>10</v>
      </c>
      <c r="B23" s="155"/>
      <c r="C23" s="155"/>
      <c r="D23" s="155"/>
      <c r="E23" s="156"/>
      <c r="F23" s="157"/>
      <c r="G23" s="158"/>
      <c r="H23" s="159"/>
      <c r="I23" s="61"/>
      <c r="J23" s="62"/>
      <c r="K23" s="62"/>
      <c r="L23" s="62"/>
      <c r="M23" s="63"/>
      <c r="N23" s="61"/>
      <c r="O23" s="62"/>
      <c r="P23" s="62"/>
      <c r="Q23" s="62"/>
      <c r="R23" s="63"/>
      <c r="S23" s="61"/>
      <c r="T23" s="62"/>
      <c r="U23" s="62"/>
      <c r="V23" s="62"/>
      <c r="W23" s="63"/>
      <c r="X23" s="61"/>
      <c r="Y23" s="62"/>
      <c r="Z23" s="62"/>
      <c r="AA23" s="62"/>
      <c r="AB23" s="63"/>
      <c r="AC23" s="61"/>
      <c r="AD23" s="62"/>
      <c r="AE23" s="62"/>
      <c r="AF23" s="62"/>
      <c r="AG23" s="63"/>
      <c r="AH23" s="61"/>
      <c r="AI23" s="62"/>
      <c r="AJ23" s="62"/>
      <c r="AK23" s="62"/>
      <c r="AL23" s="64"/>
      <c r="AM23" s="69" t="str">
        <f t="shared" si="8"/>
        <v/>
      </c>
      <c r="AN23" s="58"/>
      <c r="AO23" s="58"/>
      <c r="AP23" s="58"/>
      <c r="AQ23" s="59"/>
      <c r="AT23" s="8"/>
      <c r="AU23" s="1" t="str">
        <f>IF(I23="","",I23*AT23)</f>
        <v/>
      </c>
      <c r="AV23" s="1" t="str">
        <f t="shared" si="2"/>
        <v/>
      </c>
      <c r="AW23" s="1" t="str">
        <f t="shared" si="3"/>
        <v/>
      </c>
      <c r="AX23" s="1" t="str">
        <f t="shared" si="4"/>
        <v/>
      </c>
      <c r="AY23" s="1" t="str">
        <f t="shared" si="5"/>
        <v/>
      </c>
      <c r="AZ23" s="1" t="str">
        <f t="shared" si="6"/>
        <v/>
      </c>
      <c r="BA23" s="1" t="str">
        <f t="shared" si="7"/>
        <v/>
      </c>
      <c r="BB23" s="1" t="str">
        <f>IF(P23="","",P23*#REF!)</f>
        <v/>
      </c>
    </row>
    <row r="24" spans="1:54" ht="36.75" customHeight="1" thickBot="1" x14ac:dyDescent="0.25">
      <c r="A24" s="160" t="s">
        <v>22</v>
      </c>
      <c r="B24" s="161"/>
      <c r="C24" s="161"/>
      <c r="D24" s="161"/>
      <c r="E24" s="162"/>
      <c r="F24" s="77" t="s">
        <v>23</v>
      </c>
      <c r="G24" s="78"/>
      <c r="H24" s="79"/>
      <c r="I24" s="57" t="str">
        <f>IF(AU13="","",AU13)</f>
        <v/>
      </c>
      <c r="J24" s="58"/>
      <c r="K24" s="58"/>
      <c r="L24" s="58"/>
      <c r="M24" s="60"/>
      <c r="N24" s="57" t="str">
        <f>IF(AV13="","",AV13)</f>
        <v/>
      </c>
      <c r="O24" s="58"/>
      <c r="P24" s="58"/>
      <c r="Q24" s="58"/>
      <c r="R24" s="60"/>
      <c r="S24" s="57" t="str">
        <f>IF(AW13="","",AW13)</f>
        <v/>
      </c>
      <c r="T24" s="58"/>
      <c r="U24" s="58"/>
      <c r="V24" s="58"/>
      <c r="W24" s="60"/>
      <c r="X24" s="57" t="str">
        <f>IF(AX13="","",AX13)</f>
        <v/>
      </c>
      <c r="Y24" s="58"/>
      <c r="Z24" s="58"/>
      <c r="AA24" s="58"/>
      <c r="AB24" s="60"/>
      <c r="AC24" s="57" t="str">
        <f>IF(AY13="","",AY13)</f>
        <v/>
      </c>
      <c r="AD24" s="58"/>
      <c r="AE24" s="58"/>
      <c r="AF24" s="58"/>
      <c r="AG24" s="60"/>
      <c r="AH24" s="57" t="str">
        <f>IF(AZ13="","",AZ13)</f>
        <v/>
      </c>
      <c r="AI24" s="58"/>
      <c r="AJ24" s="58"/>
      <c r="AK24" s="58"/>
      <c r="AL24" s="60"/>
      <c r="AM24" s="57" t="str">
        <f>IF(BA13="","",BA13)</f>
        <v/>
      </c>
      <c r="AN24" s="58"/>
      <c r="AO24" s="58"/>
      <c r="AP24" s="58"/>
      <c r="AQ24" s="59"/>
      <c r="AX24" s="1" t="str">
        <f>IF(AND(AU24="",AV24="",AW24=""),"",(SUM(AU24:AW24)/COUNT(AU24:AW24)))</f>
        <v/>
      </c>
    </row>
    <row r="25" spans="1:54" ht="11.25" customHeight="1" x14ac:dyDescent="0.2">
      <c r="A25" s="6"/>
      <c r="B25" s="4"/>
      <c r="C25" s="4"/>
      <c r="D25" s="4"/>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row>
    <row r="26" spans="1:54" ht="14.25" customHeight="1" x14ac:dyDescent="0.2">
      <c r="A26" s="86" t="s">
        <v>21</v>
      </c>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row>
    <row r="27" spans="1:54" ht="6" customHeight="1" x14ac:dyDescent="0.2">
      <c r="A27" s="6"/>
      <c r="B27" s="4"/>
      <c r="C27" s="4"/>
      <c r="D27" s="4"/>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row>
    <row r="28" spans="1:54" ht="30" customHeight="1" x14ac:dyDescent="0.2">
      <c r="A28" s="147" t="s">
        <v>15</v>
      </c>
      <c r="B28" s="148"/>
      <c r="C28" s="148"/>
      <c r="D28" s="148"/>
      <c r="E28" s="148"/>
      <c r="F28" s="148"/>
      <c r="G28" s="148"/>
      <c r="H28" s="148"/>
      <c r="I28" s="148"/>
      <c r="J28" s="148"/>
      <c r="K28" s="148"/>
      <c r="L28" s="148"/>
      <c r="M28" s="149"/>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1"/>
    </row>
    <row r="29" spans="1:54" ht="6" customHeight="1" thickBot="1" x14ac:dyDescent="0.25">
      <c r="A29" s="6"/>
      <c r="B29" s="4"/>
      <c r="C29" s="4"/>
      <c r="D29" s="4"/>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row>
    <row r="30" spans="1:54" ht="20.149999999999999" customHeight="1" thickBot="1" x14ac:dyDescent="0.25">
      <c r="A30" s="6"/>
      <c r="B30" s="4"/>
      <c r="C30" s="4"/>
      <c r="D30" s="4"/>
      <c r="E30" s="3"/>
      <c r="F30" s="3"/>
      <c r="G30" s="3"/>
      <c r="H30" s="3"/>
      <c r="I30" s="90" t="s">
        <v>62</v>
      </c>
      <c r="J30" s="91"/>
      <c r="K30" s="91"/>
      <c r="L30" s="91"/>
      <c r="M30" s="92"/>
      <c r="N30" s="104" t="s">
        <v>77</v>
      </c>
      <c r="O30" s="104"/>
      <c r="P30" s="104"/>
      <c r="Q30" s="104"/>
      <c r="R30" s="104"/>
      <c r="S30" s="105" t="s">
        <v>76</v>
      </c>
      <c r="T30" s="104"/>
      <c r="U30" s="104"/>
      <c r="V30" s="104"/>
      <c r="W30" s="106"/>
      <c r="X30" s="104" t="s">
        <v>75</v>
      </c>
      <c r="Y30" s="104"/>
      <c r="Z30" s="104"/>
      <c r="AA30" s="104"/>
      <c r="AB30" s="104"/>
      <c r="AC30" s="105" t="s">
        <v>74</v>
      </c>
      <c r="AD30" s="104"/>
      <c r="AE30" s="104"/>
      <c r="AF30" s="104"/>
      <c r="AG30" s="106"/>
      <c r="AH30" s="104" t="s">
        <v>73</v>
      </c>
      <c r="AI30" s="104"/>
      <c r="AJ30" s="104"/>
      <c r="AK30" s="104"/>
      <c r="AL30" s="104"/>
      <c r="AM30" s="107" t="s">
        <v>63</v>
      </c>
      <c r="AN30" s="108"/>
      <c r="AO30" s="108"/>
      <c r="AP30" s="108"/>
      <c r="AQ30" s="109"/>
    </row>
    <row r="31" spans="1:54" ht="30" customHeight="1" thickBot="1" x14ac:dyDescent="0.25">
      <c r="A31" s="119" t="s">
        <v>14</v>
      </c>
      <c r="B31" s="120"/>
      <c r="C31" s="120"/>
      <c r="D31" s="120"/>
      <c r="E31" s="120"/>
      <c r="F31" s="120"/>
      <c r="G31" s="120"/>
      <c r="H31" s="120"/>
      <c r="I31" s="116"/>
      <c r="J31" s="117"/>
      <c r="K31" s="117"/>
      <c r="L31" s="117"/>
      <c r="M31" s="118"/>
      <c r="N31" s="114"/>
      <c r="O31" s="115"/>
      <c r="P31" s="115"/>
      <c r="Q31" s="115"/>
      <c r="R31" s="115"/>
      <c r="S31" s="114"/>
      <c r="T31" s="115"/>
      <c r="U31" s="115"/>
      <c r="V31" s="115"/>
      <c r="W31" s="146"/>
      <c r="X31" s="115"/>
      <c r="Y31" s="115"/>
      <c r="Z31" s="115"/>
      <c r="AA31" s="115"/>
      <c r="AB31" s="115"/>
      <c r="AC31" s="114"/>
      <c r="AD31" s="115"/>
      <c r="AE31" s="115"/>
      <c r="AF31" s="115"/>
      <c r="AG31" s="146"/>
      <c r="AH31" s="145"/>
      <c r="AI31" s="145"/>
      <c r="AJ31" s="145"/>
      <c r="AK31" s="145"/>
      <c r="AL31" s="145"/>
      <c r="AM31" s="142" t="str">
        <f>IF(AND(N31="",S31="",X31="",AC31="",AH31=""),"",(SUM(N31:AL31)/COUNT(N31:AL31)))</f>
        <v/>
      </c>
      <c r="AN31" s="143"/>
      <c r="AO31" s="143"/>
      <c r="AP31" s="143"/>
      <c r="AQ31" s="144"/>
    </row>
    <row r="32" spans="1:54" ht="35.25" customHeight="1" thickBot="1" x14ac:dyDescent="0.25">
      <c r="A32" s="121" t="s">
        <v>87</v>
      </c>
      <c r="B32" s="122"/>
      <c r="C32" s="122"/>
      <c r="D32" s="122"/>
      <c r="E32" s="122"/>
      <c r="F32" s="122"/>
      <c r="G32" s="122"/>
      <c r="H32" s="122"/>
      <c r="I32" s="101" t="str">
        <f>IF(I31="","",I24/I31)</f>
        <v/>
      </c>
      <c r="J32" s="102"/>
      <c r="K32" s="102"/>
      <c r="L32" s="102"/>
      <c r="M32" s="103"/>
      <c r="N32" s="102" t="str">
        <f>IF(N31="","",N24/N31)</f>
        <v/>
      </c>
      <c r="O32" s="102"/>
      <c r="P32" s="102"/>
      <c r="Q32" s="102"/>
      <c r="R32" s="102"/>
      <c r="S32" s="101" t="str">
        <f>IF(S31="","",S24/S31)</f>
        <v/>
      </c>
      <c r="T32" s="102"/>
      <c r="U32" s="102"/>
      <c r="V32" s="102"/>
      <c r="W32" s="103"/>
      <c r="X32" s="102" t="str">
        <f>IF(X31="","",X24/X31)</f>
        <v/>
      </c>
      <c r="Y32" s="102"/>
      <c r="Z32" s="102"/>
      <c r="AA32" s="102"/>
      <c r="AB32" s="102"/>
      <c r="AC32" s="101" t="str">
        <f>IF(AC31="","",AC24/AC31)</f>
        <v/>
      </c>
      <c r="AD32" s="102"/>
      <c r="AE32" s="102"/>
      <c r="AF32" s="102"/>
      <c r="AG32" s="103"/>
      <c r="AH32" s="102" t="str">
        <f>IF(AH31="","",AH24/AH31)</f>
        <v/>
      </c>
      <c r="AI32" s="102"/>
      <c r="AJ32" s="102"/>
      <c r="AK32" s="102"/>
      <c r="AL32" s="102"/>
      <c r="AM32" s="101" t="str">
        <f>IF(AM31="","",AM24/AM31)</f>
        <v/>
      </c>
      <c r="AN32" s="102"/>
      <c r="AO32" s="102"/>
      <c r="AP32" s="102"/>
      <c r="AQ32" s="103"/>
    </row>
    <row r="33" spans="1:43" ht="12.75" customHeight="1" x14ac:dyDescent="0.2">
      <c r="A33" s="10"/>
      <c r="B33" s="2"/>
      <c r="C33" s="2"/>
      <c r="D33" s="2"/>
      <c r="E33" s="2"/>
      <c r="F33" s="2"/>
      <c r="G33" s="2"/>
      <c r="H33" s="2"/>
      <c r="I33" s="2"/>
      <c r="J33" s="2"/>
      <c r="K33" s="2"/>
      <c r="L33" s="2"/>
      <c r="M33" s="2"/>
      <c r="N33" s="2"/>
      <c r="O33" s="2"/>
      <c r="P33" s="2"/>
      <c r="Q33" s="2"/>
      <c r="R33" s="2"/>
      <c r="S33" s="2"/>
      <c r="T33" s="12"/>
      <c r="U33" s="13"/>
      <c r="V33" s="13"/>
      <c r="W33" s="13"/>
      <c r="X33" s="13"/>
      <c r="Y33" s="13"/>
      <c r="Z33" s="12"/>
      <c r="AA33" s="13"/>
      <c r="AB33" s="13"/>
      <c r="AC33" s="13"/>
      <c r="AD33" s="13"/>
      <c r="AE33" s="13"/>
      <c r="AF33" s="12"/>
      <c r="AG33" s="13"/>
      <c r="AH33" s="13"/>
      <c r="AI33" s="13"/>
      <c r="AJ33" s="13"/>
      <c r="AK33" s="13"/>
      <c r="AL33" s="12"/>
      <c r="AM33" s="13"/>
      <c r="AN33" s="13"/>
      <c r="AO33" s="13"/>
      <c r="AP33" s="13"/>
      <c r="AQ33" s="13"/>
    </row>
    <row r="34" spans="1:43" ht="18" customHeight="1" x14ac:dyDescent="0.2">
      <c r="A34" s="14" t="s">
        <v>18</v>
      </c>
      <c r="B34" s="2"/>
      <c r="C34" s="2"/>
      <c r="D34" s="2"/>
      <c r="E34" s="2"/>
      <c r="F34" s="2"/>
      <c r="G34" s="2"/>
      <c r="H34" s="2"/>
      <c r="I34" s="2"/>
      <c r="J34" s="2"/>
      <c r="K34" s="2"/>
      <c r="L34" s="2"/>
      <c r="M34" s="2"/>
      <c r="N34" s="2"/>
      <c r="O34" s="2"/>
      <c r="P34" s="2"/>
      <c r="Q34" s="2"/>
      <c r="R34" s="2"/>
      <c r="S34" s="2"/>
      <c r="T34" s="12"/>
      <c r="U34" s="13"/>
      <c r="V34" s="13"/>
      <c r="W34" s="13"/>
      <c r="X34" s="13"/>
      <c r="Y34" s="13"/>
      <c r="Z34" s="12"/>
      <c r="AA34" s="13"/>
      <c r="AB34" s="13"/>
      <c r="AC34" s="13"/>
      <c r="AD34" s="13"/>
      <c r="AE34" s="13"/>
      <c r="AF34" s="12"/>
      <c r="AG34" s="13"/>
      <c r="AH34" s="13"/>
      <c r="AI34" s="13"/>
      <c r="AJ34" s="13"/>
      <c r="AK34" s="13"/>
      <c r="AL34" s="12"/>
      <c r="AM34" s="13"/>
      <c r="AN34" s="13"/>
      <c r="AO34" s="13"/>
      <c r="AP34" s="13"/>
      <c r="AQ34" s="13"/>
    </row>
    <row r="35" spans="1:43" ht="33.75" customHeight="1" x14ac:dyDescent="0.2">
      <c r="A35" s="110" t="s">
        <v>64</v>
      </c>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row>
    <row r="36" spans="1:43" ht="33.75" customHeight="1" x14ac:dyDescent="0.2">
      <c r="A36" s="110" t="s">
        <v>65</v>
      </c>
      <c r="B36" s="110"/>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row>
    <row r="37" spans="1:43" ht="18.75" customHeight="1" x14ac:dyDescent="0.2">
      <c r="A37" s="111" t="s">
        <v>20</v>
      </c>
      <c r="B37" s="111"/>
      <c r="C37" s="111"/>
      <c r="D37" s="111"/>
      <c r="E37" s="111"/>
      <c r="F37" s="111"/>
      <c r="G37" s="111"/>
      <c r="H37" s="111"/>
      <c r="I37" s="111"/>
      <c r="J37" s="111"/>
      <c r="K37" s="111"/>
      <c r="L37" s="111"/>
      <c r="M37" s="111"/>
      <c r="N37" s="111"/>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row>
    <row r="38" spans="1:43" ht="2.25" customHeight="1" x14ac:dyDescent="0.2">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row>
    <row r="39" spans="1:43" ht="17.25" customHeight="1" x14ac:dyDescent="0.2">
      <c r="A39" s="73" t="s">
        <v>1</v>
      </c>
      <c r="B39" s="73"/>
      <c r="C39" s="73"/>
      <c r="D39" s="73"/>
      <c r="E39" s="74" t="s">
        <v>81</v>
      </c>
      <c r="F39" s="75"/>
      <c r="G39" s="75"/>
      <c r="H39" s="75"/>
      <c r="I39" s="75"/>
      <c r="J39" s="75"/>
      <c r="K39" s="75"/>
      <c r="L39" s="75"/>
      <c r="M39" s="74" t="s">
        <v>7</v>
      </c>
      <c r="N39" s="75"/>
      <c r="O39" s="75"/>
      <c r="P39" s="76"/>
      <c r="Q39" s="74" t="s">
        <v>82</v>
      </c>
      <c r="R39" s="75"/>
      <c r="S39" s="75"/>
      <c r="T39" s="75"/>
      <c r="U39" s="75"/>
      <c r="V39" s="75"/>
      <c r="W39" s="75"/>
      <c r="X39" s="76"/>
      <c r="Y39" s="74" t="s">
        <v>2</v>
      </c>
      <c r="Z39" s="75"/>
      <c r="AA39" s="75"/>
      <c r="AB39" s="76"/>
      <c r="AC39" s="74" t="s">
        <v>83</v>
      </c>
      <c r="AD39" s="75"/>
      <c r="AE39" s="75"/>
      <c r="AF39" s="75"/>
      <c r="AG39" s="75"/>
      <c r="AH39" s="75"/>
      <c r="AI39" s="76"/>
      <c r="AJ39" s="3"/>
      <c r="AK39" s="5"/>
      <c r="AL39" s="5"/>
      <c r="AM39" s="5"/>
      <c r="AN39" s="5"/>
      <c r="AO39" s="5"/>
      <c r="AP39" s="5"/>
      <c r="AQ39" s="5"/>
    </row>
    <row r="40" spans="1:43" ht="17.25" customHeight="1" x14ac:dyDescent="0.2">
      <c r="A40" s="83" t="s">
        <v>3</v>
      </c>
      <c r="B40" s="84"/>
      <c r="C40" s="84"/>
      <c r="D40" s="85"/>
      <c r="E40" s="83" t="s">
        <v>84</v>
      </c>
      <c r="F40" s="84"/>
      <c r="G40" s="84"/>
      <c r="H40" s="84"/>
      <c r="I40" s="84"/>
      <c r="J40" s="84"/>
      <c r="K40" s="84"/>
      <c r="L40" s="84"/>
      <c r="M40" s="83" t="s">
        <v>4</v>
      </c>
      <c r="N40" s="84"/>
      <c r="O40" s="84"/>
      <c r="P40" s="85"/>
      <c r="Q40" s="83" t="s">
        <v>85</v>
      </c>
      <c r="R40" s="84"/>
      <c r="S40" s="84"/>
      <c r="T40" s="84"/>
      <c r="U40" s="84"/>
      <c r="V40" s="84"/>
      <c r="W40" s="84"/>
      <c r="X40" s="85"/>
      <c r="Y40" s="83" t="s">
        <v>5</v>
      </c>
      <c r="Z40" s="84"/>
      <c r="AA40" s="84"/>
      <c r="AB40" s="85"/>
      <c r="AC40" s="83" t="s">
        <v>86</v>
      </c>
      <c r="AD40" s="84"/>
      <c r="AE40" s="84"/>
      <c r="AF40" s="84"/>
      <c r="AG40" s="84"/>
      <c r="AH40" s="84"/>
      <c r="AI40" s="85"/>
      <c r="AJ40" s="88"/>
      <c r="AK40" s="89"/>
      <c r="AL40" s="89"/>
      <c r="AM40" s="89"/>
      <c r="AN40" s="89"/>
      <c r="AO40" s="89"/>
      <c r="AP40" s="89"/>
      <c r="AQ40" s="89"/>
    </row>
    <row r="41" spans="1:43" ht="18.75" customHeight="1" x14ac:dyDescent="0.2">
      <c r="A41" s="80" t="s">
        <v>66</v>
      </c>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2"/>
      <c r="AK41" s="82"/>
      <c r="AL41" s="82"/>
      <c r="AM41" s="82"/>
      <c r="AN41" s="82"/>
      <c r="AO41" s="82"/>
      <c r="AP41" s="82"/>
      <c r="AQ41" s="82"/>
    </row>
  </sheetData>
  <mergeCells count="153">
    <mergeCell ref="AH13:AL13"/>
    <mergeCell ref="AM15:AQ15"/>
    <mergeCell ref="AM13:AQ14"/>
    <mergeCell ref="AH14:AJ14"/>
    <mergeCell ref="I13:M13"/>
    <mergeCell ref="N13:R13"/>
    <mergeCell ref="S13:W13"/>
    <mergeCell ref="X13:AB13"/>
    <mergeCell ref="AC13:AG13"/>
    <mergeCell ref="AC14:AE14"/>
    <mergeCell ref="N14:P14"/>
    <mergeCell ref="I14:K14"/>
    <mergeCell ref="A28:M28"/>
    <mergeCell ref="N28:AQ28"/>
    <mergeCell ref="A17:E17"/>
    <mergeCell ref="F17:H17"/>
    <mergeCell ref="F22:H22"/>
    <mergeCell ref="A23:E23"/>
    <mergeCell ref="F23:H23"/>
    <mergeCell ref="A24:E24"/>
    <mergeCell ref="AM31:AQ31"/>
    <mergeCell ref="AH31:AL31"/>
    <mergeCell ref="AC31:AG31"/>
    <mergeCell ref="X31:AB31"/>
    <mergeCell ref="S31:W31"/>
    <mergeCell ref="X14:Z14"/>
    <mergeCell ref="S14:U14"/>
    <mergeCell ref="AM16:AQ16"/>
    <mergeCell ref="AM17:AQ17"/>
    <mergeCell ref="AM18:AQ18"/>
    <mergeCell ref="I31:M31"/>
    <mergeCell ref="A31:H31"/>
    <mergeCell ref="I32:M32"/>
    <mergeCell ref="A32:H32"/>
    <mergeCell ref="N32:R32"/>
    <mergeCell ref="I12:AQ12"/>
    <mergeCell ref="A12:E14"/>
    <mergeCell ref="F12:H14"/>
    <mergeCell ref="V14:W14"/>
    <mergeCell ref="AA14:AB14"/>
    <mergeCell ref="A35:AQ35"/>
    <mergeCell ref="A36:AQ36"/>
    <mergeCell ref="A37:AQ37"/>
    <mergeCell ref="A6:AQ8"/>
    <mergeCell ref="A15:E15"/>
    <mergeCell ref="F15:H15"/>
    <mergeCell ref="X32:AB32"/>
    <mergeCell ref="A16:E16"/>
    <mergeCell ref="F16:H16"/>
    <mergeCell ref="N31:R31"/>
    <mergeCell ref="AC32:AG32"/>
    <mergeCell ref="AH32:AL32"/>
    <mergeCell ref="AM32:AQ32"/>
    <mergeCell ref="N30:R30"/>
    <mergeCell ref="S30:W30"/>
    <mergeCell ref="X30:AB30"/>
    <mergeCell ref="AC30:AG30"/>
    <mergeCell ref="AH30:AL30"/>
    <mergeCell ref="AM30:AQ30"/>
    <mergeCell ref="S32:W32"/>
    <mergeCell ref="I30:M30"/>
    <mergeCell ref="A18:E18"/>
    <mergeCell ref="F18:H18"/>
    <mergeCell ref="A19:E19"/>
    <mergeCell ref="F19:H19"/>
    <mergeCell ref="A20:E20"/>
    <mergeCell ref="F20:H20"/>
    <mergeCell ref="A21:E21"/>
    <mergeCell ref="F21:H21"/>
    <mergeCell ref="A22:E22"/>
    <mergeCell ref="F24:H24"/>
    <mergeCell ref="A41:AQ41"/>
    <mergeCell ref="A40:D40"/>
    <mergeCell ref="M40:P40"/>
    <mergeCell ref="Y40:AB40"/>
    <mergeCell ref="A26:AQ26"/>
    <mergeCell ref="AJ40:AQ40"/>
    <mergeCell ref="E40:L40"/>
    <mergeCell ref="Q40:X40"/>
    <mergeCell ref="AC40:AI40"/>
    <mergeCell ref="A9:AQ11"/>
    <mergeCell ref="A39:D39"/>
    <mergeCell ref="E39:L39"/>
    <mergeCell ref="M39:P39"/>
    <mergeCell ref="Q39:X39"/>
    <mergeCell ref="Y39:AB39"/>
    <mergeCell ref="AC39:AI39"/>
    <mergeCell ref="S16:W16"/>
    <mergeCell ref="X16:AB16"/>
    <mergeCell ref="AC16:AG16"/>
    <mergeCell ref="I15:M15"/>
    <mergeCell ref="N15:R15"/>
    <mergeCell ref="S15:W15"/>
    <mergeCell ref="X15:AB15"/>
    <mergeCell ref="AC15:AG15"/>
    <mergeCell ref="AH15:AL15"/>
    <mergeCell ref="I16:M16"/>
    <mergeCell ref="N16:R16"/>
    <mergeCell ref="AH16:AL16"/>
    <mergeCell ref="I17:M17"/>
    <mergeCell ref="N17:R17"/>
    <mergeCell ref="S17:W17"/>
    <mergeCell ref="X17:AB17"/>
    <mergeCell ref="AC17:AG17"/>
    <mergeCell ref="AH17:AL17"/>
    <mergeCell ref="AM19:AQ19"/>
    <mergeCell ref="AM20:AQ20"/>
    <mergeCell ref="AM21:AQ21"/>
    <mergeCell ref="AM22:AQ22"/>
    <mergeCell ref="AM23:AQ23"/>
    <mergeCell ref="I18:M18"/>
    <mergeCell ref="N18:R18"/>
    <mergeCell ref="S18:W18"/>
    <mergeCell ref="X18:AB18"/>
    <mergeCell ref="AC18:AG18"/>
    <mergeCell ref="AH18:AL18"/>
    <mergeCell ref="AH19:AL19"/>
    <mergeCell ref="AC19:AG19"/>
    <mergeCell ref="X19:AB19"/>
    <mergeCell ref="S19:W19"/>
    <mergeCell ref="N19:R19"/>
    <mergeCell ref="I19:M19"/>
    <mergeCell ref="I20:M20"/>
    <mergeCell ref="N20:R20"/>
    <mergeCell ref="S20:W20"/>
    <mergeCell ref="X20:AB20"/>
    <mergeCell ref="AC20:AG20"/>
    <mergeCell ref="AH20:AL20"/>
    <mergeCell ref="I21:M21"/>
    <mergeCell ref="N21:R21"/>
    <mergeCell ref="S21:W21"/>
    <mergeCell ref="X21:AB21"/>
    <mergeCell ref="AC21:AG21"/>
    <mergeCell ref="AH21:AL21"/>
    <mergeCell ref="I22:M22"/>
    <mergeCell ref="N22:R22"/>
    <mergeCell ref="S22:W22"/>
    <mergeCell ref="X22:AB22"/>
    <mergeCell ref="AC22:AG22"/>
    <mergeCell ref="AH22:AL22"/>
    <mergeCell ref="I23:M23"/>
    <mergeCell ref="N23:R23"/>
    <mergeCell ref="S23:W23"/>
    <mergeCell ref="X23:AB23"/>
    <mergeCell ref="AC23:AG23"/>
    <mergeCell ref="AH23:AL23"/>
    <mergeCell ref="AM24:AQ24"/>
    <mergeCell ref="I24:M24"/>
    <mergeCell ref="N24:R24"/>
    <mergeCell ref="S24:W24"/>
    <mergeCell ref="X24:AB24"/>
    <mergeCell ref="AC24:AG24"/>
    <mergeCell ref="AH24:AL24"/>
  </mergeCells>
  <phoneticPr fontId="2"/>
  <pageMargins left="0.39370078740157483" right="0.39370078740157483" top="0.59055118110236227" bottom="0.35433070866141736"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23C03-1240-4DE3-9664-27E2F5B3CCB7}">
  <dimension ref="A1:J38"/>
  <sheetViews>
    <sheetView view="pageBreakPreview" topLeftCell="A8" zoomScale="115" zoomScaleNormal="100" zoomScaleSheetLayoutView="115" workbookViewId="0">
      <selection activeCell="F21" sqref="F21"/>
    </sheetView>
  </sheetViews>
  <sheetFormatPr defaultRowHeight="13" x14ac:dyDescent="0.2"/>
  <cols>
    <col min="1" max="1" width="24.08984375" customWidth="1"/>
    <col min="2" max="6" width="10.6328125" customWidth="1"/>
    <col min="7" max="7" width="8.08984375" customWidth="1"/>
    <col min="8" max="8" width="5.08984375" customWidth="1"/>
    <col min="9" max="9" width="9" customWidth="1"/>
  </cols>
  <sheetData>
    <row r="1" spans="1:10" x14ac:dyDescent="0.2">
      <c r="A1" s="28"/>
      <c r="B1" s="28"/>
      <c r="C1" s="28"/>
      <c r="D1" s="28"/>
      <c r="E1" s="28"/>
      <c r="F1" s="28"/>
      <c r="G1" s="28"/>
      <c r="H1" s="28"/>
    </row>
    <row r="2" spans="1:10" x14ac:dyDescent="0.2">
      <c r="A2" s="28"/>
      <c r="B2" s="28"/>
      <c r="C2" s="28"/>
      <c r="D2" s="28"/>
      <c r="E2" s="28"/>
      <c r="F2" s="28"/>
      <c r="G2" s="28"/>
      <c r="H2" s="28"/>
    </row>
    <row r="3" spans="1:10" ht="19" x14ac:dyDescent="0.3">
      <c r="A3" s="196" t="s">
        <v>45</v>
      </c>
      <c r="B3" s="196"/>
      <c r="C3" s="196"/>
      <c r="D3" s="196"/>
      <c r="E3" s="196"/>
      <c r="F3" s="196"/>
      <c r="G3" s="196"/>
      <c r="H3" s="29"/>
      <c r="I3" s="17"/>
    </row>
    <row r="4" spans="1:10" x14ac:dyDescent="0.2">
      <c r="A4" s="28"/>
      <c r="B4" s="28"/>
      <c r="C4" s="28"/>
      <c r="D4" s="28"/>
      <c r="E4" s="28"/>
      <c r="F4" s="28"/>
      <c r="G4" s="28"/>
      <c r="H4" s="28"/>
    </row>
    <row r="5" spans="1:10" ht="17" x14ac:dyDescent="0.35">
      <c r="A5" s="30" t="s">
        <v>30</v>
      </c>
      <c r="B5" s="28"/>
      <c r="C5" s="28"/>
      <c r="D5" s="28"/>
      <c r="E5" s="28"/>
      <c r="F5" s="28"/>
      <c r="G5" s="28"/>
      <c r="H5" s="28"/>
    </row>
    <row r="6" spans="1:10" ht="16.5" customHeight="1" x14ac:dyDescent="0.2">
      <c r="A6" s="31" t="s">
        <v>31</v>
      </c>
      <c r="B6" s="194" t="s">
        <v>33</v>
      </c>
      <c r="C6" s="195"/>
      <c r="D6" s="195"/>
      <c r="E6" s="195"/>
      <c r="F6" s="195"/>
      <c r="G6" s="172" t="s">
        <v>47</v>
      </c>
      <c r="H6" s="173"/>
    </row>
    <row r="7" spans="1:10" ht="16.5" customHeight="1" x14ac:dyDescent="0.2">
      <c r="A7" s="32" t="s">
        <v>32</v>
      </c>
      <c r="B7" s="190" t="s">
        <v>52</v>
      </c>
      <c r="C7" s="191"/>
      <c r="D7" s="191"/>
      <c r="E7" s="191"/>
      <c r="F7" s="191"/>
      <c r="G7" s="174"/>
      <c r="H7" s="175"/>
      <c r="J7" s="20"/>
    </row>
    <row r="8" spans="1:10" ht="16.5" customHeight="1" x14ac:dyDescent="0.2">
      <c r="A8" s="33"/>
      <c r="B8" s="192" t="s">
        <v>53</v>
      </c>
      <c r="C8" s="193"/>
      <c r="D8" s="193"/>
      <c r="E8" s="193"/>
      <c r="F8" s="193"/>
      <c r="G8" s="174"/>
      <c r="H8" s="175"/>
    </row>
    <row r="9" spans="1:10" ht="13.5" thickBot="1" x14ac:dyDescent="0.25">
      <c r="A9" s="34" t="str">
        <f>排出量計算書!I14&amp;"年度"</f>
        <v>年度</v>
      </c>
      <c r="B9" s="35" t="str">
        <f>排出量計算書!N14&amp;"年度"</f>
        <v>令和3年度</v>
      </c>
      <c r="C9" s="35" t="str">
        <f>排出量計算書!S14&amp;"年度"</f>
        <v>令和4年度</v>
      </c>
      <c r="D9" s="35" t="str">
        <f>排出量計算書!X14&amp;"年度"</f>
        <v>令和5年度</v>
      </c>
      <c r="E9" s="35" t="str">
        <f>排出量計算書!AC14&amp;"年度"</f>
        <v>令和6年度</v>
      </c>
      <c r="F9" s="35" t="str">
        <f>排出量計算書!AH14&amp;"年度"</f>
        <v>令和7年度</v>
      </c>
      <c r="G9" s="174"/>
      <c r="H9" s="175"/>
    </row>
    <row r="10" spans="1:10" ht="30" customHeight="1" thickBot="1" x14ac:dyDescent="0.25">
      <c r="A10" s="36" t="str">
        <f>排出量計算書!I24</f>
        <v/>
      </c>
      <c r="B10" s="36" t="str">
        <f>排出量計算書!N24</f>
        <v/>
      </c>
      <c r="C10" s="36" t="str">
        <f>排出量計算書!S24</f>
        <v/>
      </c>
      <c r="D10" s="36" t="str">
        <f>排出量計算書!X24</f>
        <v/>
      </c>
      <c r="E10" s="36" t="str">
        <f>排出量計算書!AC24</f>
        <v/>
      </c>
      <c r="F10" s="36" t="str">
        <f>排出量計算書!AH24</f>
        <v/>
      </c>
      <c r="G10" s="176"/>
      <c r="H10" s="175"/>
    </row>
    <row r="11" spans="1:10" ht="27" customHeight="1" thickBot="1" x14ac:dyDescent="0.25">
      <c r="A11" s="37" t="s">
        <v>40</v>
      </c>
      <c r="B11" s="199" t="s">
        <v>41</v>
      </c>
      <c r="C11" s="200"/>
      <c r="D11" s="201"/>
      <c r="E11" s="36" t="str">
        <f>排出量計算書!AM24</f>
        <v/>
      </c>
      <c r="F11" s="38" t="s">
        <v>42</v>
      </c>
      <c r="G11" s="39" t="e">
        <f>(A10-E11)/A10*100</f>
        <v>#VALUE!</v>
      </c>
      <c r="H11" s="40" t="s">
        <v>43</v>
      </c>
    </row>
    <row r="12" spans="1:10" x14ac:dyDescent="0.2">
      <c r="A12" s="41" t="s">
        <v>35</v>
      </c>
      <c r="B12" s="42"/>
      <c r="C12" s="42"/>
      <c r="D12" s="42"/>
      <c r="E12" s="28"/>
      <c r="F12" s="28"/>
      <c r="G12" s="28"/>
      <c r="H12" s="28"/>
    </row>
    <row r="13" spans="1:10" x14ac:dyDescent="0.2">
      <c r="A13" s="43"/>
      <c r="B13" s="28"/>
      <c r="C13" s="28"/>
      <c r="D13" s="28"/>
      <c r="E13" s="28"/>
      <c r="F13" s="28"/>
      <c r="G13" s="28"/>
      <c r="H13" s="28"/>
      <c r="I13" s="18"/>
    </row>
    <row r="14" spans="1:10" ht="13.5" thickBot="1" x14ac:dyDescent="0.25">
      <c r="A14" s="204" t="s">
        <v>44</v>
      </c>
      <c r="B14" s="204"/>
      <c r="C14" s="204"/>
      <c r="D14" s="204"/>
      <c r="E14" s="204"/>
      <c r="F14" s="204"/>
      <c r="G14" s="204"/>
      <c r="H14" s="204"/>
      <c r="I14" s="19"/>
    </row>
    <row r="15" spans="1:10" ht="30.75" customHeight="1" thickBot="1" x14ac:dyDescent="0.25">
      <c r="A15" s="44" t="s">
        <v>36</v>
      </c>
      <c r="B15" s="177" t="str">
        <f>IF(排出量計算書!N28="","",排出量計算書!N28)</f>
        <v/>
      </c>
      <c r="C15" s="178"/>
      <c r="D15" s="178"/>
      <c r="E15" s="178"/>
      <c r="F15" s="178"/>
      <c r="G15" s="178"/>
      <c r="H15" s="179"/>
      <c r="I15" s="16"/>
    </row>
    <row r="16" spans="1:10" ht="14" x14ac:dyDescent="0.2">
      <c r="A16" s="45"/>
      <c r="B16" s="28"/>
      <c r="C16" s="28"/>
      <c r="D16" s="28"/>
      <c r="E16" s="28"/>
      <c r="F16" s="28"/>
      <c r="G16" s="28"/>
      <c r="H16" s="28"/>
    </row>
    <row r="17" spans="1:8" ht="17.25" customHeight="1" x14ac:dyDescent="0.2">
      <c r="A17" s="202" t="s">
        <v>55</v>
      </c>
      <c r="B17" s="194" t="s">
        <v>37</v>
      </c>
      <c r="C17" s="195"/>
      <c r="D17" s="195"/>
      <c r="E17" s="195"/>
      <c r="F17" s="195"/>
      <c r="G17" s="172" t="s">
        <v>47</v>
      </c>
      <c r="H17" s="173"/>
    </row>
    <row r="18" spans="1:8" ht="17.25" customHeight="1" x14ac:dyDescent="0.2">
      <c r="A18" s="203"/>
      <c r="B18" s="190" t="s">
        <v>52</v>
      </c>
      <c r="C18" s="191"/>
      <c r="D18" s="191"/>
      <c r="E18" s="191"/>
      <c r="F18" s="191"/>
      <c r="G18" s="174"/>
      <c r="H18" s="175"/>
    </row>
    <row r="19" spans="1:8" ht="17.25" customHeight="1" x14ac:dyDescent="0.2">
      <c r="A19" s="32" t="s">
        <v>51</v>
      </c>
      <c r="B19" s="192" t="s">
        <v>54</v>
      </c>
      <c r="C19" s="193"/>
      <c r="D19" s="193"/>
      <c r="E19" s="193"/>
      <c r="F19" s="193"/>
      <c r="G19" s="174"/>
      <c r="H19" s="175"/>
    </row>
    <row r="20" spans="1:8" ht="27.75" customHeight="1" thickBot="1" x14ac:dyDescent="0.25">
      <c r="A20" s="34" t="str">
        <f>排出量計算書!I14&amp;"年度"</f>
        <v>年度</v>
      </c>
      <c r="B20" s="35" t="str">
        <f>排出量計算書!N30</f>
        <v xml:space="preserve"> 令和3年度</v>
      </c>
      <c r="C20" s="35" t="str">
        <f>排出量計算書!S30</f>
        <v>令和4年度</v>
      </c>
      <c r="D20" s="35" t="str">
        <f>排出量計算書!X30</f>
        <v>令和5年度</v>
      </c>
      <c r="E20" s="35" t="str">
        <f>排出量計算書!AC30</f>
        <v>令和6年度</v>
      </c>
      <c r="F20" s="35" t="str">
        <f>排出量計算書!AH30</f>
        <v>令和7年度</v>
      </c>
      <c r="G20" s="174"/>
      <c r="H20" s="175"/>
    </row>
    <row r="21" spans="1:8" ht="35.25" customHeight="1" thickBot="1" x14ac:dyDescent="0.25">
      <c r="A21" s="197" t="str">
        <f>排出量計算書!I32</f>
        <v/>
      </c>
      <c r="B21" s="46" t="str">
        <f>排出量計算書!N32</f>
        <v/>
      </c>
      <c r="C21" s="46" t="str">
        <f>排出量計算書!S32</f>
        <v/>
      </c>
      <c r="D21" s="46" t="str">
        <f>排出量計算書!X32</f>
        <v/>
      </c>
      <c r="E21" s="47" t="str">
        <f>排出量計算書!AC32</f>
        <v/>
      </c>
      <c r="F21" s="47" t="str">
        <f>排出量計算書!AH32</f>
        <v/>
      </c>
      <c r="G21" s="176"/>
      <c r="H21" s="175"/>
    </row>
    <row r="22" spans="1:8" ht="35.25" customHeight="1" thickBot="1" x14ac:dyDescent="0.25">
      <c r="A22" s="198"/>
      <c r="B22" s="200" t="s">
        <v>41</v>
      </c>
      <c r="C22" s="200"/>
      <c r="D22" s="201"/>
      <c r="E22" s="47" t="str">
        <f>排出量計算書!AM32</f>
        <v/>
      </c>
      <c r="F22" s="48"/>
      <c r="G22" s="39" t="e">
        <f>(A21-E22)/A21*100</f>
        <v>#VALUE!</v>
      </c>
      <c r="H22" s="40" t="s">
        <v>34</v>
      </c>
    </row>
    <row r="23" spans="1:8" ht="14" x14ac:dyDescent="0.2">
      <c r="A23" s="45"/>
      <c r="B23" s="42"/>
      <c r="C23" s="42"/>
      <c r="D23" s="42"/>
      <c r="E23" s="28"/>
      <c r="F23" s="42"/>
      <c r="G23" s="28"/>
      <c r="H23" s="28"/>
    </row>
    <row r="24" spans="1:8" ht="14" x14ac:dyDescent="0.2">
      <c r="A24" s="45"/>
      <c r="B24" s="28"/>
      <c r="C24" s="28"/>
      <c r="D24" s="28"/>
      <c r="E24" s="28"/>
      <c r="F24" s="28"/>
      <c r="G24" s="28"/>
      <c r="H24" s="28"/>
    </row>
    <row r="25" spans="1:8" ht="14" x14ac:dyDescent="0.2">
      <c r="A25" s="30" t="s">
        <v>38</v>
      </c>
      <c r="B25" s="28"/>
      <c r="C25" s="28"/>
      <c r="D25" s="28"/>
      <c r="E25" s="28"/>
      <c r="F25" s="28"/>
      <c r="G25" s="28"/>
      <c r="H25" s="28"/>
    </row>
    <row r="26" spans="1:8" ht="22.5" customHeight="1" x14ac:dyDescent="0.2">
      <c r="A26" s="180"/>
      <c r="B26" s="181"/>
      <c r="C26" s="181"/>
      <c r="D26" s="181"/>
      <c r="E26" s="181"/>
      <c r="F26" s="181"/>
      <c r="G26" s="181"/>
      <c r="H26" s="182"/>
    </row>
    <row r="27" spans="1:8" ht="22.5" customHeight="1" x14ac:dyDescent="0.2">
      <c r="A27" s="183"/>
      <c r="B27" s="184"/>
      <c r="C27" s="184"/>
      <c r="D27" s="184"/>
      <c r="E27" s="184"/>
      <c r="F27" s="184"/>
      <c r="G27" s="184"/>
      <c r="H27" s="185"/>
    </row>
    <row r="28" spans="1:8" ht="22.5" customHeight="1" x14ac:dyDescent="0.2">
      <c r="A28" s="183"/>
      <c r="B28" s="184"/>
      <c r="C28" s="184"/>
      <c r="D28" s="184"/>
      <c r="E28" s="184"/>
      <c r="F28" s="184"/>
      <c r="G28" s="184"/>
      <c r="H28" s="185"/>
    </row>
    <row r="29" spans="1:8" ht="22.5" customHeight="1" x14ac:dyDescent="0.2">
      <c r="A29" s="183"/>
      <c r="B29" s="184"/>
      <c r="C29" s="184"/>
      <c r="D29" s="184"/>
      <c r="E29" s="184"/>
      <c r="F29" s="184"/>
      <c r="G29" s="184"/>
      <c r="H29" s="185"/>
    </row>
    <row r="30" spans="1:8" ht="22.5" customHeight="1" x14ac:dyDescent="0.2">
      <c r="A30" s="183"/>
      <c r="B30" s="184"/>
      <c r="C30" s="184"/>
      <c r="D30" s="184"/>
      <c r="E30" s="184"/>
      <c r="F30" s="184"/>
      <c r="G30" s="184"/>
      <c r="H30" s="185"/>
    </row>
    <row r="31" spans="1:8" ht="22.5" customHeight="1" x14ac:dyDescent="0.2">
      <c r="A31" s="183"/>
      <c r="B31" s="184"/>
      <c r="C31" s="184"/>
      <c r="D31" s="184"/>
      <c r="E31" s="184"/>
      <c r="F31" s="184"/>
      <c r="G31" s="184"/>
      <c r="H31" s="185"/>
    </row>
    <row r="32" spans="1:8" ht="22.5" customHeight="1" x14ac:dyDescent="0.2">
      <c r="A32" s="186"/>
      <c r="B32" s="187"/>
      <c r="C32" s="187"/>
      <c r="D32" s="187"/>
      <c r="E32" s="187"/>
      <c r="F32" s="187"/>
      <c r="G32" s="187"/>
      <c r="H32" s="188"/>
    </row>
    <row r="33" spans="1:8" ht="14" x14ac:dyDescent="0.2">
      <c r="A33" s="49" t="s">
        <v>39</v>
      </c>
      <c r="B33" s="28"/>
      <c r="C33" s="28"/>
      <c r="D33" s="28"/>
      <c r="E33" s="28"/>
      <c r="F33" s="28"/>
      <c r="G33" s="28"/>
      <c r="H33" s="28"/>
    </row>
    <row r="34" spans="1:8" ht="186.75" customHeight="1" x14ac:dyDescent="0.2">
      <c r="A34" s="189" t="s">
        <v>58</v>
      </c>
      <c r="B34" s="189"/>
      <c r="C34" s="189"/>
      <c r="D34" s="189"/>
      <c r="E34" s="189"/>
      <c r="F34" s="189"/>
      <c r="G34" s="189"/>
      <c r="H34" s="189"/>
    </row>
    <row r="35" spans="1:8" x14ac:dyDescent="0.2">
      <c r="A35" s="15"/>
    </row>
    <row r="36" spans="1:8" x14ac:dyDescent="0.2">
      <c r="A36" s="15"/>
    </row>
    <row r="37" spans="1:8" x14ac:dyDescent="0.2">
      <c r="A37" s="15"/>
    </row>
    <row r="38" spans="1:8" x14ac:dyDescent="0.2">
      <c r="A38" s="15"/>
    </row>
  </sheetData>
  <sheetProtection sheet="1"/>
  <mergeCells count="17">
    <mergeCell ref="A3:G3"/>
    <mergeCell ref="B18:F18"/>
    <mergeCell ref="B19:F19"/>
    <mergeCell ref="A21:A22"/>
    <mergeCell ref="B6:F6"/>
    <mergeCell ref="B11:D11"/>
    <mergeCell ref="B22:D22"/>
    <mergeCell ref="A17:A18"/>
    <mergeCell ref="A14:H14"/>
    <mergeCell ref="G6:H10"/>
    <mergeCell ref="G17:H21"/>
    <mergeCell ref="B15:H15"/>
    <mergeCell ref="A26:H32"/>
    <mergeCell ref="A34:H34"/>
    <mergeCell ref="B7:F7"/>
    <mergeCell ref="B8:F8"/>
    <mergeCell ref="B17:F17"/>
  </mergeCells>
  <phoneticPr fontId="2"/>
  <pageMargins left="0.51181102362204722" right="0.51181102362204722"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1CC75-2BC1-4FFE-93D3-027171F6C36B}">
  <dimension ref="A1:J38"/>
  <sheetViews>
    <sheetView view="pageBreakPreview" topLeftCell="A17" zoomScaleNormal="100" zoomScaleSheetLayoutView="100" workbookViewId="0">
      <selection activeCell="D10" sqref="D10"/>
    </sheetView>
  </sheetViews>
  <sheetFormatPr defaultRowHeight="13" x14ac:dyDescent="0.2"/>
  <cols>
    <col min="1" max="1" width="24.08984375" customWidth="1"/>
    <col min="2" max="6" width="10.6328125" customWidth="1"/>
    <col min="7" max="7" width="8.08984375" customWidth="1"/>
    <col min="8" max="8" width="5.08984375" customWidth="1"/>
    <col min="9" max="9" width="9" customWidth="1"/>
  </cols>
  <sheetData>
    <row r="1" spans="1:10" x14ac:dyDescent="0.2">
      <c r="A1" s="28"/>
      <c r="B1" s="28"/>
      <c r="C1" s="28"/>
      <c r="D1" s="28"/>
      <c r="E1" s="28"/>
      <c r="F1" s="28"/>
      <c r="G1" s="28"/>
      <c r="H1" s="28"/>
    </row>
    <row r="2" spans="1:10" x14ac:dyDescent="0.2">
      <c r="A2" s="28"/>
      <c r="B2" s="28"/>
      <c r="C2" s="28"/>
      <c r="D2" s="28"/>
      <c r="E2" s="28"/>
      <c r="F2" s="28"/>
      <c r="G2" s="28"/>
      <c r="H2" s="28"/>
    </row>
    <row r="3" spans="1:10" ht="19" x14ac:dyDescent="0.3">
      <c r="A3" s="196" t="s">
        <v>45</v>
      </c>
      <c r="B3" s="196"/>
      <c r="C3" s="196"/>
      <c r="D3" s="196"/>
      <c r="E3" s="196"/>
      <c r="F3" s="196"/>
      <c r="G3" s="196"/>
      <c r="H3" s="29"/>
      <c r="I3" s="17"/>
    </row>
    <row r="4" spans="1:10" x14ac:dyDescent="0.2">
      <c r="A4" s="28"/>
      <c r="B4" s="28"/>
      <c r="C4" s="28"/>
      <c r="D4" s="28"/>
      <c r="E4" s="28"/>
      <c r="F4" s="28"/>
      <c r="G4" s="28"/>
      <c r="H4" s="28"/>
    </row>
    <row r="5" spans="1:10" ht="17" x14ac:dyDescent="0.35">
      <c r="A5" s="30" t="s">
        <v>30</v>
      </c>
      <c r="B5" s="28"/>
      <c r="C5" s="28"/>
      <c r="D5" s="28"/>
      <c r="E5" s="28"/>
      <c r="F5" s="28"/>
      <c r="G5" s="28"/>
      <c r="H5" s="28"/>
    </row>
    <row r="6" spans="1:10" ht="16.5" customHeight="1" x14ac:dyDescent="0.2">
      <c r="A6" s="31" t="s">
        <v>31</v>
      </c>
      <c r="B6" s="194" t="s">
        <v>33</v>
      </c>
      <c r="C6" s="195"/>
      <c r="D6" s="195"/>
      <c r="E6" s="195"/>
      <c r="F6" s="195"/>
      <c r="G6" s="172" t="s">
        <v>47</v>
      </c>
      <c r="H6" s="173"/>
    </row>
    <row r="7" spans="1:10" ht="16.5" customHeight="1" x14ac:dyDescent="0.2">
      <c r="A7" s="32" t="s">
        <v>32</v>
      </c>
      <c r="B7" s="190" t="s">
        <v>52</v>
      </c>
      <c r="C7" s="191"/>
      <c r="D7" s="191"/>
      <c r="E7" s="191"/>
      <c r="F7" s="191"/>
      <c r="G7" s="174"/>
      <c r="H7" s="175"/>
      <c r="J7" s="20"/>
    </row>
    <row r="8" spans="1:10" ht="16.5" customHeight="1" x14ac:dyDescent="0.2">
      <c r="A8" s="33"/>
      <c r="B8" s="192" t="s">
        <v>53</v>
      </c>
      <c r="C8" s="193"/>
      <c r="D8" s="193"/>
      <c r="E8" s="193"/>
      <c r="F8" s="193"/>
      <c r="G8" s="174"/>
      <c r="H8" s="175"/>
    </row>
    <row r="9" spans="1:10" x14ac:dyDescent="0.2">
      <c r="A9" s="50" t="s">
        <v>48</v>
      </c>
      <c r="B9" s="51" t="s">
        <v>68</v>
      </c>
      <c r="C9" s="51" t="s">
        <v>80</v>
      </c>
      <c r="D9" s="51" t="s">
        <v>75</v>
      </c>
      <c r="E9" s="51" t="s">
        <v>79</v>
      </c>
      <c r="F9" s="51" t="s">
        <v>78</v>
      </c>
      <c r="G9" s="174"/>
      <c r="H9" s="175"/>
    </row>
    <row r="10" spans="1:10" ht="30" customHeight="1" thickBot="1" x14ac:dyDescent="0.25">
      <c r="A10" s="22"/>
      <c r="B10" s="22"/>
      <c r="C10" s="22"/>
      <c r="D10" s="22"/>
      <c r="E10" s="25"/>
      <c r="F10" s="22"/>
      <c r="G10" s="174"/>
      <c r="H10" s="175"/>
    </row>
    <row r="11" spans="1:10" ht="27" customHeight="1" thickBot="1" x14ac:dyDescent="0.4">
      <c r="A11" s="52" t="s">
        <v>49</v>
      </c>
      <c r="B11" s="205" t="s">
        <v>56</v>
      </c>
      <c r="C11" s="206"/>
      <c r="D11" s="206"/>
      <c r="E11" s="36" t="str">
        <f>IF(AND(B10="",C10="",D10="",E10="",F10=""),"",(SUM(B10:F10)/COUNT(B10:F10)))</f>
        <v/>
      </c>
      <c r="F11" s="53" t="s">
        <v>46</v>
      </c>
      <c r="G11" s="21" t="str">
        <f>IF(A10="","",(A10-E11)/A10*100)</f>
        <v/>
      </c>
      <c r="H11" s="40" t="s">
        <v>43</v>
      </c>
    </row>
    <row r="12" spans="1:10" x14ac:dyDescent="0.2">
      <c r="A12" s="41" t="s">
        <v>35</v>
      </c>
      <c r="B12" s="54"/>
      <c r="C12" s="54"/>
      <c r="D12" s="54"/>
      <c r="E12" s="28"/>
      <c r="F12" s="28"/>
      <c r="G12" s="28"/>
      <c r="H12" s="28"/>
    </row>
    <row r="13" spans="1:10" x14ac:dyDescent="0.2">
      <c r="A13" s="43"/>
      <c r="B13" s="28"/>
      <c r="C13" s="28"/>
      <c r="D13" s="28"/>
      <c r="E13" s="28"/>
      <c r="F13" s="28"/>
      <c r="G13" s="28"/>
      <c r="H13" s="28"/>
      <c r="I13" s="18"/>
    </row>
    <row r="14" spans="1:10" x14ac:dyDescent="0.2">
      <c r="A14" s="204" t="s">
        <v>44</v>
      </c>
      <c r="B14" s="204"/>
      <c r="C14" s="204"/>
      <c r="D14" s="204"/>
      <c r="E14" s="204"/>
      <c r="F14" s="204"/>
      <c r="G14" s="204"/>
      <c r="H14" s="204"/>
      <c r="I14" s="19"/>
    </row>
    <row r="15" spans="1:10" ht="30.75" customHeight="1" x14ac:dyDescent="0.2">
      <c r="A15" s="55" t="s">
        <v>36</v>
      </c>
      <c r="B15" s="95"/>
      <c r="C15" s="207"/>
      <c r="D15" s="207"/>
      <c r="E15" s="207"/>
      <c r="F15" s="207"/>
      <c r="G15" s="207"/>
      <c r="H15" s="208"/>
      <c r="I15" s="16"/>
    </row>
    <row r="16" spans="1:10" ht="14" x14ac:dyDescent="0.2">
      <c r="A16" s="45"/>
      <c r="B16" s="28"/>
      <c r="C16" s="28"/>
      <c r="D16" s="28"/>
      <c r="E16" s="28"/>
      <c r="F16" s="28"/>
      <c r="G16" s="28"/>
      <c r="H16" s="28"/>
    </row>
    <row r="17" spans="1:8" ht="17.25" customHeight="1" x14ac:dyDescent="0.2">
      <c r="A17" s="202" t="s">
        <v>55</v>
      </c>
      <c r="B17" s="194" t="s">
        <v>37</v>
      </c>
      <c r="C17" s="195"/>
      <c r="D17" s="195"/>
      <c r="E17" s="195"/>
      <c r="F17" s="195"/>
      <c r="G17" s="172" t="s">
        <v>47</v>
      </c>
      <c r="H17" s="173"/>
    </row>
    <row r="18" spans="1:8" ht="17.25" customHeight="1" x14ac:dyDescent="0.2">
      <c r="A18" s="203"/>
      <c r="B18" s="190" t="s">
        <v>52</v>
      </c>
      <c r="C18" s="191"/>
      <c r="D18" s="191"/>
      <c r="E18" s="191"/>
      <c r="F18" s="191"/>
      <c r="G18" s="174"/>
      <c r="H18" s="175"/>
    </row>
    <row r="19" spans="1:8" ht="17.25" customHeight="1" x14ac:dyDescent="0.2">
      <c r="A19" s="32" t="s">
        <v>51</v>
      </c>
      <c r="B19" s="192" t="s">
        <v>54</v>
      </c>
      <c r="C19" s="193"/>
      <c r="D19" s="193"/>
      <c r="E19" s="193"/>
      <c r="F19" s="193"/>
      <c r="G19" s="174"/>
      <c r="H19" s="175"/>
    </row>
    <row r="20" spans="1:8" ht="27.75" customHeight="1" x14ac:dyDescent="0.2">
      <c r="A20" s="50" t="str">
        <f t="shared" ref="A20:F20" si="0">A9</f>
        <v>年度</v>
      </c>
      <c r="B20" s="51" t="str">
        <f t="shared" si="0"/>
        <v>令和3年度</v>
      </c>
      <c r="C20" s="51" t="str">
        <f t="shared" si="0"/>
        <v>令和4年度</v>
      </c>
      <c r="D20" s="51" t="str">
        <f t="shared" si="0"/>
        <v>令和5年度</v>
      </c>
      <c r="E20" s="51" t="str">
        <f t="shared" si="0"/>
        <v>令和6年度</v>
      </c>
      <c r="F20" s="56" t="str">
        <f t="shared" si="0"/>
        <v>令和7年度</v>
      </c>
      <c r="G20" s="174"/>
      <c r="H20" s="175"/>
    </row>
    <row r="21" spans="1:8" ht="35.25" customHeight="1" thickBot="1" x14ac:dyDescent="0.25">
      <c r="A21" s="209"/>
      <c r="B21" s="26"/>
      <c r="C21" s="26"/>
      <c r="D21" s="26"/>
      <c r="E21" s="27"/>
      <c r="F21" s="26"/>
      <c r="G21" s="174"/>
      <c r="H21" s="175"/>
    </row>
    <row r="22" spans="1:8" ht="35.25" customHeight="1" thickBot="1" x14ac:dyDescent="0.25">
      <c r="A22" s="210"/>
      <c r="B22" s="205" t="s">
        <v>41</v>
      </c>
      <c r="C22" s="206"/>
      <c r="D22" s="206"/>
      <c r="E22" s="47" t="str">
        <f>IF(AND(B21="",C21="",D21="",E21="",F21=""),"",(SUM(B21:F21)/COUNT(B21:F21)))</f>
        <v/>
      </c>
      <c r="F22" s="53"/>
      <c r="G22" s="21" t="str">
        <f>IF(A21="","",(A21-E22)/A21*100)</f>
        <v/>
      </c>
      <c r="H22" s="40" t="s">
        <v>34</v>
      </c>
    </row>
    <row r="23" spans="1:8" ht="14" x14ac:dyDescent="0.2">
      <c r="A23" s="45"/>
      <c r="B23" s="28"/>
      <c r="C23" s="28"/>
      <c r="D23" s="28"/>
      <c r="E23" s="28"/>
      <c r="F23" s="28"/>
      <c r="G23" s="28"/>
      <c r="H23" s="28"/>
    </row>
    <row r="24" spans="1:8" ht="14" x14ac:dyDescent="0.2">
      <c r="A24" s="45"/>
      <c r="B24" s="28"/>
      <c r="C24" s="28"/>
      <c r="D24" s="28"/>
      <c r="E24" s="28"/>
      <c r="F24" s="28"/>
      <c r="G24" s="28"/>
      <c r="H24" s="28"/>
    </row>
    <row r="25" spans="1:8" ht="14" x14ac:dyDescent="0.2">
      <c r="A25" s="30" t="s">
        <v>38</v>
      </c>
      <c r="B25" s="28"/>
      <c r="C25" s="28"/>
      <c r="D25" s="28"/>
      <c r="E25" s="28"/>
      <c r="F25" s="28"/>
      <c r="G25" s="28"/>
      <c r="H25" s="28"/>
    </row>
    <row r="26" spans="1:8" ht="22.5" customHeight="1" x14ac:dyDescent="0.2">
      <c r="A26" s="180"/>
      <c r="B26" s="181"/>
      <c r="C26" s="181"/>
      <c r="D26" s="181"/>
      <c r="E26" s="181"/>
      <c r="F26" s="181"/>
      <c r="G26" s="181"/>
      <c r="H26" s="182"/>
    </row>
    <row r="27" spans="1:8" ht="22.5" customHeight="1" x14ac:dyDescent="0.2">
      <c r="A27" s="183"/>
      <c r="B27" s="184"/>
      <c r="C27" s="184"/>
      <c r="D27" s="184"/>
      <c r="E27" s="184"/>
      <c r="F27" s="184"/>
      <c r="G27" s="184"/>
      <c r="H27" s="185"/>
    </row>
    <row r="28" spans="1:8" ht="22.5" customHeight="1" x14ac:dyDescent="0.2">
      <c r="A28" s="183"/>
      <c r="B28" s="184"/>
      <c r="C28" s="184"/>
      <c r="D28" s="184"/>
      <c r="E28" s="184"/>
      <c r="F28" s="184"/>
      <c r="G28" s="184"/>
      <c r="H28" s="185"/>
    </row>
    <row r="29" spans="1:8" ht="22.5" customHeight="1" x14ac:dyDescent="0.2">
      <c r="A29" s="183"/>
      <c r="B29" s="184"/>
      <c r="C29" s="184"/>
      <c r="D29" s="184"/>
      <c r="E29" s="184"/>
      <c r="F29" s="184"/>
      <c r="G29" s="184"/>
      <c r="H29" s="185"/>
    </row>
    <row r="30" spans="1:8" ht="22.5" customHeight="1" x14ac:dyDescent="0.2">
      <c r="A30" s="183"/>
      <c r="B30" s="184"/>
      <c r="C30" s="184"/>
      <c r="D30" s="184"/>
      <c r="E30" s="184"/>
      <c r="F30" s="184"/>
      <c r="G30" s="184"/>
      <c r="H30" s="185"/>
    </row>
    <row r="31" spans="1:8" ht="22.5" customHeight="1" x14ac:dyDescent="0.2">
      <c r="A31" s="183"/>
      <c r="B31" s="184"/>
      <c r="C31" s="184"/>
      <c r="D31" s="184"/>
      <c r="E31" s="184"/>
      <c r="F31" s="184"/>
      <c r="G31" s="184"/>
      <c r="H31" s="185"/>
    </row>
    <row r="32" spans="1:8" ht="22.5" customHeight="1" x14ac:dyDescent="0.2">
      <c r="A32" s="186"/>
      <c r="B32" s="187"/>
      <c r="C32" s="187"/>
      <c r="D32" s="187"/>
      <c r="E32" s="187"/>
      <c r="F32" s="187"/>
      <c r="G32" s="187"/>
      <c r="H32" s="188"/>
    </row>
    <row r="33" spans="1:8" ht="14" x14ac:dyDescent="0.2">
      <c r="A33" s="49" t="s">
        <v>39</v>
      </c>
      <c r="B33" s="28"/>
      <c r="C33" s="28"/>
      <c r="D33" s="28"/>
      <c r="E33" s="28"/>
      <c r="F33" s="28"/>
      <c r="G33" s="28"/>
      <c r="H33" s="28"/>
    </row>
    <row r="34" spans="1:8" ht="186.75" customHeight="1" x14ac:dyDescent="0.2">
      <c r="A34" s="189" t="s">
        <v>57</v>
      </c>
      <c r="B34" s="189"/>
      <c r="C34" s="189"/>
      <c r="D34" s="189"/>
      <c r="E34" s="189"/>
      <c r="F34" s="189"/>
      <c r="G34" s="189"/>
      <c r="H34" s="189"/>
    </row>
    <row r="35" spans="1:8" x14ac:dyDescent="0.2">
      <c r="A35" s="15"/>
    </row>
    <row r="36" spans="1:8" x14ac:dyDescent="0.2">
      <c r="A36" s="15"/>
    </row>
    <row r="37" spans="1:8" x14ac:dyDescent="0.2">
      <c r="A37" s="15"/>
    </row>
    <row r="38" spans="1:8" x14ac:dyDescent="0.2">
      <c r="A38" s="15"/>
    </row>
  </sheetData>
  <sheetProtection sheet="1"/>
  <mergeCells count="17">
    <mergeCell ref="A26:H32"/>
    <mergeCell ref="A34:H34"/>
    <mergeCell ref="B15:H15"/>
    <mergeCell ref="B17:F17"/>
    <mergeCell ref="G17:H21"/>
    <mergeCell ref="B18:F18"/>
    <mergeCell ref="B19:F19"/>
    <mergeCell ref="A21:A22"/>
    <mergeCell ref="A17:A18"/>
    <mergeCell ref="B22:D22"/>
    <mergeCell ref="A3:G3"/>
    <mergeCell ref="B6:F6"/>
    <mergeCell ref="G6:H10"/>
    <mergeCell ref="B7:F7"/>
    <mergeCell ref="B8:F8"/>
    <mergeCell ref="A14:H14"/>
    <mergeCell ref="B11:D11"/>
  </mergeCells>
  <phoneticPr fontId="2"/>
  <pageMargins left="0.51181102362204722" right="0.51181102362204722" top="0.55118110236220474" bottom="0.55118110236220474" header="0.31496062992125984" footer="0.31496062992125984"/>
  <pageSetup paperSize="9" orientation="portrait" r:id="rId1"/>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vt:i4>
      </vt:variant>
      <vt:variant>
        <vt:lpstr>名前付き一覧</vt:lpstr>
      </vt:variant>
      <vt:variant>
        <vt:i4>3</vt:i4>
      </vt:variant>
    </vt:vector>
  </HeadingPairs>
  <TitlesOfParts>
    <vt:vector baseType="lpstr" size="6">
      <vt:lpstr>排出量計算書</vt:lpstr>
      <vt:lpstr>排出量報告書(排出量計算書連動）</vt:lpstr>
      <vt:lpstr>排出量報告書 排出量(計算書非連動)</vt:lpstr>
      <vt:lpstr>排出量計算書!Print_Area</vt:lpstr>
      <vt:lpstr>'排出量報告書 排出量(計算書非連動)'!Print_Area</vt:lpstr>
      <vt:lpstr>'排出量報告書(排出量計算書連動）'!Print_Area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2026-04-24T07:20:35Z</cp:lastPrinted>
  <dcterms:created xsi:type="dcterms:W3CDTF">2007-04-21T09:14:45Z</dcterms:created>
  <dcterms:modified xsi:type="dcterms:W3CDTF">2026-05-14T00:17:11Z</dcterms:modified>
</cp:coreProperties>
</file>