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defaultThemeVersion="124226" filterPrivacy="1"/>
  <xr:revisionPtr xr6:coauthVersionLast="47" xr6:coauthVersionMax="47" documentId="13_ncr:1_{55D58F21-5847-4390-A1CA-11031033FB63}" revIDLastSave="0" xr10:uidLastSave="{00000000-0000-0000-0000-000000000000}"/>
  <bookViews>
    <workbookView activeTab="1" xr2:uid="{00000000-000D-0000-FFFF-FFFF00000000}" windowHeight="15600" windowWidth="28920" xWindow="-60" yWindow="-60"/>
  </bookViews>
  <sheets>
    <sheet r:id="rId1" name="2-1" sheetId="2"/>
    <sheet r:id="rId2" name="2-2" sheetId="3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localSheetId="0" name="_xlnm.Print_Area">'2-1'!$A$1:$K$100</definedName>
    <definedName localSheetId="1" name="_xlnm.Print_Area">'2-2'!$A$1:$J$22</definedName>
    <definedName name="千種">#REF!</definedName>
    <definedName name="貼付表">"ピクチャ 73"</definedName>
    <definedName name="表">#REF!</definedName>
    <definedName name="表１０１">#REF!</definedName>
    <definedName localSheetId="1" name="表１０２">#REF!</definedName>
    <definedName name="表１０２">#REF!</definedName>
    <definedName name="表１０３">#REF!</definedName>
    <definedName localSheetId="1" name="表１０４">#REF!</definedName>
    <definedName name="表１０４">#REF!</definedName>
    <definedName name="表１０５">#REF!</definedName>
    <definedName localSheetId="1" name="表１０６">#REF!</definedName>
    <definedName name="表１０６">#REF!</definedName>
    <definedName localSheetId="1" name="表１０７">#REF!</definedName>
    <definedName name="表１０７">#REF!</definedName>
    <definedName name="表２０１">#REF!</definedName>
    <definedName localSheetId="1" name="表２０２">#REF!</definedName>
    <definedName name="表２０２">#REF!</definedName>
    <definedName localSheetId="1" name="表２０３">#REF!</definedName>
    <definedName name="表２０３">#REF!</definedName>
    <definedName name="表３０１">#REF!</definedName>
    <definedName localSheetId="1" name="表３０２">#REF!</definedName>
    <definedName name="表３０２">#REF!</definedName>
    <definedName localSheetId="1" name="表３０３">#REF!</definedName>
    <definedName name="表３０３">#REF!</definedName>
    <definedName localSheetId="1" name="表３０４">#REF!</definedName>
    <definedName name="表３０４">#REF!</definedName>
    <definedName localSheetId="1" name="表３０５">#REF!</definedName>
    <definedName name="表３０５">#REF!</definedName>
    <definedName name="表４０１">#REF!</definedName>
    <definedName name="表４０２">#REF!</definedName>
    <definedName localSheetId="1" name="表５０１">#REF!</definedName>
    <definedName name="表５０１">#REF!</definedName>
    <definedName localSheetId="1" name="表５０２">#REF!</definedName>
    <definedName name="表５０２">#REF!</definedName>
    <definedName localSheetId="1" name="表５０３">#REF!</definedName>
    <definedName name="表５０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2" l="1"/>
  <c r="H89" i="2"/>
  <c r="H88" i="2"/>
  <c r="H87" i="2"/>
  <c r="J86" i="2"/>
  <c r="J85" i="2"/>
  <c r="J84" i="2"/>
  <c r="G83" i="2"/>
  <c r="D83" i="2"/>
  <c r="J83" i="2" s="1"/>
  <c r="D82" i="2"/>
  <c r="J82" i="2" s="1"/>
  <c r="D81" i="2"/>
  <c r="J81" i="2" s="1"/>
  <c r="D80" i="2"/>
  <c r="J80" i="2" s="1"/>
  <c r="G79" i="2"/>
  <c r="D79" i="2"/>
  <c r="J79" i="2" s="1"/>
  <c r="G78" i="2"/>
  <c r="D78" i="2"/>
  <c r="J78" i="2" s="1"/>
  <c r="G77" i="2"/>
  <c r="D77" i="2"/>
  <c r="J77" i="2" s="1"/>
  <c r="G76" i="2"/>
  <c r="D76" i="2"/>
  <c r="J76" i="2" s="1"/>
  <c r="G75" i="2"/>
  <c r="D75" i="2"/>
  <c r="J75" i="2" s="1"/>
  <c r="G74" i="2"/>
  <c r="D74" i="2"/>
  <c r="J74" i="2" s="1"/>
  <c r="G73" i="2"/>
  <c r="D73" i="2"/>
  <c r="J73" i="2" s="1"/>
  <c r="G72" i="2"/>
  <c r="D72" i="2"/>
  <c r="J72" i="2" s="1"/>
  <c r="G71" i="2"/>
  <c r="D71" i="2"/>
  <c r="G70" i="2"/>
  <c r="D70" i="2"/>
  <c r="J70" i="2" s="1"/>
  <c r="G69" i="2"/>
  <c r="D69" i="2"/>
  <c r="J69" i="2" s="1"/>
  <c r="G68" i="2"/>
  <c r="D68" i="2"/>
  <c r="J68" i="2" s="1"/>
  <c r="G67" i="2"/>
  <c r="D67" i="2"/>
  <c r="J67" i="2" s="1"/>
  <c r="G66" i="2"/>
  <c r="D66" i="2"/>
  <c r="J66" i="2" s="1"/>
  <c r="G65" i="2"/>
  <c r="D65" i="2"/>
  <c r="J65" i="2" s="1"/>
  <c r="G64" i="2"/>
  <c r="D64" i="2"/>
  <c r="J64" i="2" s="1"/>
  <c r="G63" i="2"/>
  <c r="D63" i="2"/>
  <c r="J63" i="2" s="1"/>
  <c r="G62" i="2"/>
  <c r="D62" i="2"/>
  <c r="J62" i="2" s="1"/>
  <c r="G61" i="2"/>
  <c r="D61" i="2"/>
  <c r="J61" i="2" s="1"/>
  <c r="G60" i="2"/>
  <c r="D60" i="2"/>
  <c r="J60" i="2" s="1"/>
  <c r="G59" i="2"/>
  <c r="D59" i="2"/>
  <c r="J59" i="2" s="1"/>
  <c r="G58" i="2"/>
  <c r="D58" i="2"/>
  <c r="J58" i="2" s="1"/>
  <c r="G57" i="2"/>
  <c r="D57" i="2"/>
  <c r="J57" i="2" s="1"/>
  <c r="G56" i="2"/>
  <c r="D56" i="2"/>
  <c r="J56" i="2" s="1"/>
  <c r="G55" i="2"/>
  <c r="D55" i="2"/>
  <c r="J55" i="2" s="1"/>
  <c r="G54" i="2"/>
  <c r="D54" i="2"/>
  <c r="J54" i="2" s="1"/>
  <c r="G53" i="2"/>
  <c r="D53" i="2"/>
  <c r="J53" i="2" s="1"/>
  <c r="G52" i="2"/>
  <c r="D52" i="2"/>
  <c r="J52" i="2" s="1"/>
  <c r="G51" i="2"/>
  <c r="D51" i="2"/>
  <c r="J51" i="2" s="1"/>
  <c r="G50" i="2"/>
  <c r="D50" i="2"/>
  <c r="J50" i="2" s="1"/>
  <c r="G49" i="2"/>
  <c r="D49" i="2"/>
  <c r="J49" i="2" s="1"/>
  <c r="G48" i="2"/>
  <c r="D48" i="2"/>
  <c r="J48" i="2" s="1"/>
  <c r="G44" i="2"/>
  <c r="D44" i="2"/>
  <c r="J44" i="2" s="1"/>
  <c r="G43" i="2"/>
  <c r="D43" i="2"/>
  <c r="J43" i="2" s="1"/>
  <c r="G42" i="2"/>
  <c r="D42" i="2"/>
  <c r="J42" i="2" s="1"/>
  <c r="G41" i="2"/>
  <c r="D41" i="2"/>
  <c r="J41" i="2" s="1"/>
  <c r="G40" i="2"/>
  <c r="D40" i="2"/>
  <c r="J40" i="2" s="1"/>
  <c r="G39" i="2"/>
  <c r="D39" i="2"/>
  <c r="J39" i="2" s="1"/>
  <c r="G38" i="2"/>
  <c r="D38" i="2"/>
  <c r="J38" i="2" s="1"/>
  <c r="G37" i="2"/>
  <c r="D37" i="2"/>
  <c r="J37" i="2" s="1"/>
  <c r="G36" i="2"/>
  <c r="D36" i="2"/>
  <c r="J36" i="2" s="1"/>
  <c r="G35" i="2"/>
  <c r="D35" i="2"/>
  <c r="J35" i="2" s="1"/>
  <c r="G34" i="2"/>
  <c r="D34" i="2"/>
  <c r="J34" i="2" s="1"/>
  <c r="G33" i="2"/>
  <c r="D33" i="2"/>
  <c r="J33" i="2" s="1"/>
  <c r="G32" i="2"/>
  <c r="D32" i="2"/>
  <c r="J32" i="2" s="1"/>
  <c r="G31" i="2"/>
  <c r="D31" i="2"/>
  <c r="J31" i="2" s="1"/>
  <c r="G30" i="2"/>
  <c r="D30" i="2"/>
  <c r="J30" i="2" s="1"/>
  <c r="G29" i="2"/>
  <c r="D29" i="2"/>
  <c r="J29" i="2" s="1"/>
  <c r="G28" i="2"/>
  <c r="D28" i="2"/>
  <c r="J28" i="2" s="1"/>
  <c r="G27" i="2"/>
  <c r="D27" i="2"/>
  <c r="J27" i="2" s="1"/>
  <c r="G26" i="2"/>
  <c r="D26" i="2"/>
  <c r="J26" i="2" s="1"/>
  <c r="G25" i="2"/>
  <c r="D25" i="2"/>
  <c r="J25" i="2" s="1"/>
  <c r="G24" i="2"/>
  <c r="D24" i="2"/>
  <c r="J24" i="2" s="1"/>
  <c r="G23" i="2"/>
  <c r="D23" i="2"/>
  <c r="J23" i="2" s="1"/>
  <c r="G22" i="2"/>
  <c r="D22" i="2"/>
  <c r="J22" i="2" s="1"/>
  <c r="G21" i="2"/>
  <c r="D21" i="2"/>
  <c r="J21" i="2" s="1"/>
  <c r="G20" i="2"/>
  <c r="D20" i="2"/>
  <c r="J20" i="2" s="1"/>
  <c r="G19" i="2"/>
  <c r="D19" i="2"/>
  <c r="J19" i="2" s="1"/>
  <c r="G18" i="2"/>
  <c r="D18" i="2"/>
  <c r="J18" i="2" s="1"/>
  <c r="G17" i="2"/>
  <c r="D17" i="2"/>
  <c r="J17" i="2" s="1"/>
  <c r="G16" i="2"/>
  <c r="D16" i="2"/>
  <c r="J16" i="2" s="1"/>
  <c r="G15" i="2"/>
  <c r="D15" i="2"/>
  <c r="J15" i="2" s="1"/>
  <c r="G14" i="2"/>
  <c r="D14" i="2"/>
  <c r="J14" i="2" s="1"/>
  <c r="G13" i="2"/>
  <c r="D13" i="2"/>
  <c r="J13" i="2" s="1"/>
  <c r="G12" i="2"/>
  <c r="D12" i="2"/>
  <c r="J12" i="2" s="1"/>
  <c r="G11" i="2"/>
  <c r="D11" i="2"/>
  <c r="J11" i="2" s="1"/>
  <c r="G10" i="2"/>
  <c r="D10" i="2"/>
  <c r="J10" i="2" s="1"/>
  <c r="G9" i="2"/>
  <c r="D9" i="2"/>
  <c r="J9" i="2" s="1"/>
  <c r="G8" i="2"/>
  <c r="D8" i="2"/>
  <c r="J8" i="2" s="1"/>
  <c r="G7" i="2"/>
  <c r="D7" i="2"/>
  <c r="J7" i="2" s="1"/>
  <c r="G6" i="2"/>
  <c r="D6" i="2"/>
  <c r="J6" i="2" s="1"/>
  <c r="H7" i="2" l="1"/>
  <c r="H9" i="2"/>
  <c r="H11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8" i="2"/>
  <c r="H50" i="2"/>
  <c r="H52" i="2"/>
  <c r="H54" i="2"/>
  <c r="H56" i="2"/>
  <c r="H58" i="2"/>
  <c r="H60" i="2"/>
  <c r="H62" i="2"/>
  <c r="H64" i="2"/>
  <c r="H66" i="2"/>
  <c r="H68" i="2"/>
  <c r="H70" i="2"/>
  <c r="H6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9" i="2"/>
  <c r="H51" i="2"/>
  <c r="H53" i="2"/>
  <c r="H55" i="2"/>
  <c r="H57" i="2"/>
  <c r="H59" i="2"/>
  <c r="H61" i="2"/>
  <c r="H63" i="2"/>
  <c r="H65" i="2"/>
  <c r="H67" i="2"/>
  <c r="H69" i="2"/>
  <c r="J71" i="2"/>
  <c r="H71" i="2"/>
  <c r="H72" i="2"/>
  <c r="H73" i="2"/>
  <c r="H74" i="2"/>
  <c r="H75" i="2"/>
  <c r="H76" i="2"/>
  <c r="H77" i="2"/>
  <c r="H78" i="2"/>
  <c r="H79" i="2"/>
  <c r="H83" i="2"/>
</calcChain>
</file>

<file path=xl/sharedStrings.xml><?xml version="1.0" encoding="utf-8"?>
<sst xmlns="http://schemas.openxmlformats.org/spreadsheetml/2006/main" count="231" uniqueCount="137">
  <si>
    <t>表２－１   人口の推移</t>
    <rPh sb="0" eb="1">
      <t>ヒョウ</t>
    </rPh>
    <rPh sb="7" eb="9">
      <t>ジンコウ</t>
    </rPh>
    <rPh sb="10" eb="12">
      <t>スイイ</t>
    </rPh>
    <phoneticPr fontId="3"/>
  </si>
  <si>
    <t>年  次</t>
    <rPh sb="0" eb="4">
      <t>ネンジ</t>
    </rPh>
    <phoneticPr fontId="3"/>
  </si>
  <si>
    <t>世帯数</t>
    <rPh sb="0" eb="3">
      <t>セタイスウ</t>
    </rPh>
    <phoneticPr fontId="3"/>
  </si>
  <si>
    <t>人      口</t>
    <rPh sb="0" eb="8">
      <t>ジンコウ</t>
    </rPh>
    <phoneticPr fontId="3"/>
  </si>
  <si>
    <t>性比（女＝100）</t>
    <rPh sb="0" eb="1">
      <t>セイ</t>
    </rPh>
    <rPh sb="1" eb="2">
      <t>ヒ</t>
    </rPh>
    <rPh sb="3" eb="4">
      <t>オンナ</t>
    </rPh>
    <phoneticPr fontId="3"/>
  </si>
  <si>
    <t>一世帯</t>
    <rPh sb="0" eb="1">
      <t>イチ</t>
    </rPh>
    <rPh sb="1" eb="3">
      <t>セタイ</t>
    </rPh>
    <phoneticPr fontId="3"/>
  </si>
  <si>
    <t>面積                                                                              （ｋ㎡）</t>
    <rPh sb="0" eb="2">
      <t>メンセキ</t>
    </rPh>
    <phoneticPr fontId="3"/>
  </si>
  <si>
    <t>人口密度（１ｋ㎡あたり）</t>
    <rPh sb="0" eb="2">
      <t>ジンコウ</t>
    </rPh>
    <rPh sb="2" eb="4">
      <t>ミツド</t>
    </rPh>
    <phoneticPr fontId="3"/>
  </si>
  <si>
    <t>備        考</t>
    <rPh sb="0" eb="10">
      <t>ビコウ</t>
    </rPh>
    <phoneticPr fontId="3"/>
  </si>
  <si>
    <t>平  均</t>
    <rPh sb="0" eb="4">
      <t>ヘイキン</t>
    </rPh>
    <phoneticPr fontId="3"/>
  </si>
  <si>
    <t>総  数</t>
    <rPh sb="0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</si>
  <si>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</si>
  <si>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</si>
  <si>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  口</t>
    <rPh sb="0" eb="4">
      <t>ジンコウ</t>
    </rPh>
    <phoneticPr fontId="3"/>
  </si>
  <si>
    <t>昭和</t>
    <rPh sb="0" eb="2">
      <t>ショウワ</t>
    </rPh>
    <phoneticPr fontId="3"/>
  </si>
  <si>
    <t xml:space="preserve"> 5</t>
  </si>
  <si>
    <t>１０月１日現在国勢調査人口</t>
    <rPh sb="2" eb="3">
      <t>ツキ</t>
    </rPh>
    <rPh sb="4" eb="5">
      <t>ヒ</t>
    </rPh>
    <rPh sb="5" eb="7">
      <t>ゲンザイ</t>
    </rPh>
    <rPh sb="7" eb="11">
      <t>コクセイチョウサ</t>
    </rPh>
    <rPh sb="11" eb="13">
      <t>ジンコウ</t>
    </rPh>
    <phoneticPr fontId="3"/>
  </si>
  <si>
    <t xml:space="preserve"> 6</t>
  </si>
  <si>
    <t>１０月１日現在推計人口</t>
    <rPh sb="2" eb="3">
      <t>ツキ</t>
    </rPh>
    <rPh sb="4" eb="5">
      <t>ヒ</t>
    </rPh>
    <rPh sb="5" eb="7">
      <t>ゲンザイ</t>
    </rPh>
    <rPh sb="7" eb="9">
      <t>スイケイ</t>
    </rPh>
    <rPh sb="9" eb="11">
      <t>ジンコウ</t>
    </rPh>
    <phoneticPr fontId="3"/>
  </si>
  <si>
    <t xml:space="preserve"> 7</t>
  </si>
  <si>
    <t>〃</t>
    <phoneticPr fontId="3"/>
  </si>
  <si>
    <t xml:space="preserve"> 8</t>
  </si>
  <si>
    <t xml:space="preserve"> 9</t>
  </si>
  <si>
    <t>〃</t>
    <phoneticPr fontId="3"/>
  </si>
  <si>
    <t>10</t>
    <phoneticPr fontId="3"/>
  </si>
  <si>
    <t>11</t>
  </si>
  <si>
    <t>12</t>
  </si>
  <si>
    <t>13</t>
  </si>
  <si>
    <t>〃</t>
    <phoneticPr fontId="3"/>
  </si>
  <si>
    <t>14</t>
  </si>
  <si>
    <t>15</t>
  </si>
  <si>
    <t>16</t>
  </si>
  <si>
    <t>１２月３１日現在推計人口</t>
    <rPh sb="2" eb="3">
      <t>ツキ</t>
    </rPh>
    <rPh sb="5" eb="6">
      <t>ヒ</t>
    </rPh>
    <rPh sb="6" eb="8">
      <t>ゲンザイ</t>
    </rPh>
    <rPh sb="8" eb="10">
      <t>スイケイ</t>
    </rPh>
    <rPh sb="10" eb="12">
      <t>ジンコウ</t>
    </rPh>
    <phoneticPr fontId="3"/>
  </si>
  <si>
    <t>17</t>
  </si>
  <si>
    <t>18</t>
  </si>
  <si>
    <t>19</t>
  </si>
  <si>
    <t>20</t>
  </si>
  <si>
    <t>１１月１日現在人口調査人口</t>
    <rPh sb="2" eb="3">
      <t>ガツ</t>
    </rPh>
    <rPh sb="4" eb="7">
      <t>ニチゲンザイ</t>
    </rPh>
    <rPh sb="7" eb="9">
      <t>ジンコウ</t>
    </rPh>
    <rPh sb="9" eb="11">
      <t>チョウサ</t>
    </rPh>
    <rPh sb="11" eb="13">
      <t>ジンコウ</t>
    </rPh>
    <phoneticPr fontId="3"/>
  </si>
  <si>
    <t>21</t>
  </si>
  <si>
    <t>１月１日現在推計人口</t>
    <rPh sb="1" eb="2">
      <t>ガツ</t>
    </rPh>
    <rPh sb="3" eb="6">
      <t>ニチゲンザイ</t>
    </rPh>
    <rPh sb="6" eb="8">
      <t>スイケイ</t>
    </rPh>
    <rPh sb="8" eb="10">
      <t>ジンコウ</t>
    </rPh>
    <phoneticPr fontId="3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</si>
  <si>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</si>
  <si>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</si>
  <si>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</si>
  <si>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</si>
  <si>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</si>
  <si>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</si>
  <si>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</si>
  <si>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</si>
  <si>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</si>
  <si>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</si>
  <si>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</si>
  <si>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</si>
  <si>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</si>
  <si>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</si>
  <si>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  <phoneticPr fontId="3"/>
  </si>
  <si>
    <t>37</t>
    <phoneticPr fontId="3"/>
  </si>
  <si>
    <t>38</t>
  </si>
  <si>
    <t>39</t>
  </si>
  <si>
    <t>40</t>
  </si>
  <si>
    <t>41</t>
    <phoneticPr fontId="3"/>
  </si>
  <si>
    <t>42</t>
  </si>
  <si>
    <t>43</t>
  </si>
  <si>
    <t>44</t>
  </si>
  <si>
    <t>45</t>
  </si>
  <si>
    <t>46</t>
  </si>
  <si>
    <t>47</t>
  </si>
  <si>
    <t>48</t>
  </si>
  <si>
    <t>１０月２日現在推計人口</t>
  </si>
  <si>
    <t>49</t>
  </si>
  <si>
    <t>〃</t>
    <phoneticPr fontId="3"/>
  </si>
  <si>
    <t>50</t>
  </si>
  <si>
    <t>51</t>
  </si>
  <si>
    <t>52</t>
  </si>
  <si>
    <t>53</t>
  </si>
  <si>
    <t>〃</t>
    <phoneticPr fontId="3"/>
  </si>
  <si>
    <t>54</t>
  </si>
  <si>
    <t>〃</t>
    <phoneticPr fontId="3"/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</si>
  <si>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</si>
  <si>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</si>
  <si>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</si>
  <si>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</si>
  <si>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</si>
  <si>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</si>
  <si>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</si>
  <si>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</si>
  <si>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</si>
  <si>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平成</t>
    <rPh sb="0" eb="2">
      <t>ヘイセイ</t>
    </rPh>
    <phoneticPr fontId="3"/>
  </si>
  <si>
    <t>元</t>
    <rPh sb="0" eb="1">
      <t>モト</t>
    </rPh>
    <phoneticPr fontId="3"/>
  </si>
  <si>
    <t xml:space="preserve"> 2</t>
    <phoneticPr fontId="3"/>
  </si>
  <si>
    <t xml:space="preserve"> 3</t>
  </si>
  <si>
    <t xml:space="preserve"> 4</t>
  </si>
  <si>
    <t>10</t>
    <phoneticPr fontId="3"/>
  </si>
  <si>
    <t>15</t>
    <phoneticPr fontId="3"/>
  </si>
  <si>
    <t>〃</t>
  </si>
  <si>
    <t>17</t>
    <phoneticPr fontId="3"/>
  </si>
  <si>
    <t>18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</si>
  <si>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</si>
  <si>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</si>
  <si>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表２－２　　区別世帯数と人口及び面積</t>
    <phoneticPr fontId="9"/>
  </si>
  <si>
    <t>面積    （k㎡）</t>
    <phoneticPr fontId="9"/>
  </si>
  <si>
    <t xml:space="preserve"> </t>
  </si>
  <si>
    <t>人　　　　口</t>
    <rPh sb="0" eb="6">
      <t>ジンコウ</t>
    </rPh>
    <phoneticPr fontId="9"/>
  </si>
  <si>
    <t>1世帯</t>
  </si>
  <si>
    <t>人口密度（１k㎡当り）</t>
    <phoneticPr fontId="9"/>
  </si>
  <si>
    <t>区</t>
  </si>
  <si>
    <t>世帯数</t>
  </si>
  <si>
    <t>当 り</t>
    <phoneticPr fontId="9"/>
  </si>
  <si>
    <t>総  数</t>
  </si>
  <si>
    <t>男</t>
  </si>
  <si>
    <t>女</t>
  </si>
  <si>
    <t>人 口</t>
    <phoneticPr fontId="9"/>
  </si>
  <si>
    <t>総 数</t>
  </si>
  <si>
    <t>千 種</t>
  </si>
  <si>
    <t>東</t>
  </si>
  <si>
    <t>北</t>
  </si>
  <si>
    <t>西</t>
  </si>
  <si>
    <t>中 村</t>
  </si>
  <si>
    <t>中</t>
  </si>
  <si>
    <t>昭 和</t>
  </si>
  <si>
    <t>瑞 穂</t>
  </si>
  <si>
    <t>熱 田</t>
  </si>
  <si>
    <t>中 川</t>
  </si>
  <si>
    <t>港</t>
  </si>
  <si>
    <t>南</t>
  </si>
  <si>
    <t>守 山</t>
  </si>
  <si>
    <t>緑</t>
  </si>
  <si>
    <t>名 東</t>
  </si>
  <si>
    <t>天 白</t>
  </si>
  <si>
    <t>（％）</t>
    <phoneticPr fontId="2"/>
  </si>
  <si>
    <t>口増減率</t>
    <rPh sb="0" eb="1">
      <t>クチ</t>
    </rPh>
    <rPh sb="1" eb="3">
      <t>ゾウゲン</t>
    </rPh>
    <rPh sb="3" eb="4">
      <t>リツ</t>
    </rPh>
    <phoneticPr fontId="2"/>
  </si>
  <si>
    <t>対前年人</t>
    <rPh sb="0" eb="3">
      <t>タイゼンネン</t>
    </rPh>
    <rPh sb="3" eb="4">
      <t>ニン</t>
    </rPh>
    <phoneticPr fontId="2"/>
  </si>
  <si>
    <t>2</t>
    <phoneticPr fontId="3"/>
  </si>
  <si>
    <t>3</t>
    <phoneticPr fontId="3"/>
  </si>
  <si>
    <t>4</t>
    <phoneticPr fontId="3"/>
  </si>
  <si>
    <t>5</t>
    <phoneticPr fontId="3"/>
  </si>
  <si>
    <t>6</t>
  </si>
  <si>
    <t>令和6年10月1日現在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</si>
</sst>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0_ "/>
    <numFmt numFmtId="178" formatCode="0.0"/>
    <numFmt numFmtId="179" formatCode="#,##0_ "/>
  </numFmts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5" fillId="0" borderId="0"/>
  </cellStyleXfs>
  <cellXfs count="94">
    <xf numFmtId="0" fontId="0" fillId="0" borderId="0" xfId="0"/>
    <xf numFmtId="38" fontId="4" fillId="0" borderId="0" xfId="1" applyNumberFormat="1" applyFont="1"/>
    <xf numFmtId="38" fontId="5" fillId="0" borderId="0" xfId="1" applyNumberFormat="1" applyFont="1"/>
    <xf numFmtId="176" fontId="5" fillId="0" borderId="0" xfId="1" applyNumberFormat="1" applyFont="1"/>
    <xf numFmtId="40" fontId="5" fillId="0" borderId="0" xfId="1" applyNumberFormat="1" applyFont="1"/>
    <xf numFmtId="38" fontId="5" fillId="0" borderId="0" xfId="1" applyNumberFormat="1" applyFont="1" applyAlignment="1">
      <alignment horizontal="left"/>
    </xf>
    <xf numFmtId="176" fontId="6" fillId="0" borderId="3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38" fontId="6" fillId="0" borderId="6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 vertical="center"/>
    </xf>
    <xf numFmtId="38" fontId="6" fillId="0" borderId="0" xfId="1" applyNumberFormat="1" applyFont="1" applyBorder="1"/>
    <xf numFmtId="38" fontId="6" fillId="0" borderId="11" xfId="1" quotePrefix="1" applyNumberFormat="1" applyFont="1" applyBorder="1" applyAlignment="1"/>
    <xf numFmtId="38" fontId="6" fillId="0" borderId="0" xfId="1" applyNumberFormat="1" applyFont="1"/>
    <xf numFmtId="176" fontId="6" fillId="0" borderId="0" xfId="1" applyNumberFormat="1" applyFont="1"/>
    <xf numFmtId="40" fontId="6" fillId="0" borderId="0" xfId="1" applyNumberFormat="1" applyFont="1"/>
    <xf numFmtId="38" fontId="6" fillId="0" borderId="0" xfId="1" applyNumberFormat="1" applyFont="1" applyAlignment="1">
      <alignment horizontal="left"/>
    </xf>
    <xf numFmtId="38" fontId="6" fillId="0" borderId="0" xfId="1" applyNumberFormat="1" applyFont="1" applyAlignment="1">
      <alignment horizontal="center"/>
    </xf>
    <xf numFmtId="38" fontId="6" fillId="0" borderId="0" xfId="1" applyNumberFormat="1" applyFont="1" applyBorder="1" applyAlignment="1"/>
    <xf numFmtId="38" fontId="6" fillId="0" borderId="11" xfId="1" applyNumberFormat="1" applyFont="1" applyBorder="1"/>
    <xf numFmtId="38" fontId="6" fillId="0" borderId="11" xfId="1" quotePrefix="1" applyNumberFormat="1" applyFont="1" applyBorder="1" applyAlignment="1">
      <alignment horizontal="left"/>
    </xf>
    <xf numFmtId="176" fontId="6" fillId="0" borderId="0" xfId="1" applyNumberFormat="1" applyFont="1" applyBorder="1"/>
    <xf numFmtId="40" fontId="6" fillId="0" borderId="0" xfId="1" applyNumberFormat="1" applyFont="1" applyBorder="1"/>
    <xf numFmtId="0" fontId="5" fillId="0" borderId="0" xfId="3" applyAlignment="1" applyProtection="1">
      <alignment horizontal="center" vertical="center"/>
    </xf>
    <xf numFmtId="0" fontId="5" fillId="0" borderId="0" xfId="3"/>
    <xf numFmtId="0" fontId="6" fillId="0" borderId="0" xfId="3" applyFont="1" applyAlignment="1" applyProtection="1">
      <alignment vertical="top"/>
    </xf>
    <xf numFmtId="0" fontId="5" fillId="0" borderId="0" xfId="3" applyAlignment="1" applyProtection="1">
      <alignment horizontal="right" vertical="center"/>
    </xf>
    <xf numFmtId="0" fontId="5" fillId="0" borderId="0" xfId="3" applyProtection="1"/>
    <xf numFmtId="0" fontId="5" fillId="0" borderId="0" xfId="3" applyAlignment="1" applyProtection="1">
      <alignment vertical="center"/>
    </xf>
    <xf numFmtId="0" fontId="5" fillId="0" borderId="13" xfId="3" applyBorder="1" applyAlignment="1" applyProtection="1">
      <alignment horizontal="center" vertical="center"/>
    </xf>
    <xf numFmtId="0" fontId="5" fillId="0" borderId="14" xfId="3" applyBorder="1" applyAlignment="1" applyProtection="1">
      <alignment horizontal="center" vertical="center"/>
    </xf>
    <xf numFmtId="0" fontId="5" fillId="0" borderId="17" xfId="3" applyBorder="1" applyAlignment="1" applyProtection="1">
      <alignment horizontal="center" vertical="center"/>
    </xf>
    <xf numFmtId="0" fontId="5" fillId="0" borderId="19" xfId="3" applyBorder="1" applyAlignment="1" applyProtection="1">
      <alignment horizontal="center" vertical="center"/>
    </xf>
    <xf numFmtId="0" fontId="5" fillId="0" borderId="22" xfId="3" applyBorder="1" applyAlignment="1" applyProtection="1">
      <alignment horizontal="center" vertical="center"/>
    </xf>
    <xf numFmtId="0" fontId="5" fillId="0" borderId="23" xfId="3" applyBorder="1" applyAlignment="1" applyProtection="1">
      <alignment horizontal="center" vertical="center"/>
    </xf>
    <xf numFmtId="0" fontId="5" fillId="0" borderId="24" xfId="3" applyBorder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5" fillId="0" borderId="26" xfId="3" applyBorder="1" applyAlignment="1" applyProtection="1">
      <alignment horizontal="center" vertical="center"/>
    </xf>
    <xf numFmtId="38" fontId="8" fillId="0" borderId="12" xfId="1" applyNumberFormat="1" applyFont="1" applyBorder="1"/>
    <xf numFmtId="176" fontId="8" fillId="0" borderId="12" xfId="1" applyNumberFormat="1" applyFont="1" applyBorder="1"/>
    <xf numFmtId="40" fontId="8" fillId="0" borderId="12" xfId="1" applyNumberFormat="1" applyFont="1" applyBorder="1"/>
    <xf numFmtId="38" fontId="6" fillId="0" borderId="0" xfId="1" applyNumberFormat="1" applyFont="1" applyBorder="1" applyAlignment="1">
      <alignment horizontal="center"/>
    </xf>
    <xf numFmtId="0" fontId="5" fillId="0" borderId="22" xfId="3" quotePrefix="1" applyBorder="1" applyAlignment="1" applyProtection="1">
      <alignment horizontal="center" vertical="center"/>
    </xf>
    <xf numFmtId="38" fontId="6" fillId="0" borderId="0" xfId="1" applyNumberFormat="1" applyFont="1" applyBorder="1" applyAlignment="1">
      <alignment horizontal="left"/>
    </xf>
    <xf numFmtId="38" fontId="8" fillId="0" borderId="12" xfId="1" applyNumberFormat="1" applyFont="1" applyBorder="1" applyAlignment="1">
      <alignment horizontal="center"/>
    </xf>
    <xf numFmtId="38" fontId="8" fillId="0" borderId="0" xfId="1" applyNumberFormat="1" applyFont="1" applyBorder="1"/>
    <xf numFmtId="38" fontId="8" fillId="0" borderId="12" xfId="1" quotePrefix="1" applyNumberFormat="1" applyFont="1" applyBorder="1" applyAlignment="1">
      <alignment horizontal="left"/>
    </xf>
    <xf numFmtId="177" fontId="10" fillId="0" borderId="21" xfId="3" applyNumberFormat="1" applyFont="1" applyBorder="1" applyAlignment="1" applyProtection="1">
      <alignment vertical="center" shrinkToFit="1"/>
    </xf>
    <xf numFmtId="37" fontId="10" fillId="0" borderId="0" xfId="3" applyNumberFormat="1" applyFont="1" applyAlignment="1" applyProtection="1">
      <alignment vertical="center" shrinkToFit="1"/>
    </xf>
    <xf numFmtId="178" fontId="10" fillId="0" borderId="0" xfId="3" applyNumberFormat="1" applyFont="1" applyAlignment="1" applyProtection="1">
      <alignment vertical="center"/>
    </xf>
    <xf numFmtId="2" fontId="10" fillId="0" borderId="0" xfId="3" applyNumberFormat="1" applyFont="1" applyAlignment="1" applyProtection="1">
      <alignment vertical="center"/>
    </xf>
    <xf numFmtId="179" fontId="10" fillId="0" borderId="0" xfId="3" applyNumberFormat="1" applyFont="1" applyAlignment="1" applyProtection="1">
      <alignment vertical="center"/>
    </xf>
    <xf numFmtId="0" fontId="11" fillId="0" borderId="0" xfId="3" applyFont="1"/>
    <xf numFmtId="177" fontId="11" fillId="0" borderId="21" xfId="3" applyNumberFormat="1" applyFont="1" applyBorder="1" applyAlignment="1" applyProtection="1">
      <alignment vertical="center"/>
    </xf>
    <xf numFmtId="37" fontId="11" fillId="0" borderId="0" xfId="3" applyNumberFormat="1" applyFont="1" applyAlignment="1" applyProtection="1">
      <alignment vertical="center"/>
    </xf>
    <xf numFmtId="178" fontId="11" fillId="0" borderId="0" xfId="3" applyNumberFormat="1" applyFont="1" applyAlignment="1" applyProtection="1">
      <alignment vertical="center"/>
    </xf>
    <xf numFmtId="2" fontId="11" fillId="0" borderId="0" xfId="3" applyNumberFormat="1" applyFont="1" applyAlignment="1" applyProtection="1">
      <alignment vertical="center"/>
    </xf>
    <xf numFmtId="179" fontId="11" fillId="0" borderId="0" xfId="3" applyNumberFormat="1" applyFont="1" applyAlignment="1" applyProtection="1">
      <alignment vertical="center"/>
    </xf>
    <xf numFmtId="177" fontId="11" fillId="0" borderId="27" xfId="3" applyNumberFormat="1" applyFont="1" applyBorder="1" applyAlignment="1" applyProtection="1">
      <alignment vertical="center"/>
    </xf>
    <xf numFmtId="37" fontId="11" fillId="0" borderId="26" xfId="3" applyNumberFormat="1" applyFont="1" applyBorder="1" applyAlignment="1" applyProtection="1">
      <alignment vertical="center"/>
    </xf>
    <xf numFmtId="178" fontId="11" fillId="0" borderId="26" xfId="3" applyNumberFormat="1" applyFont="1" applyBorder="1" applyAlignment="1" applyProtection="1">
      <alignment vertical="center"/>
    </xf>
    <xf numFmtId="178" fontId="11" fillId="0" borderId="28" xfId="3" applyNumberFormat="1" applyFont="1" applyBorder="1" applyAlignment="1" applyProtection="1">
      <alignment vertical="center"/>
    </xf>
    <xf numFmtId="2" fontId="11" fillId="0" borderId="28" xfId="3" applyNumberFormat="1" applyFont="1" applyBorder="1" applyAlignment="1" applyProtection="1">
      <alignment vertical="center"/>
    </xf>
    <xf numFmtId="179" fontId="11" fillId="0" borderId="26" xfId="3" applyNumberFormat="1" applyFont="1" applyBorder="1" applyAlignment="1" applyProtection="1">
      <alignment vertical="center"/>
    </xf>
    <xf numFmtId="38" fontId="8" fillId="0" borderId="29" xfId="1" applyNumberFormat="1" applyFont="1" applyBorder="1"/>
    <xf numFmtId="38" fontId="6" fillId="0" borderId="4" xfId="1" applyNumberFormat="1" applyFont="1" applyBorder="1" applyAlignment="1">
      <alignment horizontal="center" vertical="center"/>
    </xf>
    <xf numFmtId="38" fontId="6" fillId="0" borderId="8" xfId="1" applyNumberFormat="1" applyFont="1" applyBorder="1" applyAlignment="1">
      <alignment horizontal="center" vertical="center"/>
    </xf>
    <xf numFmtId="38" fontId="6" fillId="0" borderId="10" xfId="1" applyNumberFormat="1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38" fontId="6" fillId="0" borderId="5" xfId="1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38" fontId="6" fillId="0" borderId="2" xfId="1" applyNumberFormat="1" applyFont="1" applyBorder="1" applyAlignment="1">
      <alignment horizontal="center" vertical="center"/>
    </xf>
    <xf numFmtId="38" fontId="6" fillId="0" borderId="6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 wrapText="1"/>
    </xf>
    <xf numFmtId="40" fontId="6" fillId="0" borderId="3" xfId="1" applyNumberFormat="1" applyFont="1" applyBorder="1" applyAlignment="1">
      <alignment horizontal="center" vertical="center" wrapText="1"/>
    </xf>
    <xf numFmtId="40" fontId="6" fillId="0" borderId="7" xfId="1" applyNumberFormat="1" applyFont="1" applyBorder="1" applyAlignment="1">
      <alignment horizontal="center" vertical="center" wrapText="1"/>
    </xf>
    <xf numFmtId="40" fontId="6" fillId="0" borderId="9" xfId="1" applyNumberFormat="1" applyFont="1" applyBorder="1" applyAlignment="1">
      <alignment horizontal="center" vertical="center" wrapText="1"/>
    </xf>
    <xf numFmtId="38" fontId="6" fillId="0" borderId="2" xfId="1" applyNumberFormat="1" applyFont="1" applyBorder="1" applyAlignment="1">
      <alignment horizontal="center" vertical="center" wrapText="1"/>
    </xf>
    <xf numFmtId="38" fontId="6" fillId="0" borderId="6" xfId="1" applyNumberFormat="1" applyFont="1" applyBorder="1" applyAlignment="1">
      <alignment horizontal="center" vertical="center" wrapText="1"/>
    </xf>
    <xf numFmtId="0" fontId="7" fillId="0" borderId="0" xfId="3" applyFont="1" applyAlignment="1" applyProtection="1">
      <alignment vertical="center"/>
    </xf>
    <xf numFmtId="0" fontId="5" fillId="0" borderId="14" xfId="3" applyBorder="1" applyAlignment="1" applyProtection="1">
      <alignment horizontal="center" vertical="center" wrapText="1"/>
    </xf>
    <xf numFmtId="0" fontId="5" fillId="0" borderId="17" xfId="3" applyBorder="1" applyAlignment="1">
      <alignment horizontal="center" vertical="center" wrapText="1"/>
    </xf>
    <xf numFmtId="0" fontId="5" fillId="0" borderId="22" xfId="3" applyBorder="1" applyAlignment="1">
      <alignment horizontal="center" vertical="center" wrapText="1"/>
    </xf>
    <xf numFmtId="0" fontId="5" fillId="0" borderId="15" xfId="3" applyBorder="1" applyAlignment="1" applyProtection="1">
      <alignment horizontal="center" vertical="center"/>
    </xf>
    <xf numFmtId="0" fontId="5" fillId="0" borderId="13" xfId="3" applyBorder="1" applyAlignment="1" applyProtection="1">
      <alignment horizontal="center" vertical="center"/>
    </xf>
    <xf numFmtId="0" fontId="5" fillId="0" borderId="18" xfId="3" applyBorder="1" applyAlignment="1" applyProtection="1">
      <alignment horizontal="center" vertical="center"/>
    </xf>
    <xf numFmtId="0" fontId="5" fillId="0" borderId="19" xfId="3" applyBorder="1" applyAlignment="1" applyProtection="1">
      <alignment horizontal="center" vertical="center"/>
    </xf>
    <xf numFmtId="176" fontId="5" fillId="0" borderId="16" xfId="1" applyNumberFormat="1" applyFont="1" applyBorder="1" applyAlignment="1">
      <alignment horizontal="center" vertical="center" wrapText="1"/>
    </xf>
    <xf numFmtId="176" fontId="5" fillId="0" borderId="20" xfId="1" applyNumberFormat="1" applyFont="1" applyBorder="1" applyAlignment="1">
      <alignment horizontal="center" vertical="center" wrapText="1"/>
    </xf>
    <xf numFmtId="176" fontId="5" fillId="0" borderId="25" xfId="1" applyNumberFormat="1" applyFont="1" applyBorder="1" applyAlignment="1">
      <alignment horizontal="center" vertical="center" wrapText="1"/>
    </xf>
    <xf numFmtId="0" fontId="5" fillId="0" borderId="15" xfId="3" applyBorder="1" applyAlignment="1" applyProtection="1">
      <alignment horizontal="center" vertical="center" wrapText="1"/>
    </xf>
    <xf numFmtId="0" fontId="5" fillId="0" borderId="21" xfId="3" applyBorder="1" applyAlignment="1">
      <alignment horizontal="center" vertical="center" wrapText="1"/>
    </xf>
    <xf numFmtId="0" fontId="5" fillId="0" borderId="18" xfId="3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 /><Relationship Id="rId13" Type="http://schemas.openxmlformats.org/officeDocument/2006/relationships/styles" Target="styles.xml" /><Relationship Id="rId3" Type="http://schemas.openxmlformats.org/officeDocument/2006/relationships/externalLink" Target="externalLinks/externalLink1.xml" /><Relationship Id="rId7" Type="http://schemas.openxmlformats.org/officeDocument/2006/relationships/externalLink" Target="externalLinks/externalLink5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4.xml" /><Relationship Id="rId11" Type="http://schemas.openxmlformats.org/officeDocument/2006/relationships/externalLink" Target="externalLinks/externalLink9.xml" /><Relationship Id="rId5" Type="http://schemas.openxmlformats.org/officeDocument/2006/relationships/externalLink" Target="externalLinks/externalLink3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8.xml" /><Relationship Id="rId4" Type="http://schemas.openxmlformats.org/officeDocument/2006/relationships/externalLink" Target="externalLinks/externalLink2.xml" /><Relationship Id="rId9" Type="http://schemas.openxmlformats.org/officeDocument/2006/relationships/externalLink" Target="externalLinks/externalLink7.xml" /><Relationship Id="rId14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microsoft.com/office/2006/relationships/xlExternalLinkPath/xlPathMissing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6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7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8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9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UGYOU"/>
      <sheetName val="仙台第10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taraku2"/>
      <sheetName val="SANGYOU"/>
      <sheetName val="KOUGYOU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MAP"/>
    </sheetNames>
    <definedNames>
      <definedName name="愛知県"/>
      <definedName name="愛知市町村"/>
      <definedName name="岐阜"/>
      <definedName name="距離圏"/>
      <definedName name="三重"/>
      <definedName name="名古屋市界"/>
      <definedName name="名古屋全区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MAP"/>
    </sheetNames>
    <definedNames>
      <definedName name="愛知県"/>
      <definedName name="愛知市町村"/>
      <definedName name="岐阜"/>
      <definedName name="距離圏"/>
      <definedName name="三重"/>
      <definedName name="名古屋市界"/>
      <definedName name="名古屋全区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口の推移G"/>
      <sheetName val="人口の推移"/>
      <sheetName val="人口増加の推移 "/>
      <sheetName val="社会増加の推移"/>
      <sheetName val="地図"/>
      <sheetName val="転出入"/>
      <sheetName val="転出入G"/>
      <sheetName val="区別人口"/>
      <sheetName val="ピラミッド"/>
      <sheetName val="地域別"/>
      <sheetName val="Sheet1"/>
      <sheetName val="Sheet1 (2)"/>
    </sheetNames>
    <sheetDataSet>
      <sheetData sheetId="0"/>
      <sheetData sheetId="1">
        <row r="1">
          <cell r="A1" t="str">
            <v>名古屋市の人口及び社会増加・自然増加の推移</v>
          </cell>
        </row>
        <row r="2">
          <cell r="I2" t="str">
            <v xml:space="preserve">        各年前年10月～当該年9月</v>
          </cell>
        </row>
        <row r="3">
          <cell r="A3" t="str">
            <v>年別</v>
          </cell>
          <cell r="B3" t="str">
            <v>人口</v>
          </cell>
          <cell r="C3" t="str">
            <v>転入数</v>
          </cell>
          <cell r="D3" t="str">
            <v>転出数</v>
          </cell>
          <cell r="E3" t="str">
            <v>社会増加数</v>
          </cell>
          <cell r="F3" t="str">
            <v>出生数</v>
          </cell>
          <cell r="G3" t="str">
            <v>死亡数</v>
          </cell>
          <cell r="H3" t="str">
            <v>自然増加数</v>
          </cell>
          <cell r="I3" t="str">
            <v>人口増加数</v>
          </cell>
        </row>
        <row r="5">
          <cell r="A5" t="str">
            <v>昭和４０年</v>
          </cell>
          <cell r="B5">
            <v>1935430</v>
          </cell>
          <cell r="C5">
            <v>118871</v>
          </cell>
          <cell r="D5">
            <v>108820</v>
          </cell>
          <cell r="E5">
            <v>10051</v>
          </cell>
          <cell r="F5">
            <v>40265</v>
          </cell>
          <cell r="G5">
            <v>9532</v>
          </cell>
          <cell r="H5">
            <v>30733</v>
          </cell>
          <cell r="I5">
            <v>28599</v>
          </cell>
        </row>
        <row r="6">
          <cell r="A6" t="str">
            <v xml:space="preserve">    ４１</v>
          </cell>
          <cell r="B6">
            <v>1953644</v>
          </cell>
          <cell r="C6">
            <v>114273</v>
          </cell>
          <cell r="D6">
            <v>118005</v>
          </cell>
          <cell r="E6">
            <v>-3732</v>
          </cell>
          <cell r="F6">
            <v>31436</v>
          </cell>
          <cell r="G6">
            <v>9490</v>
          </cell>
          <cell r="H6">
            <v>21946</v>
          </cell>
          <cell r="I6">
            <v>18214</v>
          </cell>
        </row>
        <row r="7">
          <cell r="A7" t="str">
            <v xml:space="preserve">    ４２</v>
          </cell>
          <cell r="B7">
            <v>1980696</v>
          </cell>
          <cell r="C7">
            <v>115454</v>
          </cell>
          <cell r="D7">
            <v>118787</v>
          </cell>
          <cell r="E7">
            <v>-3333</v>
          </cell>
          <cell r="F7">
            <v>39972</v>
          </cell>
          <cell r="G7">
            <v>9626</v>
          </cell>
          <cell r="H7">
            <v>30346</v>
          </cell>
          <cell r="I7">
            <v>27052</v>
          </cell>
        </row>
        <row r="8">
          <cell r="A8" t="str">
            <v xml:space="preserve">    ４３</v>
          </cell>
          <cell r="B8">
            <v>1995536</v>
          </cell>
          <cell r="C8">
            <v>119742</v>
          </cell>
          <cell r="D8">
            <v>135969</v>
          </cell>
          <cell r="E8">
            <v>-16227</v>
          </cell>
          <cell r="F8">
            <v>41213</v>
          </cell>
          <cell r="G8">
            <v>10134</v>
          </cell>
          <cell r="H8">
            <v>31079</v>
          </cell>
          <cell r="I8">
            <v>14840</v>
          </cell>
        </row>
        <row r="9">
          <cell r="A9" t="str">
            <v xml:space="preserve">    ４４</v>
          </cell>
          <cell r="B9">
            <v>2013621</v>
          </cell>
          <cell r="C9">
            <v>130366</v>
          </cell>
          <cell r="D9">
            <v>144609</v>
          </cell>
          <cell r="E9">
            <v>-14243</v>
          </cell>
          <cell r="F9">
            <v>42233</v>
          </cell>
          <cell r="G9">
            <v>9922</v>
          </cell>
          <cell r="H9">
            <v>32311</v>
          </cell>
          <cell r="I9">
            <v>18085</v>
          </cell>
        </row>
        <row r="11">
          <cell r="A11" t="str">
            <v xml:space="preserve">    ４５</v>
          </cell>
          <cell r="B11">
            <v>2036053</v>
          </cell>
          <cell r="C11">
            <v>130541</v>
          </cell>
          <cell r="D11">
            <v>140919</v>
          </cell>
          <cell r="E11">
            <v>-10378</v>
          </cell>
          <cell r="F11">
            <v>41082</v>
          </cell>
          <cell r="G11">
            <v>10178</v>
          </cell>
          <cell r="H11">
            <v>30904</v>
          </cell>
          <cell r="I11">
            <v>22432</v>
          </cell>
        </row>
        <row r="12">
          <cell r="A12" t="str">
            <v xml:space="preserve">    ４６</v>
          </cell>
          <cell r="B12">
            <v>2052173</v>
          </cell>
          <cell r="C12">
            <v>132719</v>
          </cell>
          <cell r="D12">
            <v>148551</v>
          </cell>
          <cell r="E12">
            <v>-15832</v>
          </cell>
          <cell r="F12">
            <v>42000</v>
          </cell>
          <cell r="G12">
            <v>10017</v>
          </cell>
          <cell r="H12">
            <v>31983</v>
          </cell>
          <cell r="I12">
            <v>16120</v>
          </cell>
        </row>
        <row r="13">
          <cell r="A13" t="str">
            <v xml:space="preserve">    ４７</v>
          </cell>
          <cell r="B13">
            <v>2065245</v>
          </cell>
          <cell r="C13">
            <v>123755</v>
          </cell>
          <cell r="D13">
            <v>143049</v>
          </cell>
          <cell r="E13">
            <v>-19294</v>
          </cell>
          <cell r="F13">
            <v>42598</v>
          </cell>
          <cell r="G13">
            <v>10233</v>
          </cell>
          <cell r="H13">
            <v>32365</v>
          </cell>
          <cell r="I13">
            <v>13072</v>
          </cell>
        </row>
        <row r="14">
          <cell r="A14" t="str">
            <v xml:space="preserve">    ４８</v>
          </cell>
          <cell r="B14">
            <v>2075249</v>
          </cell>
          <cell r="C14">
            <v>126543</v>
          </cell>
          <cell r="D14">
            <v>148099</v>
          </cell>
          <cell r="E14">
            <v>-21556</v>
          </cell>
          <cell r="F14">
            <v>41963</v>
          </cell>
          <cell r="G14">
            <v>10413</v>
          </cell>
          <cell r="H14">
            <v>31550</v>
          </cell>
          <cell r="I14">
            <v>10004</v>
          </cell>
        </row>
        <row r="15">
          <cell r="A15" t="str">
            <v xml:space="preserve">    ４９</v>
          </cell>
          <cell r="B15">
            <v>2082235</v>
          </cell>
          <cell r="C15">
            <v>114664</v>
          </cell>
          <cell r="D15">
            <v>136886</v>
          </cell>
          <cell r="E15">
            <v>-22222</v>
          </cell>
          <cell r="F15">
            <v>40113</v>
          </cell>
          <cell r="G15">
            <v>10898</v>
          </cell>
          <cell r="H15">
            <v>29215</v>
          </cell>
          <cell r="I15">
            <v>6986</v>
          </cell>
        </row>
        <row r="17">
          <cell r="A17" t="str">
            <v xml:space="preserve">    ５０</v>
          </cell>
          <cell r="B17">
            <v>2079740</v>
          </cell>
          <cell r="C17">
            <v>106628</v>
          </cell>
          <cell r="D17">
            <v>131199</v>
          </cell>
          <cell r="E17">
            <v>-24571</v>
          </cell>
          <cell r="F17">
            <v>37417</v>
          </cell>
          <cell r="G17">
            <v>10757</v>
          </cell>
          <cell r="H17">
            <v>26660</v>
          </cell>
          <cell r="I17">
            <v>-2495</v>
          </cell>
        </row>
        <row r="18">
          <cell r="A18" t="str">
            <v xml:space="preserve">    ５１</v>
          </cell>
          <cell r="B18">
            <v>2080050</v>
          </cell>
          <cell r="C18">
            <v>99373</v>
          </cell>
          <cell r="D18">
            <v>122695</v>
          </cell>
          <cell r="E18">
            <v>-23322</v>
          </cell>
          <cell r="F18">
            <v>34325</v>
          </cell>
          <cell r="G18">
            <v>10647</v>
          </cell>
          <cell r="H18">
            <v>23678</v>
          </cell>
          <cell r="I18">
            <v>310</v>
          </cell>
        </row>
        <row r="19">
          <cell r="A19" t="str">
            <v xml:space="preserve">    ５２</v>
          </cell>
          <cell r="B19">
            <v>2083616</v>
          </cell>
          <cell r="C19">
            <v>101512</v>
          </cell>
          <cell r="D19">
            <v>119663</v>
          </cell>
          <cell r="E19">
            <v>-18151</v>
          </cell>
          <cell r="F19">
            <v>32484</v>
          </cell>
          <cell r="G19">
            <v>10726</v>
          </cell>
          <cell r="H19">
            <v>21758</v>
          </cell>
          <cell r="I19">
            <v>3566</v>
          </cell>
        </row>
        <row r="20">
          <cell r="A20" t="str">
            <v xml:space="preserve">    ５３</v>
          </cell>
          <cell r="B20">
            <v>2086118</v>
          </cell>
          <cell r="C20">
            <v>101292</v>
          </cell>
          <cell r="D20">
            <v>119203</v>
          </cell>
          <cell r="E20">
            <v>-17911</v>
          </cell>
          <cell r="F20">
            <v>31162</v>
          </cell>
          <cell r="G20">
            <v>10753</v>
          </cell>
          <cell r="H20">
            <v>20409</v>
          </cell>
          <cell r="I20">
            <v>2502</v>
          </cell>
        </row>
        <row r="21">
          <cell r="A21" t="str">
            <v xml:space="preserve">    ５４</v>
          </cell>
          <cell r="B21">
            <v>2089332</v>
          </cell>
          <cell r="C21">
            <v>99769</v>
          </cell>
          <cell r="D21">
            <v>115856</v>
          </cell>
          <cell r="E21">
            <v>-16087</v>
          </cell>
          <cell r="F21">
            <v>29841</v>
          </cell>
          <cell r="G21">
            <v>10540</v>
          </cell>
          <cell r="H21">
            <v>19301</v>
          </cell>
          <cell r="I21">
            <v>3214</v>
          </cell>
        </row>
        <row r="23">
          <cell r="A23" t="str">
            <v xml:space="preserve">    ５５</v>
          </cell>
          <cell r="B23">
            <v>2087902</v>
          </cell>
          <cell r="C23">
            <v>98154</v>
          </cell>
          <cell r="D23">
            <v>116208</v>
          </cell>
          <cell r="E23">
            <v>-18054</v>
          </cell>
          <cell r="F23">
            <v>28907</v>
          </cell>
          <cell r="G23">
            <v>10885</v>
          </cell>
          <cell r="H23">
            <v>18022</v>
          </cell>
          <cell r="I23">
            <v>-1430</v>
          </cell>
        </row>
        <row r="24">
          <cell r="A24" t="str">
            <v xml:space="preserve">    ５６</v>
          </cell>
          <cell r="B24">
            <v>2089163</v>
          </cell>
          <cell r="C24">
            <v>94663</v>
          </cell>
          <cell r="D24">
            <v>110686</v>
          </cell>
          <cell r="E24">
            <v>-16023</v>
          </cell>
          <cell r="F24">
            <v>28019</v>
          </cell>
          <cell r="G24">
            <v>11131</v>
          </cell>
          <cell r="H24">
            <v>16888</v>
          </cell>
          <cell r="I24">
            <v>1261</v>
          </cell>
        </row>
        <row r="25">
          <cell r="A25" t="str">
            <v xml:space="preserve">    ５７</v>
          </cell>
          <cell r="B25">
            <v>2093416</v>
          </cell>
          <cell r="C25">
            <v>93697</v>
          </cell>
          <cell r="D25">
            <v>106332</v>
          </cell>
          <cell r="E25">
            <v>-12635</v>
          </cell>
          <cell r="F25">
            <v>27319</v>
          </cell>
          <cell r="G25">
            <v>11094</v>
          </cell>
          <cell r="H25">
            <v>16225</v>
          </cell>
          <cell r="I25">
            <v>4253</v>
          </cell>
        </row>
        <row r="26">
          <cell r="A26" t="str">
            <v xml:space="preserve">    ５８</v>
          </cell>
          <cell r="B26">
            <v>2099830</v>
          </cell>
          <cell r="C26">
            <v>93217</v>
          </cell>
          <cell r="D26">
            <v>103999</v>
          </cell>
          <cell r="E26">
            <v>-10782</v>
          </cell>
          <cell r="F26">
            <v>27384</v>
          </cell>
          <cell r="G26">
            <v>11135</v>
          </cell>
          <cell r="H26">
            <v>16249</v>
          </cell>
          <cell r="I26">
            <v>6414</v>
          </cell>
        </row>
        <row r="27">
          <cell r="A27" t="str">
            <v xml:space="preserve">    ５９</v>
          </cell>
          <cell r="B27">
            <v>2109600</v>
          </cell>
          <cell r="C27">
            <v>90868</v>
          </cell>
          <cell r="D27">
            <v>97772</v>
          </cell>
          <cell r="E27">
            <v>-6904</v>
          </cell>
          <cell r="F27">
            <v>27591</v>
          </cell>
          <cell r="G27">
            <v>11356</v>
          </cell>
          <cell r="H27">
            <v>16235</v>
          </cell>
          <cell r="I27">
            <v>9770</v>
          </cell>
        </row>
        <row r="29">
          <cell r="A29" t="str">
            <v xml:space="preserve">    ６０</v>
          </cell>
          <cell r="B29">
            <v>2116381</v>
          </cell>
          <cell r="C29">
            <v>90983</v>
          </cell>
          <cell r="D29">
            <v>95772</v>
          </cell>
          <cell r="E29">
            <v>-4789</v>
          </cell>
          <cell r="F29">
            <v>26619</v>
          </cell>
          <cell r="G29">
            <v>11302</v>
          </cell>
          <cell r="H29">
            <v>15317</v>
          </cell>
          <cell r="I29">
            <v>6781</v>
          </cell>
        </row>
        <row r="30">
          <cell r="A30" t="str">
            <v>　　６１</v>
          </cell>
          <cell r="B30">
            <v>2130632</v>
          </cell>
          <cell r="C30">
            <v>94998</v>
          </cell>
          <cell r="D30">
            <v>95258</v>
          </cell>
          <cell r="E30">
            <v>-260</v>
          </cell>
          <cell r="F30">
            <v>25597</v>
          </cell>
          <cell r="G30">
            <v>11903</v>
          </cell>
          <cell r="H30">
            <v>13694</v>
          </cell>
          <cell r="I30">
            <v>14251</v>
          </cell>
        </row>
        <row r="31">
          <cell r="A31" t="str">
            <v>　　６２</v>
          </cell>
          <cell r="B31">
            <v>2142896</v>
          </cell>
          <cell r="C31">
            <v>94328</v>
          </cell>
          <cell r="D31">
            <v>96675</v>
          </cell>
          <cell r="E31">
            <v>-2347</v>
          </cell>
          <cell r="F31">
            <v>25775</v>
          </cell>
          <cell r="G31">
            <v>11801</v>
          </cell>
          <cell r="H31">
            <v>13974</v>
          </cell>
          <cell r="I31">
            <v>12264</v>
          </cell>
        </row>
        <row r="32">
          <cell r="A32" t="str">
            <v>　　６３</v>
          </cell>
          <cell r="B32">
            <v>2147667</v>
          </cell>
          <cell r="C32">
            <v>91099</v>
          </cell>
          <cell r="D32">
            <v>98827</v>
          </cell>
          <cell r="E32">
            <v>-7728</v>
          </cell>
          <cell r="F32">
            <v>25006</v>
          </cell>
          <cell r="G32">
            <v>12434</v>
          </cell>
          <cell r="H32">
            <v>12572</v>
          </cell>
          <cell r="I32">
            <v>4771</v>
          </cell>
        </row>
        <row r="33">
          <cell r="A33" t="str">
            <v>平成 元 年</v>
          </cell>
          <cell r="B33">
            <v>2149517</v>
          </cell>
          <cell r="C33">
            <v>92571</v>
          </cell>
          <cell r="D33">
            <v>101728</v>
          </cell>
          <cell r="E33">
            <v>-9157</v>
          </cell>
          <cell r="F33">
            <v>23638</v>
          </cell>
          <cell r="G33">
            <v>12963</v>
          </cell>
          <cell r="H33">
            <v>10675</v>
          </cell>
          <cell r="I33">
            <v>1850</v>
          </cell>
        </row>
        <row r="35">
          <cell r="A35" t="str">
            <v xml:space="preserve">     ２</v>
          </cell>
          <cell r="B35">
            <v>2154793</v>
          </cell>
          <cell r="C35">
            <v>91800</v>
          </cell>
          <cell r="D35">
            <v>102513</v>
          </cell>
          <cell r="E35">
            <v>-10713</v>
          </cell>
          <cell r="F35">
            <v>23025</v>
          </cell>
          <cell r="G35">
            <v>12996</v>
          </cell>
          <cell r="H35">
            <v>10029</v>
          </cell>
          <cell r="I35">
            <v>5276</v>
          </cell>
        </row>
        <row r="36">
          <cell r="A36" t="str">
            <v xml:space="preserve">     ３</v>
          </cell>
          <cell r="B36">
            <v>2158784</v>
          </cell>
          <cell r="C36">
            <v>97531</v>
          </cell>
          <cell r="D36">
            <v>103753</v>
          </cell>
          <cell r="E36">
            <v>-6222</v>
          </cell>
          <cell r="F36">
            <v>22543</v>
          </cell>
          <cell r="G36">
            <v>13528</v>
          </cell>
          <cell r="H36">
            <v>9015</v>
          </cell>
          <cell r="I36">
            <v>3991</v>
          </cell>
        </row>
        <row r="37">
          <cell r="A37" t="str">
            <v xml:space="preserve">     ４</v>
          </cell>
          <cell r="B37">
            <v>2162007</v>
          </cell>
          <cell r="C37">
            <v>95600</v>
          </cell>
          <cell r="D37">
            <v>103036</v>
          </cell>
          <cell r="E37">
            <v>-7436</v>
          </cell>
          <cell r="F37">
            <v>23018</v>
          </cell>
          <cell r="G37">
            <v>13597</v>
          </cell>
          <cell r="H37">
            <v>9421</v>
          </cell>
          <cell r="I37">
            <v>3223</v>
          </cell>
        </row>
        <row r="38">
          <cell r="A38" t="str">
            <v xml:space="preserve">     ５</v>
          </cell>
          <cell r="B38">
            <v>2158713</v>
          </cell>
          <cell r="C38">
            <v>92109</v>
          </cell>
          <cell r="D38">
            <v>104866</v>
          </cell>
          <cell r="E38">
            <v>-12757</v>
          </cell>
          <cell r="F38">
            <v>22212</v>
          </cell>
          <cell r="G38">
            <v>13842</v>
          </cell>
          <cell r="H38">
            <v>8370</v>
          </cell>
          <cell r="I38">
            <v>-3294</v>
          </cell>
        </row>
        <row r="39">
          <cell r="A39" t="str">
            <v xml:space="preserve">     ６</v>
          </cell>
          <cell r="B39">
            <v>2153293</v>
          </cell>
          <cell r="C39">
            <v>90963</v>
          </cell>
          <cell r="D39">
            <v>105808</v>
          </cell>
          <cell r="E39">
            <v>-14845</v>
          </cell>
          <cell r="F39">
            <v>22208</v>
          </cell>
          <cell r="G39">
            <v>13832</v>
          </cell>
          <cell r="H39">
            <v>8376</v>
          </cell>
          <cell r="I39">
            <v>-5420</v>
          </cell>
        </row>
        <row r="41">
          <cell r="A41" t="str">
            <v xml:space="preserve">     ７</v>
          </cell>
          <cell r="B41">
            <v>2152184</v>
          </cell>
          <cell r="C41">
            <v>91864</v>
          </cell>
          <cell r="D41">
            <v>104070</v>
          </cell>
          <cell r="E41">
            <v>-12206</v>
          </cell>
          <cell r="F41">
            <v>21983</v>
          </cell>
          <cell r="G41">
            <v>14470</v>
          </cell>
          <cell r="H41">
            <v>7513</v>
          </cell>
          <cell r="I41">
            <v>-1109</v>
          </cell>
        </row>
        <row r="42">
          <cell r="A42" t="str">
            <v xml:space="preserve">     ８</v>
          </cell>
          <cell r="B42">
            <v>2151084</v>
          </cell>
          <cell r="C42">
            <v>91669</v>
          </cell>
          <cell r="D42">
            <v>100574</v>
          </cell>
          <cell r="E42">
            <v>-8905</v>
          </cell>
          <cell r="F42">
            <v>21162</v>
          </cell>
          <cell r="G42">
            <v>14440</v>
          </cell>
          <cell r="H42">
            <v>6722</v>
          </cell>
          <cell r="I42">
            <v>-1100</v>
          </cell>
        </row>
        <row r="44">
          <cell r="A44" t="str">
            <v>注1) 昭和40年、45年、50年、55年、60年、平成2年、7年の人口は、国勢調査結果による。その他の年の人口は、直近の</v>
          </cell>
        </row>
        <row r="45">
          <cell r="A45" t="str">
            <v xml:space="preserve">   国勢調査結果に、毎年の人口異動数を加減して算出した推計人口である。（各年10月1日現在）</v>
          </cell>
        </row>
        <row r="46">
          <cell r="A46" t="str">
            <v xml:space="preserve">  2) 転入数、転出数及び社会増加数は、市外との移動数のみを揚げたため、社会増加と自然増加を加減しても人口増加</v>
          </cell>
        </row>
        <row r="47">
          <cell r="A47" t="str">
            <v xml:space="preserve">   数と一致しない。</v>
          </cell>
        </row>
        <row r="48">
          <cell r="A48" t="str">
            <v xml:space="preserve">  3) 人口増加数は、当該年10月1日人口から前年10月1日人口を差引いたものである。</v>
          </cell>
        </row>
      </sheetData>
      <sheetData sheetId="2"/>
      <sheetData sheetId="3"/>
      <sheetData sheetId="4"/>
      <sheetData sheetId="5">
        <row r="1">
          <cell r="A1" t="str">
            <v>本市の地域別にみた転入数･転出数</v>
          </cell>
        </row>
        <row r="2">
          <cell r="E2" t="str">
            <v>（平成7年10月～平成8年9月）</v>
          </cell>
        </row>
        <row r="3">
          <cell r="A3" t="str">
            <v>前住地･
転出地　　</v>
          </cell>
          <cell r="C3" t="str">
            <v>転入</v>
          </cell>
          <cell r="D3" t="str">
            <v>転出</v>
          </cell>
          <cell r="E3" t="str">
            <v>社会増加</v>
          </cell>
        </row>
        <row r="4">
          <cell r="A4" t="str">
            <v xml:space="preserve">総数 </v>
          </cell>
          <cell r="C4">
            <v>91669</v>
          </cell>
          <cell r="D4">
            <v>100574</v>
          </cell>
          <cell r="E4">
            <v>-8905</v>
          </cell>
        </row>
        <row r="5">
          <cell r="A5" t="str">
            <v>北海道</v>
          </cell>
          <cell r="C5">
            <v>1316</v>
          </cell>
          <cell r="D5">
            <v>1137</v>
          </cell>
          <cell r="E5">
            <v>179</v>
          </cell>
        </row>
        <row r="6">
          <cell r="A6" t="str">
            <v>東北</v>
          </cell>
          <cell r="C6">
            <v>1229</v>
          </cell>
          <cell r="D6">
            <v>1181</v>
          </cell>
          <cell r="E6">
            <v>48</v>
          </cell>
        </row>
        <row r="7">
          <cell r="A7" t="str">
            <v>関東</v>
          </cell>
          <cell r="C7">
            <v>16355</v>
          </cell>
          <cell r="D7">
            <v>17398</v>
          </cell>
          <cell r="E7">
            <v>-1043</v>
          </cell>
        </row>
        <row r="8">
          <cell r="A8" t="str">
            <v>中部</v>
          </cell>
          <cell r="C8">
            <v>49204</v>
          </cell>
          <cell r="D8">
            <v>59065</v>
          </cell>
          <cell r="E8">
            <v>-9861</v>
          </cell>
        </row>
        <row r="9">
          <cell r="A9" t="str">
            <v>近 畿</v>
          </cell>
          <cell r="C9">
            <v>9382</v>
          </cell>
          <cell r="D9">
            <v>8835</v>
          </cell>
          <cell r="E9">
            <v>547</v>
          </cell>
        </row>
        <row r="10">
          <cell r="A10" t="str">
            <v>中国</v>
          </cell>
          <cell r="C10">
            <v>2168</v>
          </cell>
          <cell r="D10">
            <v>1888</v>
          </cell>
          <cell r="E10">
            <v>280</v>
          </cell>
        </row>
        <row r="11">
          <cell r="A11" t="str">
            <v>四国</v>
          </cell>
          <cell r="C11">
            <v>1074</v>
          </cell>
          <cell r="D11">
            <v>1079</v>
          </cell>
          <cell r="E11">
            <v>-5</v>
          </cell>
        </row>
        <row r="12">
          <cell r="A12" t="str">
            <v>九州</v>
          </cell>
          <cell r="C12">
            <v>4907</v>
          </cell>
          <cell r="D12">
            <v>4599</v>
          </cell>
          <cell r="E12">
            <v>308</v>
          </cell>
        </row>
        <row r="13">
          <cell r="A13" t="str">
            <v>国外</v>
          </cell>
          <cell r="C13">
            <v>6027</v>
          </cell>
          <cell r="D13">
            <v>5392</v>
          </cell>
          <cell r="E13">
            <v>635</v>
          </cell>
        </row>
        <row r="14">
          <cell r="A14" t="str">
            <v>注) 総数には前住地･転出先不詳を含む。</v>
          </cell>
        </row>
        <row r="15">
          <cell r="A15" t="str">
            <v>資料：平成８年人口動向調査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口の推移G"/>
      <sheetName val="人口の推移"/>
      <sheetName val="人口増加の推移 "/>
      <sheetName val="社会増加の推移"/>
      <sheetName val="地図"/>
      <sheetName val="転出入"/>
      <sheetName val="転出入G"/>
      <sheetName val="区別人口"/>
      <sheetName val="ピラミッド"/>
      <sheetName val="地域別"/>
      <sheetName val="Sheet1"/>
      <sheetName val="Sheet1 (2)"/>
    </sheetNames>
    <sheetDataSet>
      <sheetData sheetId="0"/>
      <sheetData sheetId="1">
        <row r="1">
          <cell r="A1" t="str">
            <v>名古屋市の人口及び社会増加・自然増加の推移</v>
          </cell>
        </row>
        <row r="2">
          <cell r="I2" t="str">
            <v xml:space="preserve">        各年前年10月～当該年9月</v>
          </cell>
        </row>
        <row r="3">
          <cell r="A3" t="str">
            <v>年別</v>
          </cell>
          <cell r="B3" t="str">
            <v>人口</v>
          </cell>
          <cell r="C3" t="str">
            <v>転入数</v>
          </cell>
          <cell r="D3" t="str">
            <v>転出数</v>
          </cell>
          <cell r="E3" t="str">
            <v>社会増加数</v>
          </cell>
          <cell r="F3" t="str">
            <v>出生数</v>
          </cell>
          <cell r="G3" t="str">
            <v>死亡数</v>
          </cell>
          <cell r="H3" t="str">
            <v>自然増加数</v>
          </cell>
          <cell r="I3" t="str">
            <v>人口増加数</v>
          </cell>
        </row>
        <row r="5">
          <cell r="A5" t="str">
            <v>昭和４０年</v>
          </cell>
          <cell r="B5">
            <v>1935430</v>
          </cell>
          <cell r="C5">
            <v>118871</v>
          </cell>
          <cell r="D5">
            <v>108820</v>
          </cell>
          <cell r="E5">
            <v>10051</v>
          </cell>
          <cell r="F5">
            <v>40265</v>
          </cell>
          <cell r="G5">
            <v>9532</v>
          </cell>
          <cell r="H5">
            <v>30733</v>
          </cell>
          <cell r="I5">
            <v>28599</v>
          </cell>
        </row>
        <row r="6">
          <cell r="A6" t="str">
            <v xml:space="preserve">    ４１</v>
          </cell>
          <cell r="B6">
            <v>1953644</v>
          </cell>
          <cell r="C6">
            <v>114273</v>
          </cell>
          <cell r="D6">
            <v>118005</v>
          </cell>
          <cell r="E6">
            <v>-3732</v>
          </cell>
          <cell r="F6">
            <v>31436</v>
          </cell>
          <cell r="G6">
            <v>9490</v>
          </cell>
          <cell r="H6">
            <v>21946</v>
          </cell>
          <cell r="I6">
            <v>18214</v>
          </cell>
        </row>
        <row r="7">
          <cell r="A7" t="str">
            <v xml:space="preserve">    ４２</v>
          </cell>
          <cell r="B7">
            <v>1980696</v>
          </cell>
          <cell r="C7">
            <v>115454</v>
          </cell>
          <cell r="D7">
            <v>118787</v>
          </cell>
          <cell r="E7">
            <v>-3333</v>
          </cell>
          <cell r="F7">
            <v>39972</v>
          </cell>
          <cell r="G7">
            <v>9626</v>
          </cell>
          <cell r="H7">
            <v>30346</v>
          </cell>
          <cell r="I7">
            <v>27052</v>
          </cell>
        </row>
        <row r="8">
          <cell r="A8" t="str">
            <v xml:space="preserve">    ４３</v>
          </cell>
          <cell r="B8">
            <v>1995536</v>
          </cell>
          <cell r="C8">
            <v>119742</v>
          </cell>
          <cell r="D8">
            <v>135969</v>
          </cell>
          <cell r="E8">
            <v>-16227</v>
          </cell>
          <cell r="F8">
            <v>41213</v>
          </cell>
          <cell r="G8">
            <v>10134</v>
          </cell>
          <cell r="H8">
            <v>31079</v>
          </cell>
          <cell r="I8">
            <v>14840</v>
          </cell>
        </row>
        <row r="9">
          <cell r="A9" t="str">
            <v xml:space="preserve">    ４４</v>
          </cell>
          <cell r="B9">
            <v>2013621</v>
          </cell>
          <cell r="C9">
            <v>130366</v>
          </cell>
          <cell r="D9">
            <v>144609</v>
          </cell>
          <cell r="E9">
            <v>-14243</v>
          </cell>
          <cell r="F9">
            <v>42233</v>
          </cell>
          <cell r="G9">
            <v>9922</v>
          </cell>
          <cell r="H9">
            <v>32311</v>
          </cell>
          <cell r="I9">
            <v>18085</v>
          </cell>
        </row>
        <row r="11">
          <cell r="A11" t="str">
            <v xml:space="preserve">    ４５</v>
          </cell>
          <cell r="B11">
            <v>2036053</v>
          </cell>
          <cell r="C11">
            <v>130541</v>
          </cell>
          <cell r="D11">
            <v>140919</v>
          </cell>
          <cell r="E11">
            <v>-10378</v>
          </cell>
          <cell r="F11">
            <v>41082</v>
          </cell>
          <cell r="G11">
            <v>10178</v>
          </cell>
          <cell r="H11">
            <v>30904</v>
          </cell>
          <cell r="I11">
            <v>22432</v>
          </cell>
        </row>
        <row r="12">
          <cell r="A12" t="str">
            <v xml:space="preserve">    ４６</v>
          </cell>
          <cell r="B12">
            <v>2052173</v>
          </cell>
          <cell r="C12">
            <v>132719</v>
          </cell>
          <cell r="D12">
            <v>148551</v>
          </cell>
          <cell r="E12">
            <v>-15832</v>
          </cell>
          <cell r="F12">
            <v>42000</v>
          </cell>
          <cell r="G12">
            <v>10017</v>
          </cell>
          <cell r="H12">
            <v>31983</v>
          </cell>
          <cell r="I12">
            <v>16120</v>
          </cell>
        </row>
        <row r="13">
          <cell r="A13" t="str">
            <v xml:space="preserve">    ４７</v>
          </cell>
          <cell r="B13">
            <v>2065245</v>
          </cell>
          <cell r="C13">
            <v>123755</v>
          </cell>
          <cell r="D13">
            <v>143049</v>
          </cell>
          <cell r="E13">
            <v>-19294</v>
          </cell>
          <cell r="F13">
            <v>42598</v>
          </cell>
          <cell r="G13">
            <v>10233</v>
          </cell>
          <cell r="H13">
            <v>32365</v>
          </cell>
          <cell r="I13">
            <v>13072</v>
          </cell>
        </row>
        <row r="14">
          <cell r="A14" t="str">
            <v xml:space="preserve">    ４８</v>
          </cell>
          <cell r="B14">
            <v>2075249</v>
          </cell>
          <cell r="C14">
            <v>126543</v>
          </cell>
          <cell r="D14">
            <v>148099</v>
          </cell>
          <cell r="E14">
            <v>-21556</v>
          </cell>
          <cell r="F14">
            <v>41963</v>
          </cell>
          <cell r="G14">
            <v>10413</v>
          </cell>
          <cell r="H14">
            <v>31550</v>
          </cell>
          <cell r="I14">
            <v>10004</v>
          </cell>
        </row>
        <row r="15">
          <cell r="A15" t="str">
            <v xml:space="preserve">    ４９</v>
          </cell>
          <cell r="B15">
            <v>2082235</v>
          </cell>
          <cell r="C15">
            <v>114664</v>
          </cell>
          <cell r="D15">
            <v>136886</v>
          </cell>
          <cell r="E15">
            <v>-22222</v>
          </cell>
          <cell r="F15">
            <v>40113</v>
          </cell>
          <cell r="G15">
            <v>10898</v>
          </cell>
          <cell r="H15">
            <v>29215</v>
          </cell>
          <cell r="I15">
            <v>6986</v>
          </cell>
        </row>
        <row r="17">
          <cell r="A17" t="str">
            <v xml:space="preserve">    ５０</v>
          </cell>
          <cell r="B17">
            <v>2079740</v>
          </cell>
          <cell r="C17">
            <v>106628</v>
          </cell>
          <cell r="D17">
            <v>131199</v>
          </cell>
          <cell r="E17">
            <v>-24571</v>
          </cell>
          <cell r="F17">
            <v>37417</v>
          </cell>
          <cell r="G17">
            <v>10757</v>
          </cell>
          <cell r="H17">
            <v>26660</v>
          </cell>
          <cell r="I17">
            <v>-2495</v>
          </cell>
        </row>
        <row r="18">
          <cell r="A18" t="str">
            <v xml:space="preserve">    ５１</v>
          </cell>
          <cell r="B18">
            <v>2080050</v>
          </cell>
          <cell r="C18">
            <v>99373</v>
          </cell>
          <cell r="D18">
            <v>122695</v>
          </cell>
          <cell r="E18">
            <v>-23322</v>
          </cell>
          <cell r="F18">
            <v>34325</v>
          </cell>
          <cell r="G18">
            <v>10647</v>
          </cell>
          <cell r="H18">
            <v>23678</v>
          </cell>
          <cell r="I18">
            <v>310</v>
          </cell>
        </row>
        <row r="19">
          <cell r="A19" t="str">
            <v xml:space="preserve">    ５２</v>
          </cell>
          <cell r="B19">
            <v>2083616</v>
          </cell>
          <cell r="C19">
            <v>101512</v>
          </cell>
          <cell r="D19">
            <v>119663</v>
          </cell>
          <cell r="E19">
            <v>-18151</v>
          </cell>
          <cell r="F19">
            <v>32484</v>
          </cell>
          <cell r="G19">
            <v>10726</v>
          </cell>
          <cell r="H19">
            <v>21758</v>
          </cell>
          <cell r="I19">
            <v>3566</v>
          </cell>
        </row>
        <row r="20">
          <cell r="A20" t="str">
            <v xml:space="preserve">    ５３</v>
          </cell>
          <cell r="B20">
            <v>2086118</v>
          </cell>
          <cell r="C20">
            <v>101292</v>
          </cell>
          <cell r="D20">
            <v>119203</v>
          </cell>
          <cell r="E20">
            <v>-17911</v>
          </cell>
          <cell r="F20">
            <v>31162</v>
          </cell>
          <cell r="G20">
            <v>10753</v>
          </cell>
          <cell r="H20">
            <v>20409</v>
          </cell>
          <cell r="I20">
            <v>2502</v>
          </cell>
        </row>
        <row r="21">
          <cell r="A21" t="str">
            <v xml:space="preserve">    ５４</v>
          </cell>
          <cell r="B21">
            <v>2089332</v>
          </cell>
          <cell r="C21">
            <v>99769</v>
          </cell>
          <cell r="D21">
            <v>115856</v>
          </cell>
          <cell r="E21">
            <v>-16087</v>
          </cell>
          <cell r="F21">
            <v>29841</v>
          </cell>
          <cell r="G21">
            <v>10540</v>
          </cell>
          <cell r="H21">
            <v>19301</v>
          </cell>
          <cell r="I21">
            <v>3214</v>
          </cell>
        </row>
        <row r="23">
          <cell r="A23" t="str">
            <v xml:space="preserve">    ５５</v>
          </cell>
          <cell r="B23">
            <v>2087902</v>
          </cell>
          <cell r="C23">
            <v>98154</v>
          </cell>
          <cell r="D23">
            <v>116208</v>
          </cell>
          <cell r="E23">
            <v>-18054</v>
          </cell>
          <cell r="F23">
            <v>28907</v>
          </cell>
          <cell r="G23">
            <v>10885</v>
          </cell>
          <cell r="H23">
            <v>18022</v>
          </cell>
          <cell r="I23">
            <v>-1430</v>
          </cell>
        </row>
        <row r="24">
          <cell r="A24" t="str">
            <v xml:space="preserve">    ５６</v>
          </cell>
          <cell r="B24">
            <v>2089163</v>
          </cell>
          <cell r="C24">
            <v>94663</v>
          </cell>
          <cell r="D24">
            <v>110686</v>
          </cell>
          <cell r="E24">
            <v>-16023</v>
          </cell>
          <cell r="F24">
            <v>28019</v>
          </cell>
          <cell r="G24">
            <v>11131</v>
          </cell>
          <cell r="H24">
            <v>16888</v>
          </cell>
          <cell r="I24">
            <v>1261</v>
          </cell>
        </row>
        <row r="25">
          <cell r="A25" t="str">
            <v xml:space="preserve">    ５７</v>
          </cell>
          <cell r="B25">
            <v>2093416</v>
          </cell>
          <cell r="C25">
            <v>93697</v>
          </cell>
          <cell r="D25">
            <v>106332</v>
          </cell>
          <cell r="E25">
            <v>-12635</v>
          </cell>
          <cell r="F25">
            <v>27319</v>
          </cell>
          <cell r="G25">
            <v>11094</v>
          </cell>
          <cell r="H25">
            <v>16225</v>
          </cell>
          <cell r="I25">
            <v>4253</v>
          </cell>
        </row>
        <row r="26">
          <cell r="A26" t="str">
            <v xml:space="preserve">    ５８</v>
          </cell>
          <cell r="B26">
            <v>2099830</v>
          </cell>
          <cell r="C26">
            <v>93217</v>
          </cell>
          <cell r="D26">
            <v>103999</v>
          </cell>
          <cell r="E26">
            <v>-10782</v>
          </cell>
          <cell r="F26">
            <v>27384</v>
          </cell>
          <cell r="G26">
            <v>11135</v>
          </cell>
          <cell r="H26">
            <v>16249</v>
          </cell>
          <cell r="I26">
            <v>6414</v>
          </cell>
        </row>
        <row r="27">
          <cell r="A27" t="str">
            <v xml:space="preserve">    ５９</v>
          </cell>
          <cell r="B27">
            <v>2109600</v>
          </cell>
          <cell r="C27">
            <v>90868</v>
          </cell>
          <cell r="D27">
            <v>97772</v>
          </cell>
          <cell r="E27">
            <v>-6904</v>
          </cell>
          <cell r="F27">
            <v>27591</v>
          </cell>
          <cell r="G27">
            <v>11356</v>
          </cell>
          <cell r="H27">
            <v>16235</v>
          </cell>
          <cell r="I27">
            <v>9770</v>
          </cell>
        </row>
        <row r="29">
          <cell r="A29" t="str">
            <v xml:space="preserve">    ６０</v>
          </cell>
          <cell r="B29">
            <v>2116381</v>
          </cell>
          <cell r="C29">
            <v>90983</v>
          </cell>
          <cell r="D29">
            <v>95772</v>
          </cell>
          <cell r="E29">
            <v>-4789</v>
          </cell>
          <cell r="F29">
            <v>26619</v>
          </cell>
          <cell r="G29">
            <v>11302</v>
          </cell>
          <cell r="H29">
            <v>15317</v>
          </cell>
          <cell r="I29">
            <v>6781</v>
          </cell>
        </row>
        <row r="30">
          <cell r="A30" t="str">
            <v>　　６１</v>
          </cell>
          <cell r="B30">
            <v>2130632</v>
          </cell>
          <cell r="C30">
            <v>94998</v>
          </cell>
          <cell r="D30">
            <v>95258</v>
          </cell>
          <cell r="E30">
            <v>-260</v>
          </cell>
          <cell r="F30">
            <v>25597</v>
          </cell>
          <cell r="G30">
            <v>11903</v>
          </cell>
          <cell r="H30">
            <v>13694</v>
          </cell>
          <cell r="I30">
            <v>14251</v>
          </cell>
        </row>
        <row r="31">
          <cell r="A31" t="str">
            <v>　　６２</v>
          </cell>
          <cell r="B31">
            <v>2142896</v>
          </cell>
          <cell r="C31">
            <v>94328</v>
          </cell>
          <cell r="D31">
            <v>96675</v>
          </cell>
          <cell r="E31">
            <v>-2347</v>
          </cell>
          <cell r="F31">
            <v>25775</v>
          </cell>
          <cell r="G31">
            <v>11801</v>
          </cell>
          <cell r="H31">
            <v>13974</v>
          </cell>
          <cell r="I31">
            <v>12264</v>
          </cell>
        </row>
        <row r="32">
          <cell r="A32" t="str">
            <v>　　６３</v>
          </cell>
          <cell r="B32">
            <v>2147667</v>
          </cell>
          <cell r="C32">
            <v>91099</v>
          </cell>
          <cell r="D32">
            <v>98827</v>
          </cell>
          <cell r="E32">
            <v>-7728</v>
          </cell>
          <cell r="F32">
            <v>25006</v>
          </cell>
          <cell r="G32">
            <v>12434</v>
          </cell>
          <cell r="H32">
            <v>12572</v>
          </cell>
          <cell r="I32">
            <v>4771</v>
          </cell>
        </row>
        <row r="33">
          <cell r="A33" t="str">
            <v>平成 元 年</v>
          </cell>
          <cell r="B33">
            <v>2149517</v>
          </cell>
          <cell r="C33">
            <v>92571</v>
          </cell>
          <cell r="D33">
            <v>101728</v>
          </cell>
          <cell r="E33">
            <v>-9157</v>
          </cell>
          <cell r="F33">
            <v>23638</v>
          </cell>
          <cell r="G33">
            <v>12963</v>
          </cell>
          <cell r="H33">
            <v>10675</v>
          </cell>
          <cell r="I33">
            <v>1850</v>
          </cell>
        </row>
        <row r="35">
          <cell r="A35" t="str">
            <v xml:space="preserve">     ２</v>
          </cell>
          <cell r="B35">
            <v>2154793</v>
          </cell>
          <cell r="C35">
            <v>91800</v>
          </cell>
          <cell r="D35">
            <v>102513</v>
          </cell>
          <cell r="E35">
            <v>-10713</v>
          </cell>
          <cell r="F35">
            <v>23025</v>
          </cell>
          <cell r="G35">
            <v>12996</v>
          </cell>
          <cell r="H35">
            <v>10029</v>
          </cell>
          <cell r="I35">
            <v>5276</v>
          </cell>
        </row>
        <row r="36">
          <cell r="A36" t="str">
            <v xml:space="preserve">     ３</v>
          </cell>
          <cell r="B36">
            <v>2158784</v>
          </cell>
          <cell r="C36">
            <v>97531</v>
          </cell>
          <cell r="D36">
            <v>103753</v>
          </cell>
          <cell r="E36">
            <v>-6222</v>
          </cell>
          <cell r="F36">
            <v>22543</v>
          </cell>
          <cell r="G36">
            <v>13528</v>
          </cell>
          <cell r="H36">
            <v>9015</v>
          </cell>
          <cell r="I36">
            <v>3991</v>
          </cell>
        </row>
        <row r="37">
          <cell r="A37" t="str">
            <v xml:space="preserve">     ４</v>
          </cell>
          <cell r="B37">
            <v>2162007</v>
          </cell>
          <cell r="C37">
            <v>95600</v>
          </cell>
          <cell r="D37">
            <v>103036</v>
          </cell>
          <cell r="E37">
            <v>-7436</v>
          </cell>
          <cell r="F37">
            <v>23018</v>
          </cell>
          <cell r="G37">
            <v>13597</v>
          </cell>
          <cell r="H37">
            <v>9421</v>
          </cell>
          <cell r="I37">
            <v>3223</v>
          </cell>
        </row>
        <row r="38">
          <cell r="A38" t="str">
            <v xml:space="preserve">     ５</v>
          </cell>
          <cell r="B38">
            <v>2158713</v>
          </cell>
          <cell r="C38">
            <v>92109</v>
          </cell>
          <cell r="D38">
            <v>104866</v>
          </cell>
          <cell r="E38">
            <v>-12757</v>
          </cell>
          <cell r="F38">
            <v>22212</v>
          </cell>
          <cell r="G38">
            <v>13842</v>
          </cell>
          <cell r="H38">
            <v>8370</v>
          </cell>
          <cell r="I38">
            <v>-3294</v>
          </cell>
        </row>
        <row r="39">
          <cell r="A39" t="str">
            <v xml:space="preserve">     ６</v>
          </cell>
          <cell r="B39">
            <v>2153293</v>
          </cell>
          <cell r="C39">
            <v>90963</v>
          </cell>
          <cell r="D39">
            <v>105808</v>
          </cell>
          <cell r="E39">
            <v>-14845</v>
          </cell>
          <cell r="F39">
            <v>22208</v>
          </cell>
          <cell r="G39">
            <v>13832</v>
          </cell>
          <cell r="H39">
            <v>8376</v>
          </cell>
          <cell r="I39">
            <v>-5420</v>
          </cell>
        </row>
        <row r="41">
          <cell r="A41" t="str">
            <v xml:space="preserve">     ７</v>
          </cell>
          <cell r="B41">
            <v>2152184</v>
          </cell>
          <cell r="C41">
            <v>91864</v>
          </cell>
          <cell r="D41">
            <v>104070</v>
          </cell>
          <cell r="E41">
            <v>-12206</v>
          </cell>
          <cell r="F41">
            <v>21983</v>
          </cell>
          <cell r="G41">
            <v>14470</v>
          </cell>
          <cell r="H41">
            <v>7513</v>
          </cell>
          <cell r="I41">
            <v>-1109</v>
          </cell>
        </row>
        <row r="42">
          <cell r="A42" t="str">
            <v xml:space="preserve">     ８</v>
          </cell>
          <cell r="B42">
            <v>2151084</v>
          </cell>
          <cell r="C42">
            <v>91669</v>
          </cell>
          <cell r="D42">
            <v>100574</v>
          </cell>
          <cell r="E42">
            <v>-8905</v>
          </cell>
          <cell r="F42">
            <v>21162</v>
          </cell>
          <cell r="G42">
            <v>14440</v>
          </cell>
          <cell r="H42">
            <v>6722</v>
          </cell>
          <cell r="I42">
            <v>-1100</v>
          </cell>
        </row>
        <row r="44">
          <cell r="A44" t="str">
            <v>注1) 昭和40年、45年、50年、55年、60年、平成2年、7年の人口は、国勢調査結果による。その他の年の人口は、直近の</v>
          </cell>
        </row>
        <row r="45">
          <cell r="A45" t="str">
            <v xml:space="preserve">   国勢調査結果に、毎年の人口異動数を加減して算出した推計人口である。（各年10月1日現在）</v>
          </cell>
        </row>
        <row r="46">
          <cell r="A46" t="str">
            <v xml:space="preserve">  2) 転入数、転出数及び社会増加数は、市外との移動数のみを揚げたため、社会増加と自然増加を加減しても人口増加</v>
          </cell>
        </row>
        <row r="47">
          <cell r="A47" t="str">
            <v xml:space="preserve">   数と一致しない。</v>
          </cell>
        </row>
        <row r="48">
          <cell r="A48" t="str">
            <v xml:space="preserve">  3) 人口増加数は、当該年10月1日人口から前年10月1日人口を差引いたものである。</v>
          </cell>
        </row>
      </sheetData>
      <sheetData sheetId="2"/>
      <sheetData sheetId="3"/>
      <sheetData sheetId="4"/>
      <sheetData sheetId="5">
        <row r="1">
          <cell r="A1" t="str">
            <v>本市の地域別にみた転入数･転出数</v>
          </cell>
        </row>
        <row r="2">
          <cell r="E2" t="str">
            <v>（平成7年10月～平成8年9月）</v>
          </cell>
        </row>
        <row r="3">
          <cell r="A3" t="str">
            <v>前住地･
転出地　　</v>
          </cell>
          <cell r="C3" t="str">
            <v>転入</v>
          </cell>
          <cell r="D3" t="str">
            <v>転出</v>
          </cell>
          <cell r="E3" t="str">
            <v>社会増加</v>
          </cell>
        </row>
        <row r="4">
          <cell r="A4" t="str">
            <v xml:space="preserve">総数 </v>
          </cell>
          <cell r="C4">
            <v>91669</v>
          </cell>
          <cell r="D4">
            <v>100574</v>
          </cell>
          <cell r="E4">
            <v>-8905</v>
          </cell>
        </row>
        <row r="5">
          <cell r="A5" t="str">
            <v>北海道</v>
          </cell>
          <cell r="C5">
            <v>1316</v>
          </cell>
          <cell r="D5">
            <v>1137</v>
          </cell>
          <cell r="E5">
            <v>179</v>
          </cell>
        </row>
        <row r="6">
          <cell r="A6" t="str">
            <v>東北</v>
          </cell>
          <cell r="C6">
            <v>1229</v>
          </cell>
          <cell r="D6">
            <v>1181</v>
          </cell>
          <cell r="E6">
            <v>48</v>
          </cell>
        </row>
        <row r="7">
          <cell r="A7" t="str">
            <v>関東</v>
          </cell>
          <cell r="C7">
            <v>16355</v>
          </cell>
          <cell r="D7">
            <v>17398</v>
          </cell>
          <cell r="E7">
            <v>-1043</v>
          </cell>
        </row>
        <row r="8">
          <cell r="A8" t="str">
            <v>中部</v>
          </cell>
          <cell r="C8">
            <v>49204</v>
          </cell>
          <cell r="D8">
            <v>59065</v>
          </cell>
          <cell r="E8">
            <v>-9861</v>
          </cell>
        </row>
        <row r="9">
          <cell r="A9" t="str">
            <v>近 畿</v>
          </cell>
          <cell r="C9">
            <v>9382</v>
          </cell>
          <cell r="D9">
            <v>8835</v>
          </cell>
          <cell r="E9">
            <v>547</v>
          </cell>
        </row>
        <row r="10">
          <cell r="A10" t="str">
            <v>中国</v>
          </cell>
          <cell r="C10">
            <v>2168</v>
          </cell>
          <cell r="D10">
            <v>1888</v>
          </cell>
          <cell r="E10">
            <v>280</v>
          </cell>
        </row>
        <row r="11">
          <cell r="A11" t="str">
            <v>四国</v>
          </cell>
          <cell r="C11">
            <v>1074</v>
          </cell>
          <cell r="D11">
            <v>1079</v>
          </cell>
          <cell r="E11">
            <v>-5</v>
          </cell>
        </row>
        <row r="12">
          <cell r="A12" t="str">
            <v>九州</v>
          </cell>
          <cell r="C12">
            <v>4907</v>
          </cell>
          <cell r="D12">
            <v>4599</v>
          </cell>
          <cell r="E12">
            <v>308</v>
          </cell>
        </row>
        <row r="13">
          <cell r="A13" t="str">
            <v>国外</v>
          </cell>
          <cell r="C13">
            <v>6027</v>
          </cell>
          <cell r="D13">
            <v>5392</v>
          </cell>
          <cell r="E13">
            <v>635</v>
          </cell>
        </row>
        <row r="14">
          <cell r="A14" t="str">
            <v>注) 総数には前住地･転出先不詳を含む。</v>
          </cell>
        </row>
        <row r="15">
          <cell r="A15" t="str">
            <v>資料：平成８年人口動向調査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学区data"/>
      <sheetName val="16区data"/>
      <sheetName val="県data"/>
      <sheetName val="都市圏data"/>
      <sheetName val="レンジ数選択dlg"/>
      <sheetName val="凡例5入力dlg"/>
      <sheetName val="凡例6入力dlg"/>
      <sheetName val="凡例5data"/>
      <sheetName val="凡例6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学区data"/>
      <sheetName val="16区data"/>
      <sheetName val="県data"/>
      <sheetName val="都市圏data"/>
      <sheetName val="レンジ数選択dlg"/>
      <sheetName val="凡例5入力dlg"/>
      <sheetName val="凡例6入力dlg"/>
      <sheetName val="凡例5data"/>
      <sheetName val="凡例6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zoomScale="77" zoomScaleNormal="77" zoomScaleSheetLayoutView="100" workbookViewId="0">
      <pane xSplit="2" ySplit="5" topLeftCell="C76" activePane="bottomRight" state="frozen"/>
      <selection activeCell="D97" sqref="D97:F97"/>
      <selection pane="topRight" activeCell="D97" sqref="D97:F97"/>
      <selection pane="bottomLeft" activeCell="D97" sqref="D97:F97"/>
      <selection pane="bottomRight" activeCell="G103" sqref="G103"/>
    </sheetView>
  </sheetViews>
  <sheetFormatPr defaultRowHeight="14.25" x14ac:dyDescent="0.15"/>
  <cols>
    <col min="1" max="1" width="4.375" style="2" customWidth="1"/>
    <col min="2" max="2" width="4.5" style="2" customWidth="1"/>
    <col min="3" max="3" width="11.125" style="2" bestFit="1" customWidth="1"/>
    <col min="4" max="6" width="10.375" style="2" customWidth="1"/>
    <col min="7" max="8" width="7.75" style="3" customWidth="1"/>
    <col min="9" max="9" width="8.625" style="4" customWidth="1"/>
    <col min="10" max="10" width="9.375" style="2" customWidth="1"/>
    <col min="11" max="11" width="27" style="5" customWidth="1"/>
    <col min="12" max="256" width="9" style="2"/>
    <col min="257" max="257" width="4.375" style="2" customWidth="1"/>
    <col min="258" max="258" width="4.5" style="2" customWidth="1"/>
    <col min="259" max="259" width="10.25" style="2" customWidth="1"/>
    <col min="260" max="262" width="10.375" style="2" customWidth="1"/>
    <col min="263" max="264" width="7.75" style="2" customWidth="1"/>
    <col min="265" max="265" width="8.625" style="2" customWidth="1"/>
    <col min="266" max="266" width="9.375" style="2" customWidth="1"/>
    <col min="267" max="267" width="27" style="2" customWidth="1"/>
    <col min="268" max="512" width="9" style="2"/>
    <col min="513" max="513" width="4.375" style="2" customWidth="1"/>
    <col min="514" max="514" width="4.5" style="2" customWidth="1"/>
    <col min="515" max="515" width="10.25" style="2" customWidth="1"/>
    <col min="516" max="518" width="10.375" style="2" customWidth="1"/>
    <col min="519" max="520" width="7.75" style="2" customWidth="1"/>
    <col min="521" max="521" width="8.625" style="2" customWidth="1"/>
    <col min="522" max="522" width="9.375" style="2" customWidth="1"/>
    <col min="523" max="523" width="27" style="2" customWidth="1"/>
    <col min="524" max="768" width="9" style="2"/>
    <col min="769" max="769" width="4.375" style="2" customWidth="1"/>
    <col min="770" max="770" width="4.5" style="2" customWidth="1"/>
    <col min="771" max="771" width="10.25" style="2" customWidth="1"/>
    <col min="772" max="774" width="10.375" style="2" customWidth="1"/>
    <col min="775" max="776" width="7.75" style="2" customWidth="1"/>
    <col min="777" max="777" width="8.625" style="2" customWidth="1"/>
    <col min="778" max="778" width="9.375" style="2" customWidth="1"/>
    <col min="779" max="779" width="27" style="2" customWidth="1"/>
    <col min="780" max="1024" width="9" style="2"/>
    <col min="1025" max="1025" width="4.375" style="2" customWidth="1"/>
    <col min="1026" max="1026" width="4.5" style="2" customWidth="1"/>
    <col min="1027" max="1027" width="10.25" style="2" customWidth="1"/>
    <col min="1028" max="1030" width="10.375" style="2" customWidth="1"/>
    <col min="1031" max="1032" width="7.75" style="2" customWidth="1"/>
    <col min="1033" max="1033" width="8.625" style="2" customWidth="1"/>
    <col min="1034" max="1034" width="9.375" style="2" customWidth="1"/>
    <col min="1035" max="1035" width="27" style="2" customWidth="1"/>
    <col min="1036" max="1280" width="9" style="2"/>
    <col min="1281" max="1281" width="4.375" style="2" customWidth="1"/>
    <col min="1282" max="1282" width="4.5" style="2" customWidth="1"/>
    <col min="1283" max="1283" width="10.25" style="2" customWidth="1"/>
    <col min="1284" max="1286" width="10.375" style="2" customWidth="1"/>
    <col min="1287" max="1288" width="7.75" style="2" customWidth="1"/>
    <col min="1289" max="1289" width="8.625" style="2" customWidth="1"/>
    <col min="1290" max="1290" width="9.375" style="2" customWidth="1"/>
    <col min="1291" max="1291" width="27" style="2" customWidth="1"/>
    <col min="1292" max="1536" width="9" style="2"/>
    <col min="1537" max="1537" width="4.375" style="2" customWidth="1"/>
    <col min="1538" max="1538" width="4.5" style="2" customWidth="1"/>
    <col min="1539" max="1539" width="10.25" style="2" customWidth="1"/>
    <col min="1540" max="1542" width="10.375" style="2" customWidth="1"/>
    <col min="1543" max="1544" width="7.75" style="2" customWidth="1"/>
    <col min="1545" max="1545" width="8.625" style="2" customWidth="1"/>
    <col min="1546" max="1546" width="9.375" style="2" customWidth="1"/>
    <col min="1547" max="1547" width="27" style="2" customWidth="1"/>
    <col min="1548" max="1792" width="9" style="2"/>
    <col min="1793" max="1793" width="4.375" style="2" customWidth="1"/>
    <col min="1794" max="1794" width="4.5" style="2" customWidth="1"/>
    <col min="1795" max="1795" width="10.25" style="2" customWidth="1"/>
    <col min="1796" max="1798" width="10.375" style="2" customWidth="1"/>
    <col min="1799" max="1800" width="7.75" style="2" customWidth="1"/>
    <col min="1801" max="1801" width="8.625" style="2" customWidth="1"/>
    <col min="1802" max="1802" width="9.375" style="2" customWidth="1"/>
    <col min="1803" max="1803" width="27" style="2" customWidth="1"/>
    <col min="1804" max="2048" width="9" style="2"/>
    <col min="2049" max="2049" width="4.375" style="2" customWidth="1"/>
    <col min="2050" max="2050" width="4.5" style="2" customWidth="1"/>
    <col min="2051" max="2051" width="10.25" style="2" customWidth="1"/>
    <col min="2052" max="2054" width="10.375" style="2" customWidth="1"/>
    <col min="2055" max="2056" width="7.75" style="2" customWidth="1"/>
    <col min="2057" max="2057" width="8.625" style="2" customWidth="1"/>
    <col min="2058" max="2058" width="9.375" style="2" customWidth="1"/>
    <col min="2059" max="2059" width="27" style="2" customWidth="1"/>
    <col min="2060" max="2304" width="9" style="2"/>
    <col min="2305" max="2305" width="4.375" style="2" customWidth="1"/>
    <col min="2306" max="2306" width="4.5" style="2" customWidth="1"/>
    <col min="2307" max="2307" width="10.25" style="2" customWidth="1"/>
    <col min="2308" max="2310" width="10.375" style="2" customWidth="1"/>
    <col min="2311" max="2312" width="7.75" style="2" customWidth="1"/>
    <col min="2313" max="2313" width="8.625" style="2" customWidth="1"/>
    <col min="2314" max="2314" width="9.375" style="2" customWidth="1"/>
    <col min="2315" max="2315" width="27" style="2" customWidth="1"/>
    <col min="2316" max="2560" width="9" style="2"/>
    <col min="2561" max="2561" width="4.375" style="2" customWidth="1"/>
    <col min="2562" max="2562" width="4.5" style="2" customWidth="1"/>
    <col min="2563" max="2563" width="10.25" style="2" customWidth="1"/>
    <col min="2564" max="2566" width="10.375" style="2" customWidth="1"/>
    <col min="2567" max="2568" width="7.75" style="2" customWidth="1"/>
    <col min="2569" max="2569" width="8.625" style="2" customWidth="1"/>
    <col min="2570" max="2570" width="9.375" style="2" customWidth="1"/>
    <col min="2571" max="2571" width="27" style="2" customWidth="1"/>
    <col min="2572" max="2816" width="9" style="2"/>
    <col min="2817" max="2817" width="4.375" style="2" customWidth="1"/>
    <col min="2818" max="2818" width="4.5" style="2" customWidth="1"/>
    <col min="2819" max="2819" width="10.25" style="2" customWidth="1"/>
    <col min="2820" max="2822" width="10.375" style="2" customWidth="1"/>
    <col min="2823" max="2824" width="7.75" style="2" customWidth="1"/>
    <col min="2825" max="2825" width="8.625" style="2" customWidth="1"/>
    <col min="2826" max="2826" width="9.375" style="2" customWidth="1"/>
    <col min="2827" max="2827" width="27" style="2" customWidth="1"/>
    <col min="2828" max="3072" width="9" style="2"/>
    <col min="3073" max="3073" width="4.375" style="2" customWidth="1"/>
    <col min="3074" max="3074" width="4.5" style="2" customWidth="1"/>
    <col min="3075" max="3075" width="10.25" style="2" customWidth="1"/>
    <col min="3076" max="3078" width="10.375" style="2" customWidth="1"/>
    <col min="3079" max="3080" width="7.75" style="2" customWidth="1"/>
    <col min="3081" max="3081" width="8.625" style="2" customWidth="1"/>
    <col min="3082" max="3082" width="9.375" style="2" customWidth="1"/>
    <col min="3083" max="3083" width="27" style="2" customWidth="1"/>
    <col min="3084" max="3328" width="9" style="2"/>
    <col min="3329" max="3329" width="4.375" style="2" customWidth="1"/>
    <col min="3330" max="3330" width="4.5" style="2" customWidth="1"/>
    <col min="3331" max="3331" width="10.25" style="2" customWidth="1"/>
    <col min="3332" max="3334" width="10.375" style="2" customWidth="1"/>
    <col min="3335" max="3336" width="7.75" style="2" customWidth="1"/>
    <col min="3337" max="3337" width="8.625" style="2" customWidth="1"/>
    <col min="3338" max="3338" width="9.375" style="2" customWidth="1"/>
    <col min="3339" max="3339" width="27" style="2" customWidth="1"/>
    <col min="3340" max="3584" width="9" style="2"/>
    <col min="3585" max="3585" width="4.375" style="2" customWidth="1"/>
    <col min="3586" max="3586" width="4.5" style="2" customWidth="1"/>
    <col min="3587" max="3587" width="10.25" style="2" customWidth="1"/>
    <col min="3588" max="3590" width="10.375" style="2" customWidth="1"/>
    <col min="3591" max="3592" width="7.75" style="2" customWidth="1"/>
    <col min="3593" max="3593" width="8.625" style="2" customWidth="1"/>
    <col min="3594" max="3594" width="9.375" style="2" customWidth="1"/>
    <col min="3595" max="3595" width="27" style="2" customWidth="1"/>
    <col min="3596" max="3840" width="9" style="2"/>
    <col min="3841" max="3841" width="4.375" style="2" customWidth="1"/>
    <col min="3842" max="3842" width="4.5" style="2" customWidth="1"/>
    <col min="3843" max="3843" width="10.25" style="2" customWidth="1"/>
    <col min="3844" max="3846" width="10.375" style="2" customWidth="1"/>
    <col min="3847" max="3848" width="7.75" style="2" customWidth="1"/>
    <col min="3849" max="3849" width="8.625" style="2" customWidth="1"/>
    <col min="3850" max="3850" width="9.375" style="2" customWidth="1"/>
    <col min="3851" max="3851" width="27" style="2" customWidth="1"/>
    <col min="3852" max="4096" width="9" style="2"/>
    <col min="4097" max="4097" width="4.375" style="2" customWidth="1"/>
    <col min="4098" max="4098" width="4.5" style="2" customWidth="1"/>
    <col min="4099" max="4099" width="10.25" style="2" customWidth="1"/>
    <col min="4100" max="4102" width="10.375" style="2" customWidth="1"/>
    <col min="4103" max="4104" width="7.75" style="2" customWidth="1"/>
    <col min="4105" max="4105" width="8.625" style="2" customWidth="1"/>
    <col min="4106" max="4106" width="9.375" style="2" customWidth="1"/>
    <col min="4107" max="4107" width="27" style="2" customWidth="1"/>
    <col min="4108" max="4352" width="9" style="2"/>
    <col min="4353" max="4353" width="4.375" style="2" customWidth="1"/>
    <col min="4354" max="4354" width="4.5" style="2" customWidth="1"/>
    <col min="4355" max="4355" width="10.25" style="2" customWidth="1"/>
    <col min="4356" max="4358" width="10.375" style="2" customWidth="1"/>
    <col min="4359" max="4360" width="7.75" style="2" customWidth="1"/>
    <col min="4361" max="4361" width="8.625" style="2" customWidth="1"/>
    <col min="4362" max="4362" width="9.375" style="2" customWidth="1"/>
    <col min="4363" max="4363" width="27" style="2" customWidth="1"/>
    <col min="4364" max="4608" width="9" style="2"/>
    <col min="4609" max="4609" width="4.375" style="2" customWidth="1"/>
    <col min="4610" max="4610" width="4.5" style="2" customWidth="1"/>
    <col min="4611" max="4611" width="10.25" style="2" customWidth="1"/>
    <col min="4612" max="4614" width="10.375" style="2" customWidth="1"/>
    <col min="4615" max="4616" width="7.75" style="2" customWidth="1"/>
    <col min="4617" max="4617" width="8.625" style="2" customWidth="1"/>
    <col min="4618" max="4618" width="9.375" style="2" customWidth="1"/>
    <col min="4619" max="4619" width="27" style="2" customWidth="1"/>
    <col min="4620" max="4864" width="9" style="2"/>
    <col min="4865" max="4865" width="4.375" style="2" customWidth="1"/>
    <col min="4866" max="4866" width="4.5" style="2" customWidth="1"/>
    <col min="4867" max="4867" width="10.25" style="2" customWidth="1"/>
    <col min="4868" max="4870" width="10.375" style="2" customWidth="1"/>
    <col min="4871" max="4872" width="7.75" style="2" customWidth="1"/>
    <col min="4873" max="4873" width="8.625" style="2" customWidth="1"/>
    <col min="4874" max="4874" width="9.375" style="2" customWidth="1"/>
    <col min="4875" max="4875" width="27" style="2" customWidth="1"/>
    <col min="4876" max="5120" width="9" style="2"/>
    <col min="5121" max="5121" width="4.375" style="2" customWidth="1"/>
    <col min="5122" max="5122" width="4.5" style="2" customWidth="1"/>
    <col min="5123" max="5123" width="10.25" style="2" customWidth="1"/>
    <col min="5124" max="5126" width="10.375" style="2" customWidth="1"/>
    <col min="5127" max="5128" width="7.75" style="2" customWidth="1"/>
    <col min="5129" max="5129" width="8.625" style="2" customWidth="1"/>
    <col min="5130" max="5130" width="9.375" style="2" customWidth="1"/>
    <col min="5131" max="5131" width="27" style="2" customWidth="1"/>
    <col min="5132" max="5376" width="9" style="2"/>
    <col min="5377" max="5377" width="4.375" style="2" customWidth="1"/>
    <col min="5378" max="5378" width="4.5" style="2" customWidth="1"/>
    <col min="5379" max="5379" width="10.25" style="2" customWidth="1"/>
    <col min="5380" max="5382" width="10.375" style="2" customWidth="1"/>
    <col min="5383" max="5384" width="7.75" style="2" customWidth="1"/>
    <col min="5385" max="5385" width="8.625" style="2" customWidth="1"/>
    <col min="5386" max="5386" width="9.375" style="2" customWidth="1"/>
    <col min="5387" max="5387" width="27" style="2" customWidth="1"/>
    <col min="5388" max="5632" width="9" style="2"/>
    <col min="5633" max="5633" width="4.375" style="2" customWidth="1"/>
    <col min="5634" max="5634" width="4.5" style="2" customWidth="1"/>
    <col min="5635" max="5635" width="10.25" style="2" customWidth="1"/>
    <col min="5636" max="5638" width="10.375" style="2" customWidth="1"/>
    <col min="5639" max="5640" width="7.75" style="2" customWidth="1"/>
    <col min="5641" max="5641" width="8.625" style="2" customWidth="1"/>
    <col min="5642" max="5642" width="9.375" style="2" customWidth="1"/>
    <col min="5643" max="5643" width="27" style="2" customWidth="1"/>
    <col min="5644" max="5888" width="9" style="2"/>
    <col min="5889" max="5889" width="4.375" style="2" customWidth="1"/>
    <col min="5890" max="5890" width="4.5" style="2" customWidth="1"/>
    <col min="5891" max="5891" width="10.25" style="2" customWidth="1"/>
    <col min="5892" max="5894" width="10.375" style="2" customWidth="1"/>
    <col min="5895" max="5896" width="7.75" style="2" customWidth="1"/>
    <col min="5897" max="5897" width="8.625" style="2" customWidth="1"/>
    <col min="5898" max="5898" width="9.375" style="2" customWidth="1"/>
    <col min="5899" max="5899" width="27" style="2" customWidth="1"/>
    <col min="5900" max="6144" width="9" style="2"/>
    <col min="6145" max="6145" width="4.375" style="2" customWidth="1"/>
    <col min="6146" max="6146" width="4.5" style="2" customWidth="1"/>
    <col min="6147" max="6147" width="10.25" style="2" customWidth="1"/>
    <col min="6148" max="6150" width="10.375" style="2" customWidth="1"/>
    <col min="6151" max="6152" width="7.75" style="2" customWidth="1"/>
    <col min="6153" max="6153" width="8.625" style="2" customWidth="1"/>
    <col min="6154" max="6154" width="9.375" style="2" customWidth="1"/>
    <col min="6155" max="6155" width="27" style="2" customWidth="1"/>
    <col min="6156" max="6400" width="9" style="2"/>
    <col min="6401" max="6401" width="4.375" style="2" customWidth="1"/>
    <col min="6402" max="6402" width="4.5" style="2" customWidth="1"/>
    <col min="6403" max="6403" width="10.25" style="2" customWidth="1"/>
    <col min="6404" max="6406" width="10.375" style="2" customWidth="1"/>
    <col min="6407" max="6408" width="7.75" style="2" customWidth="1"/>
    <col min="6409" max="6409" width="8.625" style="2" customWidth="1"/>
    <col min="6410" max="6410" width="9.375" style="2" customWidth="1"/>
    <col min="6411" max="6411" width="27" style="2" customWidth="1"/>
    <col min="6412" max="6656" width="9" style="2"/>
    <col min="6657" max="6657" width="4.375" style="2" customWidth="1"/>
    <col min="6658" max="6658" width="4.5" style="2" customWidth="1"/>
    <col min="6659" max="6659" width="10.25" style="2" customWidth="1"/>
    <col min="6660" max="6662" width="10.375" style="2" customWidth="1"/>
    <col min="6663" max="6664" width="7.75" style="2" customWidth="1"/>
    <col min="6665" max="6665" width="8.625" style="2" customWidth="1"/>
    <col min="6666" max="6666" width="9.375" style="2" customWidth="1"/>
    <col min="6667" max="6667" width="27" style="2" customWidth="1"/>
    <col min="6668" max="6912" width="9" style="2"/>
    <col min="6913" max="6913" width="4.375" style="2" customWidth="1"/>
    <col min="6914" max="6914" width="4.5" style="2" customWidth="1"/>
    <col min="6915" max="6915" width="10.25" style="2" customWidth="1"/>
    <col min="6916" max="6918" width="10.375" style="2" customWidth="1"/>
    <col min="6919" max="6920" width="7.75" style="2" customWidth="1"/>
    <col min="6921" max="6921" width="8.625" style="2" customWidth="1"/>
    <col min="6922" max="6922" width="9.375" style="2" customWidth="1"/>
    <col min="6923" max="6923" width="27" style="2" customWidth="1"/>
    <col min="6924" max="7168" width="9" style="2"/>
    <col min="7169" max="7169" width="4.375" style="2" customWidth="1"/>
    <col min="7170" max="7170" width="4.5" style="2" customWidth="1"/>
    <col min="7171" max="7171" width="10.25" style="2" customWidth="1"/>
    <col min="7172" max="7174" width="10.375" style="2" customWidth="1"/>
    <col min="7175" max="7176" width="7.75" style="2" customWidth="1"/>
    <col min="7177" max="7177" width="8.625" style="2" customWidth="1"/>
    <col min="7178" max="7178" width="9.375" style="2" customWidth="1"/>
    <col min="7179" max="7179" width="27" style="2" customWidth="1"/>
    <col min="7180" max="7424" width="9" style="2"/>
    <col min="7425" max="7425" width="4.375" style="2" customWidth="1"/>
    <col min="7426" max="7426" width="4.5" style="2" customWidth="1"/>
    <col min="7427" max="7427" width="10.25" style="2" customWidth="1"/>
    <col min="7428" max="7430" width="10.375" style="2" customWidth="1"/>
    <col min="7431" max="7432" width="7.75" style="2" customWidth="1"/>
    <col min="7433" max="7433" width="8.625" style="2" customWidth="1"/>
    <col min="7434" max="7434" width="9.375" style="2" customWidth="1"/>
    <col min="7435" max="7435" width="27" style="2" customWidth="1"/>
    <col min="7436" max="7680" width="9" style="2"/>
    <col min="7681" max="7681" width="4.375" style="2" customWidth="1"/>
    <col min="7682" max="7682" width="4.5" style="2" customWidth="1"/>
    <col min="7683" max="7683" width="10.25" style="2" customWidth="1"/>
    <col min="7684" max="7686" width="10.375" style="2" customWidth="1"/>
    <col min="7687" max="7688" width="7.75" style="2" customWidth="1"/>
    <col min="7689" max="7689" width="8.625" style="2" customWidth="1"/>
    <col min="7690" max="7690" width="9.375" style="2" customWidth="1"/>
    <col min="7691" max="7691" width="27" style="2" customWidth="1"/>
    <col min="7692" max="7936" width="9" style="2"/>
    <col min="7937" max="7937" width="4.375" style="2" customWidth="1"/>
    <col min="7938" max="7938" width="4.5" style="2" customWidth="1"/>
    <col min="7939" max="7939" width="10.25" style="2" customWidth="1"/>
    <col min="7940" max="7942" width="10.375" style="2" customWidth="1"/>
    <col min="7943" max="7944" width="7.75" style="2" customWidth="1"/>
    <col min="7945" max="7945" width="8.625" style="2" customWidth="1"/>
    <col min="7946" max="7946" width="9.375" style="2" customWidth="1"/>
    <col min="7947" max="7947" width="27" style="2" customWidth="1"/>
    <col min="7948" max="8192" width="9" style="2"/>
    <col min="8193" max="8193" width="4.375" style="2" customWidth="1"/>
    <col min="8194" max="8194" width="4.5" style="2" customWidth="1"/>
    <col min="8195" max="8195" width="10.25" style="2" customWidth="1"/>
    <col min="8196" max="8198" width="10.375" style="2" customWidth="1"/>
    <col min="8199" max="8200" width="7.75" style="2" customWidth="1"/>
    <col min="8201" max="8201" width="8.625" style="2" customWidth="1"/>
    <col min="8202" max="8202" width="9.375" style="2" customWidth="1"/>
    <col min="8203" max="8203" width="27" style="2" customWidth="1"/>
    <col min="8204" max="8448" width="9" style="2"/>
    <col min="8449" max="8449" width="4.375" style="2" customWidth="1"/>
    <col min="8450" max="8450" width="4.5" style="2" customWidth="1"/>
    <col min="8451" max="8451" width="10.25" style="2" customWidth="1"/>
    <col min="8452" max="8454" width="10.375" style="2" customWidth="1"/>
    <col min="8455" max="8456" width="7.75" style="2" customWidth="1"/>
    <col min="8457" max="8457" width="8.625" style="2" customWidth="1"/>
    <col min="8458" max="8458" width="9.375" style="2" customWidth="1"/>
    <col min="8459" max="8459" width="27" style="2" customWidth="1"/>
    <col min="8460" max="8704" width="9" style="2"/>
    <col min="8705" max="8705" width="4.375" style="2" customWidth="1"/>
    <col min="8706" max="8706" width="4.5" style="2" customWidth="1"/>
    <col min="8707" max="8707" width="10.25" style="2" customWidth="1"/>
    <col min="8708" max="8710" width="10.375" style="2" customWidth="1"/>
    <col min="8711" max="8712" width="7.75" style="2" customWidth="1"/>
    <col min="8713" max="8713" width="8.625" style="2" customWidth="1"/>
    <col min="8714" max="8714" width="9.375" style="2" customWidth="1"/>
    <col min="8715" max="8715" width="27" style="2" customWidth="1"/>
    <col min="8716" max="8960" width="9" style="2"/>
    <col min="8961" max="8961" width="4.375" style="2" customWidth="1"/>
    <col min="8962" max="8962" width="4.5" style="2" customWidth="1"/>
    <col min="8963" max="8963" width="10.25" style="2" customWidth="1"/>
    <col min="8964" max="8966" width="10.375" style="2" customWidth="1"/>
    <col min="8967" max="8968" width="7.75" style="2" customWidth="1"/>
    <col min="8969" max="8969" width="8.625" style="2" customWidth="1"/>
    <col min="8970" max="8970" width="9.375" style="2" customWidth="1"/>
    <col min="8971" max="8971" width="27" style="2" customWidth="1"/>
    <col min="8972" max="9216" width="9" style="2"/>
    <col min="9217" max="9217" width="4.375" style="2" customWidth="1"/>
    <col min="9218" max="9218" width="4.5" style="2" customWidth="1"/>
    <col min="9219" max="9219" width="10.25" style="2" customWidth="1"/>
    <col min="9220" max="9222" width="10.375" style="2" customWidth="1"/>
    <col min="9223" max="9224" width="7.75" style="2" customWidth="1"/>
    <col min="9225" max="9225" width="8.625" style="2" customWidth="1"/>
    <col min="9226" max="9226" width="9.375" style="2" customWidth="1"/>
    <col min="9227" max="9227" width="27" style="2" customWidth="1"/>
    <col min="9228" max="9472" width="9" style="2"/>
    <col min="9473" max="9473" width="4.375" style="2" customWidth="1"/>
    <col min="9474" max="9474" width="4.5" style="2" customWidth="1"/>
    <col min="9475" max="9475" width="10.25" style="2" customWidth="1"/>
    <col min="9476" max="9478" width="10.375" style="2" customWidth="1"/>
    <col min="9479" max="9480" width="7.75" style="2" customWidth="1"/>
    <col min="9481" max="9481" width="8.625" style="2" customWidth="1"/>
    <col min="9482" max="9482" width="9.375" style="2" customWidth="1"/>
    <col min="9483" max="9483" width="27" style="2" customWidth="1"/>
    <col min="9484" max="9728" width="9" style="2"/>
    <col min="9729" max="9729" width="4.375" style="2" customWidth="1"/>
    <col min="9730" max="9730" width="4.5" style="2" customWidth="1"/>
    <col min="9731" max="9731" width="10.25" style="2" customWidth="1"/>
    <col min="9732" max="9734" width="10.375" style="2" customWidth="1"/>
    <col min="9735" max="9736" width="7.75" style="2" customWidth="1"/>
    <col min="9737" max="9737" width="8.625" style="2" customWidth="1"/>
    <col min="9738" max="9738" width="9.375" style="2" customWidth="1"/>
    <col min="9739" max="9739" width="27" style="2" customWidth="1"/>
    <col min="9740" max="9984" width="9" style="2"/>
    <col min="9985" max="9985" width="4.375" style="2" customWidth="1"/>
    <col min="9986" max="9986" width="4.5" style="2" customWidth="1"/>
    <col min="9987" max="9987" width="10.25" style="2" customWidth="1"/>
    <col min="9988" max="9990" width="10.375" style="2" customWidth="1"/>
    <col min="9991" max="9992" width="7.75" style="2" customWidth="1"/>
    <col min="9993" max="9993" width="8.625" style="2" customWidth="1"/>
    <col min="9994" max="9994" width="9.375" style="2" customWidth="1"/>
    <col min="9995" max="9995" width="27" style="2" customWidth="1"/>
    <col min="9996" max="10240" width="9" style="2"/>
    <col min="10241" max="10241" width="4.375" style="2" customWidth="1"/>
    <col min="10242" max="10242" width="4.5" style="2" customWidth="1"/>
    <col min="10243" max="10243" width="10.25" style="2" customWidth="1"/>
    <col min="10244" max="10246" width="10.375" style="2" customWidth="1"/>
    <col min="10247" max="10248" width="7.75" style="2" customWidth="1"/>
    <col min="10249" max="10249" width="8.625" style="2" customWidth="1"/>
    <col min="10250" max="10250" width="9.375" style="2" customWidth="1"/>
    <col min="10251" max="10251" width="27" style="2" customWidth="1"/>
    <col min="10252" max="10496" width="9" style="2"/>
    <col min="10497" max="10497" width="4.375" style="2" customWidth="1"/>
    <col min="10498" max="10498" width="4.5" style="2" customWidth="1"/>
    <col min="10499" max="10499" width="10.25" style="2" customWidth="1"/>
    <col min="10500" max="10502" width="10.375" style="2" customWidth="1"/>
    <col min="10503" max="10504" width="7.75" style="2" customWidth="1"/>
    <col min="10505" max="10505" width="8.625" style="2" customWidth="1"/>
    <col min="10506" max="10506" width="9.375" style="2" customWidth="1"/>
    <col min="10507" max="10507" width="27" style="2" customWidth="1"/>
    <col min="10508" max="10752" width="9" style="2"/>
    <col min="10753" max="10753" width="4.375" style="2" customWidth="1"/>
    <col min="10754" max="10754" width="4.5" style="2" customWidth="1"/>
    <col min="10755" max="10755" width="10.25" style="2" customWidth="1"/>
    <col min="10756" max="10758" width="10.375" style="2" customWidth="1"/>
    <col min="10759" max="10760" width="7.75" style="2" customWidth="1"/>
    <col min="10761" max="10761" width="8.625" style="2" customWidth="1"/>
    <col min="10762" max="10762" width="9.375" style="2" customWidth="1"/>
    <col min="10763" max="10763" width="27" style="2" customWidth="1"/>
    <col min="10764" max="11008" width="9" style="2"/>
    <col min="11009" max="11009" width="4.375" style="2" customWidth="1"/>
    <col min="11010" max="11010" width="4.5" style="2" customWidth="1"/>
    <col min="11011" max="11011" width="10.25" style="2" customWidth="1"/>
    <col min="11012" max="11014" width="10.375" style="2" customWidth="1"/>
    <col min="11015" max="11016" width="7.75" style="2" customWidth="1"/>
    <col min="11017" max="11017" width="8.625" style="2" customWidth="1"/>
    <col min="11018" max="11018" width="9.375" style="2" customWidth="1"/>
    <col min="11019" max="11019" width="27" style="2" customWidth="1"/>
    <col min="11020" max="11264" width="9" style="2"/>
    <col min="11265" max="11265" width="4.375" style="2" customWidth="1"/>
    <col min="11266" max="11266" width="4.5" style="2" customWidth="1"/>
    <col min="11267" max="11267" width="10.25" style="2" customWidth="1"/>
    <col min="11268" max="11270" width="10.375" style="2" customWidth="1"/>
    <col min="11271" max="11272" width="7.75" style="2" customWidth="1"/>
    <col min="11273" max="11273" width="8.625" style="2" customWidth="1"/>
    <col min="11274" max="11274" width="9.375" style="2" customWidth="1"/>
    <col min="11275" max="11275" width="27" style="2" customWidth="1"/>
    <col min="11276" max="11520" width="9" style="2"/>
    <col min="11521" max="11521" width="4.375" style="2" customWidth="1"/>
    <col min="11522" max="11522" width="4.5" style="2" customWidth="1"/>
    <col min="11523" max="11523" width="10.25" style="2" customWidth="1"/>
    <col min="11524" max="11526" width="10.375" style="2" customWidth="1"/>
    <col min="11527" max="11528" width="7.75" style="2" customWidth="1"/>
    <col min="11529" max="11529" width="8.625" style="2" customWidth="1"/>
    <col min="11530" max="11530" width="9.375" style="2" customWidth="1"/>
    <col min="11531" max="11531" width="27" style="2" customWidth="1"/>
    <col min="11532" max="11776" width="9" style="2"/>
    <col min="11777" max="11777" width="4.375" style="2" customWidth="1"/>
    <col min="11778" max="11778" width="4.5" style="2" customWidth="1"/>
    <col min="11779" max="11779" width="10.25" style="2" customWidth="1"/>
    <col min="11780" max="11782" width="10.375" style="2" customWidth="1"/>
    <col min="11783" max="11784" width="7.75" style="2" customWidth="1"/>
    <col min="11785" max="11785" width="8.625" style="2" customWidth="1"/>
    <col min="11786" max="11786" width="9.375" style="2" customWidth="1"/>
    <col min="11787" max="11787" width="27" style="2" customWidth="1"/>
    <col min="11788" max="12032" width="9" style="2"/>
    <col min="12033" max="12033" width="4.375" style="2" customWidth="1"/>
    <col min="12034" max="12034" width="4.5" style="2" customWidth="1"/>
    <col min="12035" max="12035" width="10.25" style="2" customWidth="1"/>
    <col min="12036" max="12038" width="10.375" style="2" customWidth="1"/>
    <col min="12039" max="12040" width="7.75" style="2" customWidth="1"/>
    <col min="12041" max="12041" width="8.625" style="2" customWidth="1"/>
    <col min="12042" max="12042" width="9.375" style="2" customWidth="1"/>
    <col min="12043" max="12043" width="27" style="2" customWidth="1"/>
    <col min="12044" max="12288" width="9" style="2"/>
    <col min="12289" max="12289" width="4.375" style="2" customWidth="1"/>
    <col min="12290" max="12290" width="4.5" style="2" customWidth="1"/>
    <col min="12291" max="12291" width="10.25" style="2" customWidth="1"/>
    <col min="12292" max="12294" width="10.375" style="2" customWidth="1"/>
    <col min="12295" max="12296" width="7.75" style="2" customWidth="1"/>
    <col min="12297" max="12297" width="8.625" style="2" customWidth="1"/>
    <col min="12298" max="12298" width="9.375" style="2" customWidth="1"/>
    <col min="12299" max="12299" width="27" style="2" customWidth="1"/>
    <col min="12300" max="12544" width="9" style="2"/>
    <col min="12545" max="12545" width="4.375" style="2" customWidth="1"/>
    <col min="12546" max="12546" width="4.5" style="2" customWidth="1"/>
    <col min="12547" max="12547" width="10.25" style="2" customWidth="1"/>
    <col min="12548" max="12550" width="10.375" style="2" customWidth="1"/>
    <col min="12551" max="12552" width="7.75" style="2" customWidth="1"/>
    <col min="12553" max="12553" width="8.625" style="2" customWidth="1"/>
    <col min="12554" max="12554" width="9.375" style="2" customWidth="1"/>
    <col min="12555" max="12555" width="27" style="2" customWidth="1"/>
    <col min="12556" max="12800" width="9" style="2"/>
    <col min="12801" max="12801" width="4.375" style="2" customWidth="1"/>
    <col min="12802" max="12802" width="4.5" style="2" customWidth="1"/>
    <col min="12803" max="12803" width="10.25" style="2" customWidth="1"/>
    <col min="12804" max="12806" width="10.375" style="2" customWidth="1"/>
    <col min="12807" max="12808" width="7.75" style="2" customWidth="1"/>
    <col min="12809" max="12809" width="8.625" style="2" customWidth="1"/>
    <col min="12810" max="12810" width="9.375" style="2" customWidth="1"/>
    <col min="12811" max="12811" width="27" style="2" customWidth="1"/>
    <col min="12812" max="13056" width="9" style="2"/>
    <col min="13057" max="13057" width="4.375" style="2" customWidth="1"/>
    <col min="13058" max="13058" width="4.5" style="2" customWidth="1"/>
    <col min="13059" max="13059" width="10.25" style="2" customWidth="1"/>
    <col min="13060" max="13062" width="10.375" style="2" customWidth="1"/>
    <col min="13063" max="13064" width="7.75" style="2" customWidth="1"/>
    <col min="13065" max="13065" width="8.625" style="2" customWidth="1"/>
    <col min="13066" max="13066" width="9.375" style="2" customWidth="1"/>
    <col min="13067" max="13067" width="27" style="2" customWidth="1"/>
    <col min="13068" max="13312" width="9" style="2"/>
    <col min="13313" max="13313" width="4.375" style="2" customWidth="1"/>
    <col min="13314" max="13314" width="4.5" style="2" customWidth="1"/>
    <col min="13315" max="13315" width="10.25" style="2" customWidth="1"/>
    <col min="13316" max="13318" width="10.375" style="2" customWidth="1"/>
    <col min="13319" max="13320" width="7.75" style="2" customWidth="1"/>
    <col min="13321" max="13321" width="8.625" style="2" customWidth="1"/>
    <col min="13322" max="13322" width="9.375" style="2" customWidth="1"/>
    <col min="13323" max="13323" width="27" style="2" customWidth="1"/>
    <col min="13324" max="13568" width="9" style="2"/>
    <col min="13569" max="13569" width="4.375" style="2" customWidth="1"/>
    <col min="13570" max="13570" width="4.5" style="2" customWidth="1"/>
    <col min="13571" max="13571" width="10.25" style="2" customWidth="1"/>
    <col min="13572" max="13574" width="10.375" style="2" customWidth="1"/>
    <col min="13575" max="13576" width="7.75" style="2" customWidth="1"/>
    <col min="13577" max="13577" width="8.625" style="2" customWidth="1"/>
    <col min="13578" max="13578" width="9.375" style="2" customWidth="1"/>
    <col min="13579" max="13579" width="27" style="2" customWidth="1"/>
    <col min="13580" max="13824" width="9" style="2"/>
    <col min="13825" max="13825" width="4.375" style="2" customWidth="1"/>
    <col min="13826" max="13826" width="4.5" style="2" customWidth="1"/>
    <col min="13827" max="13827" width="10.25" style="2" customWidth="1"/>
    <col min="13828" max="13830" width="10.375" style="2" customWidth="1"/>
    <col min="13831" max="13832" width="7.75" style="2" customWidth="1"/>
    <col min="13833" max="13833" width="8.625" style="2" customWidth="1"/>
    <col min="13834" max="13834" width="9.375" style="2" customWidth="1"/>
    <col min="13835" max="13835" width="27" style="2" customWidth="1"/>
    <col min="13836" max="14080" width="9" style="2"/>
    <col min="14081" max="14081" width="4.375" style="2" customWidth="1"/>
    <col min="14082" max="14082" width="4.5" style="2" customWidth="1"/>
    <col min="14083" max="14083" width="10.25" style="2" customWidth="1"/>
    <col min="14084" max="14086" width="10.375" style="2" customWidth="1"/>
    <col min="14087" max="14088" width="7.75" style="2" customWidth="1"/>
    <col min="14089" max="14089" width="8.625" style="2" customWidth="1"/>
    <col min="14090" max="14090" width="9.375" style="2" customWidth="1"/>
    <col min="14091" max="14091" width="27" style="2" customWidth="1"/>
    <col min="14092" max="14336" width="9" style="2"/>
    <col min="14337" max="14337" width="4.375" style="2" customWidth="1"/>
    <col min="14338" max="14338" width="4.5" style="2" customWidth="1"/>
    <col min="14339" max="14339" width="10.25" style="2" customWidth="1"/>
    <col min="14340" max="14342" width="10.375" style="2" customWidth="1"/>
    <col min="14343" max="14344" width="7.75" style="2" customWidth="1"/>
    <col min="14345" max="14345" width="8.625" style="2" customWidth="1"/>
    <col min="14346" max="14346" width="9.375" style="2" customWidth="1"/>
    <col min="14347" max="14347" width="27" style="2" customWidth="1"/>
    <col min="14348" max="14592" width="9" style="2"/>
    <col min="14593" max="14593" width="4.375" style="2" customWidth="1"/>
    <col min="14594" max="14594" width="4.5" style="2" customWidth="1"/>
    <col min="14595" max="14595" width="10.25" style="2" customWidth="1"/>
    <col min="14596" max="14598" width="10.375" style="2" customWidth="1"/>
    <col min="14599" max="14600" width="7.75" style="2" customWidth="1"/>
    <col min="14601" max="14601" width="8.625" style="2" customWidth="1"/>
    <col min="14602" max="14602" width="9.375" style="2" customWidth="1"/>
    <col min="14603" max="14603" width="27" style="2" customWidth="1"/>
    <col min="14604" max="14848" width="9" style="2"/>
    <col min="14849" max="14849" width="4.375" style="2" customWidth="1"/>
    <col min="14850" max="14850" width="4.5" style="2" customWidth="1"/>
    <col min="14851" max="14851" width="10.25" style="2" customWidth="1"/>
    <col min="14852" max="14854" width="10.375" style="2" customWidth="1"/>
    <col min="14855" max="14856" width="7.75" style="2" customWidth="1"/>
    <col min="14857" max="14857" width="8.625" style="2" customWidth="1"/>
    <col min="14858" max="14858" width="9.375" style="2" customWidth="1"/>
    <col min="14859" max="14859" width="27" style="2" customWidth="1"/>
    <col min="14860" max="15104" width="9" style="2"/>
    <col min="15105" max="15105" width="4.375" style="2" customWidth="1"/>
    <col min="15106" max="15106" width="4.5" style="2" customWidth="1"/>
    <col min="15107" max="15107" width="10.25" style="2" customWidth="1"/>
    <col min="15108" max="15110" width="10.375" style="2" customWidth="1"/>
    <col min="15111" max="15112" width="7.75" style="2" customWidth="1"/>
    <col min="15113" max="15113" width="8.625" style="2" customWidth="1"/>
    <col min="15114" max="15114" width="9.375" style="2" customWidth="1"/>
    <col min="15115" max="15115" width="27" style="2" customWidth="1"/>
    <col min="15116" max="15360" width="9" style="2"/>
    <col min="15361" max="15361" width="4.375" style="2" customWidth="1"/>
    <col min="15362" max="15362" width="4.5" style="2" customWidth="1"/>
    <col min="15363" max="15363" width="10.25" style="2" customWidth="1"/>
    <col min="15364" max="15366" width="10.375" style="2" customWidth="1"/>
    <col min="15367" max="15368" width="7.75" style="2" customWidth="1"/>
    <col min="15369" max="15369" width="8.625" style="2" customWidth="1"/>
    <col min="15370" max="15370" width="9.375" style="2" customWidth="1"/>
    <col min="15371" max="15371" width="27" style="2" customWidth="1"/>
    <col min="15372" max="15616" width="9" style="2"/>
    <col min="15617" max="15617" width="4.375" style="2" customWidth="1"/>
    <col min="15618" max="15618" width="4.5" style="2" customWidth="1"/>
    <col min="15619" max="15619" width="10.25" style="2" customWidth="1"/>
    <col min="15620" max="15622" width="10.375" style="2" customWidth="1"/>
    <col min="15623" max="15624" width="7.75" style="2" customWidth="1"/>
    <col min="15625" max="15625" width="8.625" style="2" customWidth="1"/>
    <col min="15626" max="15626" width="9.375" style="2" customWidth="1"/>
    <col min="15627" max="15627" width="27" style="2" customWidth="1"/>
    <col min="15628" max="15872" width="9" style="2"/>
    <col min="15873" max="15873" width="4.375" style="2" customWidth="1"/>
    <col min="15874" max="15874" width="4.5" style="2" customWidth="1"/>
    <col min="15875" max="15875" width="10.25" style="2" customWidth="1"/>
    <col min="15876" max="15878" width="10.375" style="2" customWidth="1"/>
    <col min="15879" max="15880" width="7.75" style="2" customWidth="1"/>
    <col min="15881" max="15881" width="8.625" style="2" customWidth="1"/>
    <col min="15882" max="15882" width="9.375" style="2" customWidth="1"/>
    <col min="15883" max="15883" width="27" style="2" customWidth="1"/>
    <col min="15884" max="16128" width="9" style="2"/>
    <col min="16129" max="16129" width="4.375" style="2" customWidth="1"/>
    <col min="16130" max="16130" width="4.5" style="2" customWidth="1"/>
    <col min="16131" max="16131" width="10.25" style="2" customWidth="1"/>
    <col min="16132" max="16134" width="10.375" style="2" customWidth="1"/>
    <col min="16135" max="16136" width="7.75" style="2" customWidth="1"/>
    <col min="16137" max="16137" width="8.625" style="2" customWidth="1"/>
    <col min="16138" max="16138" width="9.375" style="2" customWidth="1"/>
    <col min="16139" max="16139" width="27" style="2" customWidth="1"/>
    <col min="16140" max="16384" width="9" style="2"/>
  </cols>
  <sheetData>
    <row r="1" spans="1:11" ht="17.25" x14ac:dyDescent="0.2">
      <c r="A1" s="1" t="s">
        <v>0</v>
      </c>
    </row>
    <row r="2" spans="1:11" ht="13.5" customHeight="1" thickBot="1" x14ac:dyDescent="0.2"/>
    <row r="3" spans="1:11" ht="15" customHeight="1" x14ac:dyDescent="0.15">
      <c r="A3" s="67" t="s">
        <v>1</v>
      </c>
      <c r="B3" s="68"/>
      <c r="C3" s="67" t="s">
        <v>2</v>
      </c>
      <c r="D3" s="71" t="s">
        <v>3</v>
      </c>
      <c r="E3" s="71"/>
      <c r="F3" s="71"/>
      <c r="G3" s="73" t="s">
        <v>4</v>
      </c>
      <c r="H3" s="6" t="s">
        <v>5</v>
      </c>
      <c r="I3" s="75" t="s">
        <v>6</v>
      </c>
      <c r="J3" s="78" t="s">
        <v>7</v>
      </c>
      <c r="K3" s="64" t="s">
        <v>8</v>
      </c>
    </row>
    <row r="4" spans="1:11" ht="15" customHeight="1" x14ac:dyDescent="0.15">
      <c r="A4" s="69"/>
      <c r="B4" s="70"/>
      <c r="C4" s="69"/>
      <c r="D4" s="72"/>
      <c r="E4" s="72"/>
      <c r="F4" s="72"/>
      <c r="G4" s="74"/>
      <c r="H4" s="7" t="s">
        <v>9</v>
      </c>
      <c r="I4" s="76"/>
      <c r="J4" s="79"/>
      <c r="K4" s="65"/>
    </row>
    <row r="5" spans="1:11" x14ac:dyDescent="0.15">
      <c r="A5" s="69"/>
      <c r="B5" s="70"/>
      <c r="C5" s="69"/>
      <c r="D5" s="8" t="s">
        <v>10</v>
      </c>
      <c r="E5" s="8" t="s">
        <v>11</v>
      </c>
      <c r="F5" s="8" t="s">
        <v>12</v>
      </c>
      <c r="G5" s="74"/>
      <c r="H5" s="9" t="s">
        <v>13</v>
      </c>
      <c r="I5" s="77"/>
      <c r="J5" s="79"/>
      <c r="K5" s="66"/>
    </row>
    <row r="6" spans="1:11" ht="21.75" customHeight="1" x14ac:dyDescent="0.15">
      <c r="A6" s="10" t="s">
        <v>14</v>
      </c>
      <c r="B6" s="11" t="s">
        <v>15</v>
      </c>
      <c r="C6" s="12">
        <v>190379</v>
      </c>
      <c r="D6" s="12">
        <f t="shared" ref="D6:D42" si="0">E6+F6</f>
        <v>907404</v>
      </c>
      <c r="E6" s="12">
        <v>467031</v>
      </c>
      <c r="F6" s="12">
        <v>440373</v>
      </c>
      <c r="G6" s="13">
        <f t="shared" ref="G6:G42" si="1">E6/F6*100</f>
        <v>106.0535046426552</v>
      </c>
      <c r="H6" s="13">
        <f t="shared" ref="H6:H41" si="2">D6/C6</f>
        <v>4.7663030061088669</v>
      </c>
      <c r="I6" s="14">
        <v>150.74</v>
      </c>
      <c r="J6" s="12">
        <f t="shared" ref="J6:J39" si="3">D6/I6</f>
        <v>6019.6629958869571</v>
      </c>
      <c r="K6" s="15" t="s">
        <v>16</v>
      </c>
    </row>
    <row r="7" spans="1:11" ht="21.75" customHeight="1" x14ac:dyDescent="0.15">
      <c r="A7" s="10"/>
      <c r="B7" s="11" t="s">
        <v>17</v>
      </c>
      <c r="C7" s="12">
        <v>198000</v>
      </c>
      <c r="D7" s="12">
        <f t="shared" si="0"/>
        <v>934400</v>
      </c>
      <c r="E7" s="12">
        <v>481500</v>
      </c>
      <c r="F7" s="12">
        <v>452900</v>
      </c>
      <c r="G7" s="13">
        <f t="shared" si="1"/>
        <v>106.31485979244866</v>
      </c>
      <c r="H7" s="13">
        <f t="shared" si="2"/>
        <v>4.7191919191919194</v>
      </c>
      <c r="I7" s="14">
        <v>151.04</v>
      </c>
      <c r="J7" s="12">
        <f t="shared" si="3"/>
        <v>6186.4406779661022</v>
      </c>
      <c r="K7" s="15" t="s">
        <v>18</v>
      </c>
    </row>
    <row r="8" spans="1:11" ht="21.75" customHeight="1" x14ac:dyDescent="0.15">
      <c r="A8" s="10"/>
      <c r="B8" s="11" t="s">
        <v>19</v>
      </c>
      <c r="C8" s="12">
        <v>203700</v>
      </c>
      <c r="D8" s="12">
        <f t="shared" si="0"/>
        <v>961800</v>
      </c>
      <c r="E8" s="12">
        <v>496200</v>
      </c>
      <c r="F8" s="12">
        <v>465600</v>
      </c>
      <c r="G8" s="13">
        <f t="shared" si="1"/>
        <v>106.5721649484536</v>
      </c>
      <c r="H8" s="13">
        <f t="shared" si="2"/>
        <v>4.7216494845360826</v>
      </c>
      <c r="I8" s="14">
        <v>151.04</v>
      </c>
      <c r="J8" s="12">
        <f t="shared" si="3"/>
        <v>6367.8495762711864</v>
      </c>
      <c r="K8" s="16" t="s">
        <v>20</v>
      </c>
    </row>
    <row r="9" spans="1:11" ht="21.75" customHeight="1" x14ac:dyDescent="0.15">
      <c r="A9" s="10"/>
      <c r="B9" s="11" t="s">
        <v>21</v>
      </c>
      <c r="C9" s="12">
        <v>209700</v>
      </c>
      <c r="D9" s="12">
        <f t="shared" si="0"/>
        <v>989600</v>
      </c>
      <c r="E9" s="12">
        <v>511200</v>
      </c>
      <c r="F9" s="12">
        <v>478400</v>
      </c>
      <c r="G9" s="13">
        <f t="shared" si="1"/>
        <v>106.8561872909699</v>
      </c>
      <c r="H9" s="13">
        <f t="shared" si="2"/>
        <v>4.7191225560324277</v>
      </c>
      <c r="I9" s="14">
        <v>151.04</v>
      </c>
      <c r="J9" s="12">
        <f t="shared" si="3"/>
        <v>6551.906779661017</v>
      </c>
      <c r="K9" s="16" t="s">
        <v>20</v>
      </c>
    </row>
    <row r="10" spans="1:11" ht="21.75" customHeight="1" x14ac:dyDescent="0.15">
      <c r="A10" s="10"/>
      <c r="B10" s="11" t="s">
        <v>22</v>
      </c>
      <c r="C10" s="12">
        <v>215600</v>
      </c>
      <c r="D10" s="12">
        <f t="shared" si="0"/>
        <v>1017700</v>
      </c>
      <c r="E10" s="12">
        <v>526200</v>
      </c>
      <c r="F10" s="12">
        <v>491500</v>
      </c>
      <c r="G10" s="13">
        <f t="shared" si="1"/>
        <v>107.06002034587996</v>
      </c>
      <c r="H10" s="13">
        <f t="shared" si="2"/>
        <v>4.7203153988868278</v>
      </c>
      <c r="I10" s="14">
        <v>151.04</v>
      </c>
      <c r="J10" s="12">
        <f t="shared" si="3"/>
        <v>6737.9502118644068</v>
      </c>
      <c r="K10" s="16" t="s">
        <v>23</v>
      </c>
    </row>
    <row r="11" spans="1:11" ht="21.75" customHeight="1" x14ac:dyDescent="0.15">
      <c r="A11" s="10"/>
      <c r="B11" s="11" t="s">
        <v>24</v>
      </c>
      <c r="C11" s="12">
        <v>219737</v>
      </c>
      <c r="D11" s="12">
        <f t="shared" si="0"/>
        <v>1082816</v>
      </c>
      <c r="E11" s="12">
        <v>554929</v>
      </c>
      <c r="F11" s="12">
        <v>527887</v>
      </c>
      <c r="G11" s="13">
        <f t="shared" si="1"/>
        <v>105.12268724177711</v>
      </c>
      <c r="H11" s="13">
        <f t="shared" si="2"/>
        <v>4.9277818483004685</v>
      </c>
      <c r="I11" s="14">
        <v>151.09</v>
      </c>
      <c r="J11" s="12">
        <f t="shared" si="3"/>
        <v>7166.6953471440866</v>
      </c>
      <c r="K11" s="15" t="s">
        <v>16</v>
      </c>
    </row>
    <row r="12" spans="1:11" ht="21.75" customHeight="1" x14ac:dyDescent="0.15">
      <c r="A12" s="10"/>
      <c r="B12" s="11" t="s">
        <v>25</v>
      </c>
      <c r="C12" s="12">
        <v>231200</v>
      </c>
      <c r="D12" s="12">
        <f t="shared" si="0"/>
        <v>1119500</v>
      </c>
      <c r="E12" s="12">
        <v>573300</v>
      </c>
      <c r="F12" s="12">
        <v>546200</v>
      </c>
      <c r="G12" s="13">
        <f t="shared" si="1"/>
        <v>104.96155254485538</v>
      </c>
      <c r="H12" s="13">
        <f t="shared" si="2"/>
        <v>4.8421280276816612</v>
      </c>
      <c r="I12" s="14">
        <v>151.1</v>
      </c>
      <c r="J12" s="12">
        <f t="shared" si="3"/>
        <v>7409.0006618133693</v>
      </c>
      <c r="K12" s="15" t="s">
        <v>18</v>
      </c>
    </row>
    <row r="13" spans="1:11" ht="21.75" customHeight="1" x14ac:dyDescent="0.15">
      <c r="A13" s="10"/>
      <c r="B13" s="11" t="s">
        <v>26</v>
      </c>
      <c r="C13" s="12">
        <v>245200</v>
      </c>
      <c r="D13" s="12">
        <f t="shared" si="0"/>
        <v>1186900</v>
      </c>
      <c r="E13" s="12">
        <v>607400</v>
      </c>
      <c r="F13" s="12">
        <v>579500</v>
      </c>
      <c r="G13" s="13">
        <f t="shared" si="1"/>
        <v>104.81449525452977</v>
      </c>
      <c r="H13" s="13">
        <f t="shared" si="2"/>
        <v>4.8405383360522025</v>
      </c>
      <c r="I13" s="14">
        <v>160.13999999999999</v>
      </c>
      <c r="J13" s="12">
        <f t="shared" si="3"/>
        <v>7411.6398151617341</v>
      </c>
      <c r="K13" s="16" t="s">
        <v>20</v>
      </c>
    </row>
    <row r="14" spans="1:11" ht="21.75" customHeight="1" x14ac:dyDescent="0.15">
      <c r="A14" s="10"/>
      <c r="B14" s="11" t="s">
        <v>27</v>
      </c>
      <c r="C14" s="12">
        <v>252900</v>
      </c>
      <c r="D14" s="12">
        <f t="shared" si="0"/>
        <v>1224100</v>
      </c>
      <c r="E14" s="12">
        <v>626200</v>
      </c>
      <c r="F14" s="12">
        <v>597900</v>
      </c>
      <c r="G14" s="13">
        <f t="shared" si="1"/>
        <v>104.73323298210404</v>
      </c>
      <c r="H14" s="13">
        <f t="shared" si="2"/>
        <v>4.8402530644523525</v>
      </c>
      <c r="I14" s="14">
        <v>160.16</v>
      </c>
      <c r="J14" s="12">
        <f t="shared" si="3"/>
        <v>7642.9820179820181</v>
      </c>
      <c r="K14" s="16" t="s">
        <v>28</v>
      </c>
    </row>
    <row r="15" spans="1:11" ht="21.75" customHeight="1" x14ac:dyDescent="0.15">
      <c r="A15" s="10"/>
      <c r="B15" s="11" t="s">
        <v>29</v>
      </c>
      <c r="C15" s="12">
        <v>258079</v>
      </c>
      <c r="D15" s="12">
        <f t="shared" si="0"/>
        <v>1249100</v>
      </c>
      <c r="E15" s="12">
        <v>638500</v>
      </c>
      <c r="F15" s="12">
        <v>610600</v>
      </c>
      <c r="G15" s="13">
        <f t="shared" si="1"/>
        <v>104.56927612184737</v>
      </c>
      <c r="H15" s="13">
        <f t="shared" si="2"/>
        <v>4.8399908555132347</v>
      </c>
      <c r="I15" s="14">
        <v>160.16</v>
      </c>
      <c r="J15" s="12">
        <f t="shared" si="3"/>
        <v>7799.0759240759244</v>
      </c>
      <c r="K15" s="16" t="s">
        <v>23</v>
      </c>
    </row>
    <row r="16" spans="1:11" ht="21.75" customHeight="1" x14ac:dyDescent="0.15">
      <c r="A16" s="10"/>
      <c r="B16" s="11" t="s">
        <v>30</v>
      </c>
      <c r="C16" s="12">
        <v>269511</v>
      </c>
      <c r="D16" s="12">
        <f t="shared" si="0"/>
        <v>1328084</v>
      </c>
      <c r="E16" s="12">
        <v>687852</v>
      </c>
      <c r="F16" s="12">
        <v>640232</v>
      </c>
      <c r="G16" s="13">
        <f t="shared" si="1"/>
        <v>107.43792875082782</v>
      </c>
      <c r="H16" s="13">
        <f t="shared" si="2"/>
        <v>4.9277543402681152</v>
      </c>
      <c r="I16" s="14">
        <v>161.09</v>
      </c>
      <c r="J16" s="12">
        <f t="shared" si="3"/>
        <v>8244.3602954869948</v>
      </c>
      <c r="K16" s="15" t="s">
        <v>16</v>
      </c>
    </row>
    <row r="17" spans="1:11" ht="21.75" customHeight="1" x14ac:dyDescent="0.15">
      <c r="A17" s="10"/>
      <c r="B17" s="11" t="s">
        <v>31</v>
      </c>
      <c r="C17" s="12">
        <v>284043</v>
      </c>
      <c r="D17" s="12">
        <f t="shared" si="0"/>
        <v>1379738</v>
      </c>
      <c r="E17" s="12">
        <v>700088</v>
      </c>
      <c r="F17" s="12">
        <v>679650</v>
      </c>
      <c r="G17" s="13">
        <f t="shared" si="1"/>
        <v>103.00713602589569</v>
      </c>
      <c r="H17" s="13">
        <f t="shared" si="2"/>
        <v>4.8574969282819858</v>
      </c>
      <c r="I17" s="14">
        <v>161.09</v>
      </c>
      <c r="J17" s="12">
        <f t="shared" si="3"/>
        <v>8565.0133465764484</v>
      </c>
      <c r="K17" s="15" t="s">
        <v>32</v>
      </c>
    </row>
    <row r="18" spans="1:11" ht="21.75" customHeight="1" x14ac:dyDescent="0.15">
      <c r="A18" s="10"/>
      <c r="B18" s="11" t="s">
        <v>33</v>
      </c>
      <c r="C18" s="12">
        <v>292123</v>
      </c>
      <c r="D18" s="12">
        <f t="shared" si="0"/>
        <v>1353341</v>
      </c>
      <c r="E18" s="12">
        <v>679288</v>
      </c>
      <c r="F18" s="12">
        <v>674053</v>
      </c>
      <c r="G18" s="13">
        <f t="shared" si="1"/>
        <v>100.77664515995033</v>
      </c>
      <c r="H18" s="13">
        <f t="shared" si="2"/>
        <v>4.6327779736617796</v>
      </c>
      <c r="I18" s="14">
        <v>161.54</v>
      </c>
      <c r="J18" s="12">
        <f t="shared" si="3"/>
        <v>8377.7454500433341</v>
      </c>
      <c r="K18" s="16" t="s">
        <v>20</v>
      </c>
    </row>
    <row r="19" spans="1:11" ht="21.75" customHeight="1" x14ac:dyDescent="0.15">
      <c r="A19" s="10"/>
      <c r="B19" s="11" t="s">
        <v>34</v>
      </c>
      <c r="C19" s="12">
        <v>287139</v>
      </c>
      <c r="D19" s="12">
        <f t="shared" si="0"/>
        <v>1365209</v>
      </c>
      <c r="E19" s="12">
        <v>693505</v>
      </c>
      <c r="F19" s="12">
        <v>671704</v>
      </c>
      <c r="G19" s="13">
        <f t="shared" si="1"/>
        <v>103.24562604956947</v>
      </c>
      <c r="H19" s="13">
        <f t="shared" si="2"/>
        <v>4.7545230707079149</v>
      </c>
      <c r="I19" s="14">
        <v>161.76</v>
      </c>
      <c r="J19" s="12">
        <f t="shared" si="3"/>
        <v>8439.7193372898128</v>
      </c>
      <c r="K19" s="16" t="s">
        <v>20</v>
      </c>
    </row>
    <row r="20" spans="1:11" ht="21.75" customHeight="1" x14ac:dyDescent="0.15">
      <c r="A20" s="10"/>
      <c r="B20" s="11" t="s">
        <v>35</v>
      </c>
      <c r="C20" s="12">
        <v>258218</v>
      </c>
      <c r="D20" s="12">
        <f t="shared" si="0"/>
        <v>1158974</v>
      </c>
      <c r="E20" s="12">
        <v>582830</v>
      </c>
      <c r="F20" s="12">
        <v>576144</v>
      </c>
      <c r="G20" s="13">
        <f t="shared" si="1"/>
        <v>101.16047377044627</v>
      </c>
      <c r="H20" s="13">
        <f t="shared" si="2"/>
        <v>4.4883548009821155</v>
      </c>
      <c r="I20" s="14">
        <v>161.76</v>
      </c>
      <c r="J20" s="12">
        <f t="shared" si="3"/>
        <v>7164.7749752720083</v>
      </c>
      <c r="K20" s="16" t="s">
        <v>20</v>
      </c>
    </row>
    <row r="21" spans="1:11" ht="21.75" customHeight="1" x14ac:dyDescent="0.15">
      <c r="A21" s="10"/>
      <c r="B21" s="11" t="s">
        <v>36</v>
      </c>
      <c r="C21" s="12">
        <v>153370</v>
      </c>
      <c r="D21" s="12">
        <f t="shared" si="0"/>
        <v>597941</v>
      </c>
      <c r="E21" s="12">
        <v>299281</v>
      </c>
      <c r="F21" s="12">
        <v>298660</v>
      </c>
      <c r="G21" s="13">
        <f t="shared" si="1"/>
        <v>100.20792874840956</v>
      </c>
      <c r="H21" s="13">
        <f t="shared" si="2"/>
        <v>3.8986829236486926</v>
      </c>
      <c r="I21" s="14">
        <v>161.76</v>
      </c>
      <c r="J21" s="12">
        <f t="shared" si="3"/>
        <v>3696.470079129575</v>
      </c>
      <c r="K21" s="15" t="s">
        <v>37</v>
      </c>
    </row>
    <row r="22" spans="1:11" ht="21.75" customHeight="1" x14ac:dyDescent="0.15">
      <c r="A22" s="10"/>
      <c r="B22" s="11" t="s">
        <v>38</v>
      </c>
      <c r="C22" s="12">
        <v>160189</v>
      </c>
      <c r="D22" s="12">
        <f t="shared" si="0"/>
        <v>669177</v>
      </c>
      <c r="E22" s="12">
        <v>329962</v>
      </c>
      <c r="F22" s="12">
        <v>339215</v>
      </c>
      <c r="G22" s="13">
        <f t="shared" si="1"/>
        <v>97.272231475612813</v>
      </c>
      <c r="H22" s="13">
        <f t="shared" si="2"/>
        <v>4.177421670651543</v>
      </c>
      <c r="I22" s="14">
        <v>161.76</v>
      </c>
      <c r="J22" s="12">
        <f t="shared" si="3"/>
        <v>4136.8508902077156</v>
      </c>
      <c r="K22" s="15" t="s">
        <v>39</v>
      </c>
    </row>
    <row r="23" spans="1:11" ht="21.75" customHeight="1" x14ac:dyDescent="0.15">
      <c r="A23" s="10"/>
      <c r="B23" s="11" t="s">
        <v>40</v>
      </c>
      <c r="C23" s="12">
        <v>195054</v>
      </c>
      <c r="D23" s="12">
        <f t="shared" si="0"/>
        <v>853085</v>
      </c>
      <c r="E23" s="12">
        <v>422973</v>
      </c>
      <c r="F23" s="12">
        <v>430112</v>
      </c>
      <c r="G23" s="13">
        <f t="shared" si="1"/>
        <v>98.340199761922477</v>
      </c>
      <c r="H23" s="13">
        <f t="shared" si="2"/>
        <v>4.3735837255324164</v>
      </c>
      <c r="I23" s="14">
        <v>161.76</v>
      </c>
      <c r="J23" s="12">
        <f t="shared" si="3"/>
        <v>5273.7697823936696</v>
      </c>
      <c r="K23" s="15" t="s">
        <v>16</v>
      </c>
    </row>
    <row r="24" spans="1:11" ht="21.75" customHeight="1" x14ac:dyDescent="0.15">
      <c r="A24" s="10"/>
      <c r="B24" s="11" t="s">
        <v>41</v>
      </c>
      <c r="C24" s="12">
        <v>207895</v>
      </c>
      <c r="D24" s="12">
        <f t="shared" si="0"/>
        <v>926463</v>
      </c>
      <c r="E24" s="12">
        <v>459758</v>
      </c>
      <c r="F24" s="12">
        <v>466705</v>
      </c>
      <c r="G24" s="13">
        <f t="shared" si="1"/>
        <v>98.511479414190973</v>
      </c>
      <c r="H24" s="13">
        <f t="shared" si="2"/>
        <v>4.4563986627865031</v>
      </c>
      <c r="I24" s="14">
        <v>161.76</v>
      </c>
      <c r="J24" s="12">
        <f t="shared" si="3"/>
        <v>5727.3924332344213</v>
      </c>
      <c r="K24" s="15" t="s">
        <v>18</v>
      </c>
    </row>
    <row r="25" spans="1:11" ht="21.75" customHeight="1" x14ac:dyDescent="0.15">
      <c r="A25" s="10"/>
      <c r="B25" s="11" t="s">
        <v>42</v>
      </c>
      <c r="C25" s="12">
        <v>215888</v>
      </c>
      <c r="D25" s="12">
        <f t="shared" si="0"/>
        <v>978878</v>
      </c>
      <c r="E25" s="12">
        <v>486156</v>
      </c>
      <c r="F25" s="12">
        <v>492722</v>
      </c>
      <c r="G25" s="13">
        <f t="shared" si="1"/>
        <v>98.667402713903584</v>
      </c>
      <c r="H25" s="13">
        <f t="shared" si="2"/>
        <v>4.5341936559697622</v>
      </c>
      <c r="I25" s="14">
        <v>161.76</v>
      </c>
      <c r="J25" s="12">
        <f t="shared" si="3"/>
        <v>6051.4218595450056</v>
      </c>
      <c r="K25" s="16" t="s">
        <v>20</v>
      </c>
    </row>
    <row r="26" spans="1:11" ht="21.75" customHeight="1" x14ac:dyDescent="0.15">
      <c r="A26" s="10"/>
      <c r="B26" s="11" t="s">
        <v>43</v>
      </c>
      <c r="C26" s="12">
        <v>226597</v>
      </c>
      <c r="D26" s="12">
        <f t="shared" si="0"/>
        <v>1030635</v>
      </c>
      <c r="E26" s="12">
        <v>511149</v>
      </c>
      <c r="F26" s="12">
        <v>519486</v>
      </c>
      <c r="G26" s="13">
        <f t="shared" si="1"/>
        <v>98.395144431226257</v>
      </c>
      <c r="H26" s="13">
        <f t="shared" si="2"/>
        <v>4.5483170562717072</v>
      </c>
      <c r="I26" s="14">
        <v>164.35</v>
      </c>
      <c r="J26" s="12">
        <f t="shared" si="3"/>
        <v>6270.9765743839371</v>
      </c>
      <c r="K26" s="15" t="s">
        <v>16</v>
      </c>
    </row>
    <row r="27" spans="1:11" ht="21.75" customHeight="1" x14ac:dyDescent="0.15">
      <c r="A27" s="10"/>
      <c r="B27" s="11" t="s">
        <v>44</v>
      </c>
      <c r="C27" s="12">
        <v>237083</v>
      </c>
      <c r="D27" s="12">
        <f t="shared" si="0"/>
        <v>1092573</v>
      </c>
      <c r="E27" s="12">
        <v>543796</v>
      </c>
      <c r="F27" s="12">
        <v>548777</v>
      </c>
      <c r="G27" s="13">
        <f t="shared" si="1"/>
        <v>99.092345342461513</v>
      </c>
      <c r="H27" s="13">
        <f t="shared" si="2"/>
        <v>4.6083987464305753</v>
      </c>
      <c r="I27" s="14">
        <v>164.35</v>
      </c>
      <c r="J27" s="12">
        <f t="shared" si="3"/>
        <v>6647.8430179494981</v>
      </c>
      <c r="K27" s="15" t="s">
        <v>18</v>
      </c>
    </row>
    <row r="28" spans="1:11" ht="21.75" customHeight="1" x14ac:dyDescent="0.15">
      <c r="A28" s="10"/>
      <c r="B28" s="11" t="s">
        <v>45</v>
      </c>
      <c r="C28" s="12">
        <v>249747</v>
      </c>
      <c r="D28" s="12">
        <f t="shared" si="0"/>
        <v>1151980</v>
      </c>
      <c r="E28" s="12">
        <v>577122</v>
      </c>
      <c r="F28" s="12">
        <v>574858</v>
      </c>
      <c r="G28" s="13">
        <f t="shared" si="1"/>
        <v>100.39383639090001</v>
      </c>
      <c r="H28" s="13">
        <f t="shared" si="2"/>
        <v>4.6125879389942623</v>
      </c>
      <c r="I28" s="14">
        <v>164.35</v>
      </c>
      <c r="J28" s="12">
        <f t="shared" si="3"/>
        <v>7009.3094006693036</v>
      </c>
      <c r="K28" s="16" t="s">
        <v>20</v>
      </c>
    </row>
    <row r="29" spans="1:11" ht="21.75" customHeight="1" x14ac:dyDescent="0.15">
      <c r="A29" s="10"/>
      <c r="B29" s="11" t="s">
        <v>46</v>
      </c>
      <c r="C29" s="12">
        <v>258721</v>
      </c>
      <c r="D29" s="12">
        <f t="shared" si="0"/>
        <v>1202494</v>
      </c>
      <c r="E29" s="12">
        <v>603563</v>
      </c>
      <c r="F29" s="12">
        <v>598931</v>
      </c>
      <c r="G29" s="13">
        <f t="shared" si="1"/>
        <v>100.77337790162805</v>
      </c>
      <c r="H29" s="13">
        <f t="shared" si="2"/>
        <v>4.6478407241777822</v>
      </c>
      <c r="I29" s="14">
        <v>164.35</v>
      </c>
      <c r="J29" s="12">
        <f t="shared" si="3"/>
        <v>7316.6656525707331</v>
      </c>
      <c r="K29" s="16" t="s">
        <v>20</v>
      </c>
    </row>
    <row r="30" spans="1:11" ht="21.75" customHeight="1" x14ac:dyDescent="0.15">
      <c r="A30" s="10"/>
      <c r="B30" s="11" t="s">
        <v>47</v>
      </c>
      <c r="C30" s="12">
        <v>267385</v>
      </c>
      <c r="D30" s="12">
        <f t="shared" si="0"/>
        <v>1249787</v>
      </c>
      <c r="E30" s="12">
        <v>627704</v>
      </c>
      <c r="F30" s="12">
        <v>622083</v>
      </c>
      <c r="G30" s="13">
        <f t="shared" si="1"/>
        <v>100.903577175393</v>
      </c>
      <c r="H30" s="13">
        <f t="shared" si="2"/>
        <v>4.6741103652037328</v>
      </c>
      <c r="I30" s="14">
        <v>164.35</v>
      </c>
      <c r="J30" s="12">
        <f t="shared" si="3"/>
        <v>7604.4234864618193</v>
      </c>
      <c r="K30" s="16" t="s">
        <v>20</v>
      </c>
    </row>
    <row r="31" spans="1:11" ht="21.75" customHeight="1" x14ac:dyDescent="0.15">
      <c r="A31" s="10"/>
      <c r="B31" s="11" t="s">
        <v>48</v>
      </c>
      <c r="C31" s="12">
        <v>284451</v>
      </c>
      <c r="D31" s="12">
        <f t="shared" si="0"/>
        <v>1336780</v>
      </c>
      <c r="E31" s="12">
        <v>671523</v>
      </c>
      <c r="F31" s="12">
        <v>665257</v>
      </c>
      <c r="G31" s="13">
        <f t="shared" si="1"/>
        <v>100.94189162985133</v>
      </c>
      <c r="H31" s="13">
        <f t="shared" si="2"/>
        <v>4.6995088785063155</v>
      </c>
      <c r="I31" s="14">
        <v>250.07</v>
      </c>
      <c r="J31" s="12">
        <f t="shared" si="3"/>
        <v>5345.6232254968609</v>
      </c>
      <c r="K31" s="15" t="s">
        <v>16</v>
      </c>
    </row>
    <row r="32" spans="1:11" ht="21.75" customHeight="1" x14ac:dyDescent="0.15">
      <c r="A32" s="10"/>
      <c r="B32" s="11" t="s">
        <v>49</v>
      </c>
      <c r="C32" s="12">
        <v>292972</v>
      </c>
      <c r="D32" s="12">
        <f t="shared" si="0"/>
        <v>1378122</v>
      </c>
      <c r="E32" s="12">
        <v>694196</v>
      </c>
      <c r="F32" s="12">
        <v>683926</v>
      </c>
      <c r="G32" s="13">
        <f t="shared" si="1"/>
        <v>101.50162444474987</v>
      </c>
      <c r="H32" s="13">
        <f t="shared" si="2"/>
        <v>4.7039375776524723</v>
      </c>
      <c r="I32" s="14">
        <v>250.07</v>
      </c>
      <c r="J32" s="12">
        <f t="shared" si="3"/>
        <v>5510.9449354180833</v>
      </c>
      <c r="K32" s="15" t="s">
        <v>18</v>
      </c>
    </row>
    <row r="33" spans="1:11" ht="21.75" customHeight="1" x14ac:dyDescent="0.15">
      <c r="A33" s="10"/>
      <c r="B33" s="11" t="s">
        <v>50</v>
      </c>
      <c r="C33" s="12">
        <v>311478</v>
      </c>
      <c r="D33" s="12">
        <f t="shared" si="0"/>
        <v>1421769</v>
      </c>
      <c r="E33" s="12">
        <v>719028</v>
      </c>
      <c r="F33" s="12">
        <v>702741</v>
      </c>
      <c r="G33" s="13">
        <f t="shared" si="1"/>
        <v>102.31763907328587</v>
      </c>
      <c r="H33" s="13">
        <f t="shared" si="2"/>
        <v>4.5645888313139293</v>
      </c>
      <c r="I33" s="14">
        <v>250.28</v>
      </c>
      <c r="J33" s="12">
        <f t="shared" si="3"/>
        <v>5680.7136007671406</v>
      </c>
      <c r="K33" s="16" t="s">
        <v>20</v>
      </c>
    </row>
    <row r="34" spans="1:11" ht="21.75" customHeight="1" x14ac:dyDescent="0.15">
      <c r="A34" s="10"/>
      <c r="B34" s="11" t="s">
        <v>51</v>
      </c>
      <c r="C34" s="12">
        <v>323226</v>
      </c>
      <c r="D34" s="12">
        <f t="shared" si="0"/>
        <v>1461893</v>
      </c>
      <c r="E34" s="12">
        <v>740959</v>
      </c>
      <c r="F34" s="12">
        <v>720934</v>
      </c>
      <c r="G34" s="13">
        <f t="shared" si="1"/>
        <v>102.77764677487815</v>
      </c>
      <c r="H34" s="13">
        <f t="shared" si="2"/>
        <v>4.5228199464152015</v>
      </c>
      <c r="I34" s="14">
        <v>250.62</v>
      </c>
      <c r="J34" s="12">
        <f t="shared" si="3"/>
        <v>5833.1058973745112</v>
      </c>
      <c r="K34" s="16" t="s">
        <v>20</v>
      </c>
    </row>
    <row r="35" spans="1:11" ht="21.75" customHeight="1" x14ac:dyDescent="0.15">
      <c r="A35" s="10"/>
      <c r="B35" s="11" t="s">
        <v>52</v>
      </c>
      <c r="C35" s="12">
        <v>341124</v>
      </c>
      <c r="D35" s="12">
        <f t="shared" si="0"/>
        <v>1498826</v>
      </c>
      <c r="E35" s="12">
        <v>757103</v>
      </c>
      <c r="F35" s="12">
        <v>741723</v>
      </c>
      <c r="G35" s="13">
        <f t="shared" si="1"/>
        <v>102.0735503685338</v>
      </c>
      <c r="H35" s="13">
        <f t="shared" si="2"/>
        <v>4.3937864237051629</v>
      </c>
      <c r="I35" s="14">
        <v>250.73</v>
      </c>
      <c r="J35" s="12">
        <f t="shared" si="3"/>
        <v>5977.848681849001</v>
      </c>
      <c r="K35" s="16" t="s">
        <v>20</v>
      </c>
    </row>
    <row r="36" spans="1:11" ht="21.75" customHeight="1" x14ac:dyDescent="0.15">
      <c r="A36" s="10"/>
      <c r="B36" s="11" t="s">
        <v>53</v>
      </c>
      <c r="C36" s="12">
        <v>371347</v>
      </c>
      <c r="D36" s="12">
        <f t="shared" si="0"/>
        <v>1591935</v>
      </c>
      <c r="E36" s="12">
        <v>815963</v>
      </c>
      <c r="F36" s="12">
        <v>775972</v>
      </c>
      <c r="G36" s="13">
        <f t="shared" si="1"/>
        <v>105.15366533844004</v>
      </c>
      <c r="H36" s="13">
        <f t="shared" si="2"/>
        <v>4.2869203198086963</v>
      </c>
      <c r="I36" s="14">
        <v>250.81</v>
      </c>
      <c r="J36" s="12">
        <f t="shared" si="3"/>
        <v>6347.1751525058808</v>
      </c>
      <c r="K36" s="15" t="s">
        <v>16</v>
      </c>
    </row>
    <row r="37" spans="1:11" ht="20.25" customHeight="1" x14ac:dyDescent="0.15">
      <c r="A37" s="17"/>
      <c r="B37" s="11" t="s">
        <v>54</v>
      </c>
      <c r="C37" s="12">
        <v>388336</v>
      </c>
      <c r="D37" s="12">
        <f t="shared" si="0"/>
        <v>1643244</v>
      </c>
      <c r="E37" s="12">
        <v>845704</v>
      </c>
      <c r="F37" s="12">
        <v>797540</v>
      </c>
      <c r="G37" s="13">
        <f t="shared" si="1"/>
        <v>106.03907014068258</v>
      </c>
      <c r="H37" s="13">
        <f t="shared" si="2"/>
        <v>4.2315005562193564</v>
      </c>
      <c r="I37" s="14">
        <v>250.81</v>
      </c>
      <c r="J37" s="12">
        <f t="shared" si="3"/>
        <v>6551.7483353933258</v>
      </c>
      <c r="K37" s="15" t="s">
        <v>18</v>
      </c>
    </row>
    <row r="38" spans="1:11" ht="20.25" customHeight="1" x14ac:dyDescent="0.15">
      <c r="A38" s="10"/>
      <c r="B38" s="11" t="s">
        <v>55</v>
      </c>
      <c r="C38" s="12">
        <v>413637</v>
      </c>
      <c r="D38" s="12">
        <f t="shared" si="0"/>
        <v>1692570</v>
      </c>
      <c r="E38" s="12">
        <v>869497</v>
      </c>
      <c r="F38" s="12">
        <v>823073</v>
      </c>
      <c r="G38" s="13">
        <f t="shared" si="1"/>
        <v>105.64032594921716</v>
      </c>
      <c r="H38" s="13">
        <f t="shared" si="2"/>
        <v>4.0919211772641226</v>
      </c>
      <c r="I38" s="14">
        <v>252.01</v>
      </c>
      <c r="J38" s="12">
        <f t="shared" si="3"/>
        <v>6716.2810999563508</v>
      </c>
      <c r="K38" s="16" t="s">
        <v>20</v>
      </c>
    </row>
    <row r="39" spans="1:11" ht="20.25" customHeight="1" x14ac:dyDescent="0.15">
      <c r="A39" s="10"/>
      <c r="B39" s="11" t="s">
        <v>56</v>
      </c>
      <c r="C39" s="12">
        <v>461437</v>
      </c>
      <c r="D39" s="12">
        <f t="shared" si="0"/>
        <v>1858712</v>
      </c>
      <c r="E39" s="12">
        <v>948112</v>
      </c>
      <c r="F39" s="12">
        <v>910600</v>
      </c>
      <c r="G39" s="13">
        <f t="shared" si="1"/>
        <v>104.11948166044367</v>
      </c>
      <c r="H39" s="13">
        <f t="shared" si="2"/>
        <v>4.0280948428496197</v>
      </c>
      <c r="I39" s="14">
        <v>312.32</v>
      </c>
      <c r="J39" s="12">
        <f t="shared" si="3"/>
        <v>5951.3063524590161</v>
      </c>
      <c r="K39" s="16" t="s">
        <v>20</v>
      </c>
    </row>
    <row r="40" spans="1:11" ht="20.25" customHeight="1" x14ac:dyDescent="0.15">
      <c r="A40" s="10"/>
      <c r="B40" s="11" t="s">
        <v>57</v>
      </c>
      <c r="C40" s="12">
        <v>485001</v>
      </c>
      <c r="D40" s="12">
        <f t="shared" si="0"/>
        <v>1906831</v>
      </c>
      <c r="E40" s="12">
        <v>970216</v>
      </c>
      <c r="F40" s="12">
        <v>936615</v>
      </c>
      <c r="G40" s="13">
        <f t="shared" si="1"/>
        <v>103.58749326030438</v>
      </c>
      <c r="H40" s="13">
        <f t="shared" si="2"/>
        <v>3.9316022028820559</v>
      </c>
      <c r="I40" s="14">
        <v>312.66000000000003</v>
      </c>
      <c r="J40" s="12">
        <f>D40/I40</f>
        <v>6098.7366468368191</v>
      </c>
      <c r="K40" s="16" t="s">
        <v>20</v>
      </c>
    </row>
    <row r="41" spans="1:11" ht="20.25" customHeight="1" x14ac:dyDescent="0.15">
      <c r="A41" s="10"/>
      <c r="B41" s="11" t="s">
        <v>58</v>
      </c>
      <c r="C41" s="12">
        <v>495200</v>
      </c>
      <c r="D41" s="12">
        <f t="shared" si="0"/>
        <v>1935430</v>
      </c>
      <c r="E41" s="12">
        <v>987969</v>
      </c>
      <c r="F41" s="12">
        <v>947461</v>
      </c>
      <c r="G41" s="13">
        <f t="shared" si="1"/>
        <v>104.27542664025221</v>
      </c>
      <c r="H41" s="13">
        <f t="shared" si="2"/>
        <v>3.9083804523424881</v>
      </c>
      <c r="I41" s="14">
        <v>325.19</v>
      </c>
      <c r="J41" s="12">
        <f>D41/I41</f>
        <v>5951.6897813585902</v>
      </c>
      <c r="K41" s="15" t="s">
        <v>16</v>
      </c>
    </row>
    <row r="42" spans="1:11" ht="20.25" customHeight="1" x14ac:dyDescent="0.15">
      <c r="A42" s="17"/>
      <c r="B42" s="11" t="s">
        <v>59</v>
      </c>
      <c r="C42" s="12">
        <v>520745</v>
      </c>
      <c r="D42" s="12">
        <f t="shared" si="0"/>
        <v>1953644</v>
      </c>
      <c r="E42" s="12">
        <v>995406</v>
      </c>
      <c r="F42" s="12">
        <v>958238</v>
      </c>
      <c r="G42" s="13">
        <f t="shared" si="1"/>
        <v>103.87878585487114</v>
      </c>
      <c r="H42" s="13">
        <f>D42/C42</f>
        <v>3.7516327569155727</v>
      </c>
      <c r="I42" s="14">
        <v>325.43</v>
      </c>
      <c r="J42" s="12">
        <f>D42/I42</f>
        <v>6003.2695203269523</v>
      </c>
      <c r="K42" s="15" t="s">
        <v>18</v>
      </c>
    </row>
    <row r="43" spans="1:11" ht="20.25" customHeight="1" x14ac:dyDescent="0.15">
      <c r="A43" s="10"/>
      <c r="B43" s="11" t="s">
        <v>60</v>
      </c>
      <c r="C43" s="12">
        <v>533689</v>
      </c>
      <c r="D43" s="12">
        <f>E43+F43</f>
        <v>1980696</v>
      </c>
      <c r="E43" s="12">
        <v>1008880</v>
      </c>
      <c r="F43" s="12">
        <v>971816</v>
      </c>
      <c r="G43" s="13">
        <f>E43/F43*100</f>
        <v>103.81389069535798</v>
      </c>
      <c r="H43" s="13">
        <f>D43/C43</f>
        <v>3.7113300068017141</v>
      </c>
      <c r="I43" s="14">
        <v>325.56</v>
      </c>
      <c r="J43" s="12">
        <f>D43/I43</f>
        <v>6083.9660892001475</v>
      </c>
      <c r="K43" s="16" t="s">
        <v>20</v>
      </c>
    </row>
    <row r="44" spans="1:11" ht="20.25" customHeight="1" x14ac:dyDescent="0.15">
      <c r="A44" s="17"/>
      <c r="B44" s="11" t="s">
        <v>61</v>
      </c>
      <c r="C44" s="12">
        <v>545012</v>
      </c>
      <c r="D44" s="12">
        <f>E44+F44</f>
        <v>1995536</v>
      </c>
      <c r="E44" s="12">
        <v>1008273</v>
      </c>
      <c r="F44" s="12">
        <v>987263</v>
      </c>
      <c r="G44" s="13">
        <f>E44/F44*100</f>
        <v>102.12810568207256</v>
      </c>
      <c r="H44" s="13">
        <f>D44/C44</f>
        <v>3.6614533257983308</v>
      </c>
      <c r="I44" s="14">
        <v>325.63</v>
      </c>
      <c r="J44" s="12">
        <f>D44/I44</f>
        <v>6128.2314283082023</v>
      </c>
      <c r="K44" s="16" t="s">
        <v>28</v>
      </c>
    </row>
    <row r="45" spans="1:11" ht="20.25" customHeight="1" x14ac:dyDescent="0.15">
      <c r="A45" s="10"/>
      <c r="B45" s="11" t="s">
        <v>62</v>
      </c>
      <c r="C45" s="12">
        <v>560938</v>
      </c>
      <c r="D45" s="12">
        <v>2013621</v>
      </c>
      <c r="E45" s="12">
        <v>1017118</v>
      </c>
      <c r="F45" s="12">
        <v>996503</v>
      </c>
      <c r="G45" s="13">
        <v>102.06873436407116</v>
      </c>
      <c r="H45" s="13">
        <v>3.5897389729346201</v>
      </c>
      <c r="I45" s="14">
        <v>325.63</v>
      </c>
      <c r="J45" s="12">
        <v>6183.7699229186501</v>
      </c>
      <c r="K45" s="16" t="s">
        <v>20</v>
      </c>
    </row>
    <row r="46" spans="1:11" ht="20.25" customHeight="1" x14ac:dyDescent="0.15">
      <c r="A46" s="10"/>
      <c r="B46" s="11" t="s">
        <v>63</v>
      </c>
      <c r="C46" s="12">
        <v>575987</v>
      </c>
      <c r="D46" s="12">
        <v>2036053</v>
      </c>
      <c r="E46" s="12">
        <v>1033153</v>
      </c>
      <c r="F46" s="12">
        <v>1002900</v>
      </c>
      <c r="G46" s="13">
        <v>103.01655199920232</v>
      </c>
      <c r="H46" s="13">
        <v>3.5348940167052381</v>
      </c>
      <c r="I46" s="14">
        <v>325.66000000000003</v>
      </c>
      <c r="J46" s="12">
        <v>6252.0819259350237</v>
      </c>
      <c r="K46" s="15" t="s">
        <v>16</v>
      </c>
    </row>
    <row r="47" spans="1:11" ht="20.25" customHeight="1" x14ac:dyDescent="0.15">
      <c r="A47" s="17"/>
      <c r="B47" s="11" t="s">
        <v>64</v>
      </c>
      <c r="C47" s="12">
        <v>590730</v>
      </c>
      <c r="D47" s="12">
        <v>2052173</v>
      </c>
      <c r="E47" s="12">
        <v>1039208</v>
      </c>
      <c r="F47" s="12">
        <v>1012965</v>
      </c>
      <c r="G47" s="13">
        <v>102.59071142635727</v>
      </c>
      <c r="H47" s="13">
        <v>3.4739610312663993</v>
      </c>
      <c r="I47" s="14">
        <v>325.88</v>
      </c>
      <c r="J47" s="12">
        <v>6297.3272370197619</v>
      </c>
      <c r="K47" s="15" t="s">
        <v>18</v>
      </c>
    </row>
    <row r="48" spans="1:11" ht="20.25" customHeight="1" x14ac:dyDescent="0.15">
      <c r="A48" s="17"/>
      <c r="B48" s="11" t="s">
        <v>65</v>
      </c>
      <c r="C48" s="12">
        <v>603232</v>
      </c>
      <c r="D48" s="12">
        <f t="shared" ref="D48" si="4">E48+F48</f>
        <v>2065245</v>
      </c>
      <c r="E48" s="12">
        <v>1037456</v>
      </c>
      <c r="F48" s="12">
        <v>1027789</v>
      </c>
      <c r="G48" s="13">
        <f t="shared" ref="G48" si="5">E48/F48*100</f>
        <v>100.94056270304507</v>
      </c>
      <c r="H48" s="13">
        <f t="shared" ref="H48" si="6">D48/C48</f>
        <v>3.4236330300779798</v>
      </c>
      <c r="I48" s="14">
        <v>325.97000000000003</v>
      </c>
      <c r="J48" s="12">
        <f t="shared" ref="J48" si="7">D48/I48</f>
        <v>6335.6904009571426</v>
      </c>
      <c r="K48" s="16" t="s">
        <v>20</v>
      </c>
    </row>
    <row r="49" spans="1:11" ht="20.25" customHeight="1" x14ac:dyDescent="0.15">
      <c r="A49" s="10"/>
      <c r="B49" s="11" t="s">
        <v>66</v>
      </c>
      <c r="C49" s="12">
        <v>614145</v>
      </c>
      <c r="D49" s="12">
        <f t="shared" ref="D49:D82" si="8">E49+F49</f>
        <v>2075249</v>
      </c>
      <c r="E49" s="12">
        <v>1039067</v>
      </c>
      <c r="F49" s="12">
        <v>1036182</v>
      </c>
      <c r="G49" s="13">
        <f t="shared" ref="G49:G79" si="9">E49/F49*100</f>
        <v>100.27842599080084</v>
      </c>
      <c r="H49" s="13">
        <f t="shared" ref="H49:H79" si="10">D49/C49</f>
        <v>3.3790863721108209</v>
      </c>
      <c r="I49" s="14">
        <v>325.97000000000003</v>
      </c>
      <c r="J49" s="12">
        <f t="shared" ref="J49:J82" si="11">D49/I49</f>
        <v>6366.38034174924</v>
      </c>
      <c r="K49" s="15" t="s">
        <v>67</v>
      </c>
    </row>
    <row r="50" spans="1:11" ht="20.25" customHeight="1" x14ac:dyDescent="0.15">
      <c r="A50" s="10"/>
      <c r="B50" s="11" t="s">
        <v>68</v>
      </c>
      <c r="C50" s="12">
        <v>621122</v>
      </c>
      <c r="D50" s="12">
        <f t="shared" si="8"/>
        <v>2082235</v>
      </c>
      <c r="E50" s="12">
        <v>1040741</v>
      </c>
      <c r="F50" s="12">
        <v>1041494</v>
      </c>
      <c r="G50" s="13">
        <f t="shared" si="9"/>
        <v>99.927700015554578</v>
      </c>
      <c r="H50" s="13">
        <f t="shared" si="10"/>
        <v>3.3523768277407657</v>
      </c>
      <c r="I50" s="14">
        <v>326.04000000000002</v>
      </c>
      <c r="J50" s="12">
        <f t="shared" si="11"/>
        <v>6386.4403140718923</v>
      </c>
      <c r="K50" s="16" t="s">
        <v>69</v>
      </c>
    </row>
    <row r="51" spans="1:11" ht="20.25" customHeight="1" x14ac:dyDescent="0.15">
      <c r="A51" s="10"/>
      <c r="B51" s="11" t="s">
        <v>70</v>
      </c>
      <c r="C51" s="12">
        <v>634794</v>
      </c>
      <c r="D51" s="12">
        <f t="shared" si="8"/>
        <v>2079740</v>
      </c>
      <c r="E51" s="12">
        <v>1047004</v>
      </c>
      <c r="F51" s="12">
        <v>1032736</v>
      </c>
      <c r="G51" s="13">
        <f t="shared" si="9"/>
        <v>101.38157283177888</v>
      </c>
      <c r="H51" s="13">
        <f t="shared" si="10"/>
        <v>3.2762439468552005</v>
      </c>
      <c r="I51" s="14">
        <v>326.25</v>
      </c>
      <c r="J51" s="12">
        <f t="shared" si="11"/>
        <v>6374.681992337165</v>
      </c>
      <c r="K51" s="15" t="s">
        <v>16</v>
      </c>
    </row>
    <row r="52" spans="1:11" ht="20.25" customHeight="1" x14ac:dyDescent="0.15">
      <c r="A52" s="10"/>
      <c r="B52" s="11" t="s">
        <v>71</v>
      </c>
      <c r="C52" s="12">
        <v>637045</v>
      </c>
      <c r="D52" s="12">
        <f t="shared" si="8"/>
        <v>2080050</v>
      </c>
      <c r="E52" s="12">
        <v>1045503</v>
      </c>
      <c r="F52" s="12">
        <v>1034547</v>
      </c>
      <c r="G52" s="13">
        <f t="shared" si="9"/>
        <v>101.059014235216</v>
      </c>
      <c r="H52" s="13">
        <f t="shared" si="10"/>
        <v>3.2651539530174478</v>
      </c>
      <c r="I52" s="14">
        <v>326.25</v>
      </c>
      <c r="J52" s="12">
        <f t="shared" si="11"/>
        <v>6375.6321839080456</v>
      </c>
      <c r="K52" s="15" t="s">
        <v>18</v>
      </c>
    </row>
    <row r="53" spans="1:11" ht="20.25" customHeight="1" x14ac:dyDescent="0.15">
      <c r="A53" s="10"/>
      <c r="B53" s="11" t="s">
        <v>72</v>
      </c>
      <c r="C53" s="12">
        <v>640501</v>
      </c>
      <c r="D53" s="12">
        <f t="shared" si="8"/>
        <v>2083616</v>
      </c>
      <c r="E53" s="12">
        <v>1045796</v>
      </c>
      <c r="F53" s="12">
        <v>1037820</v>
      </c>
      <c r="G53" s="13">
        <f t="shared" si="9"/>
        <v>100.76853404251219</v>
      </c>
      <c r="H53" s="13">
        <f t="shared" si="10"/>
        <v>3.2531034299712256</v>
      </c>
      <c r="I53" s="14">
        <v>326.35000000000002</v>
      </c>
      <c r="J53" s="12">
        <f t="shared" si="11"/>
        <v>6384.6054849088396</v>
      </c>
      <c r="K53" s="16" t="s">
        <v>20</v>
      </c>
    </row>
    <row r="54" spans="1:11" ht="20.25" customHeight="1" x14ac:dyDescent="0.15">
      <c r="A54" s="10"/>
      <c r="B54" s="11" t="s">
        <v>73</v>
      </c>
      <c r="C54" s="12">
        <v>643399</v>
      </c>
      <c r="D54" s="12">
        <f t="shared" si="8"/>
        <v>2086118</v>
      </c>
      <c r="E54" s="12">
        <v>1046049</v>
      </c>
      <c r="F54" s="12">
        <v>1040069</v>
      </c>
      <c r="G54" s="13">
        <f t="shared" si="9"/>
        <v>100.57496185349241</v>
      </c>
      <c r="H54" s="13">
        <f t="shared" si="10"/>
        <v>3.2423395124953567</v>
      </c>
      <c r="I54" s="14">
        <v>326.35000000000002</v>
      </c>
      <c r="J54" s="12">
        <f t="shared" si="11"/>
        <v>6392.2721005055919</v>
      </c>
      <c r="K54" s="16" t="s">
        <v>74</v>
      </c>
    </row>
    <row r="55" spans="1:11" ht="20.25" customHeight="1" x14ac:dyDescent="0.15">
      <c r="A55" s="10"/>
      <c r="B55" s="11" t="s">
        <v>75</v>
      </c>
      <c r="C55" s="12">
        <v>646537</v>
      </c>
      <c r="D55" s="12">
        <f t="shared" si="8"/>
        <v>2089332</v>
      </c>
      <c r="E55" s="12">
        <v>1046784</v>
      </c>
      <c r="F55" s="12">
        <v>1042548</v>
      </c>
      <c r="G55" s="13">
        <f t="shared" si="9"/>
        <v>100.40631222735068</v>
      </c>
      <c r="H55" s="13">
        <f t="shared" si="10"/>
        <v>3.2315737537062845</v>
      </c>
      <c r="I55" s="14">
        <v>327.56</v>
      </c>
      <c r="J55" s="12">
        <f t="shared" si="11"/>
        <v>6378.4711197948463</v>
      </c>
      <c r="K55" s="16" t="s">
        <v>76</v>
      </c>
    </row>
    <row r="56" spans="1:11" ht="20.25" customHeight="1" x14ac:dyDescent="0.15">
      <c r="A56" s="10"/>
      <c r="B56" s="11" t="s">
        <v>77</v>
      </c>
      <c r="C56" s="12">
        <v>705323</v>
      </c>
      <c r="D56" s="12">
        <f t="shared" si="8"/>
        <v>2087902</v>
      </c>
      <c r="E56" s="12">
        <v>1045892</v>
      </c>
      <c r="F56" s="12">
        <v>1042010</v>
      </c>
      <c r="G56" s="13">
        <f t="shared" si="9"/>
        <v>100.37254920778112</v>
      </c>
      <c r="H56" s="13">
        <f t="shared" si="10"/>
        <v>2.9602068839382807</v>
      </c>
      <c r="I56" s="14">
        <v>327.56</v>
      </c>
      <c r="J56" s="12">
        <f t="shared" si="11"/>
        <v>6374.1055073879597</v>
      </c>
      <c r="K56" s="15" t="s">
        <v>16</v>
      </c>
    </row>
    <row r="57" spans="1:11" ht="20.25" customHeight="1" x14ac:dyDescent="0.15">
      <c r="A57" s="10"/>
      <c r="B57" s="11" t="s">
        <v>78</v>
      </c>
      <c r="C57" s="12">
        <v>709067</v>
      </c>
      <c r="D57" s="12">
        <f t="shared" si="8"/>
        <v>2089163</v>
      </c>
      <c r="E57" s="12">
        <v>1045817</v>
      </c>
      <c r="F57" s="12">
        <v>1043346</v>
      </c>
      <c r="G57" s="13">
        <f t="shared" si="9"/>
        <v>100.23683418539966</v>
      </c>
      <c r="H57" s="13">
        <f t="shared" si="10"/>
        <v>2.9463548578625152</v>
      </c>
      <c r="I57" s="14">
        <v>327.63</v>
      </c>
      <c r="J57" s="12">
        <f t="shared" si="11"/>
        <v>6376.5924976345268</v>
      </c>
      <c r="K57" s="15" t="s">
        <v>18</v>
      </c>
    </row>
    <row r="58" spans="1:11" ht="20.25" customHeight="1" x14ac:dyDescent="0.15">
      <c r="A58" s="10"/>
      <c r="B58" s="11" t="s">
        <v>79</v>
      </c>
      <c r="C58" s="12">
        <v>714515</v>
      </c>
      <c r="D58" s="12">
        <f t="shared" si="8"/>
        <v>2093416</v>
      </c>
      <c r="E58" s="12">
        <v>1047278</v>
      </c>
      <c r="F58" s="12">
        <v>1046138</v>
      </c>
      <c r="G58" s="13">
        <f t="shared" si="9"/>
        <v>100.1089722388442</v>
      </c>
      <c r="H58" s="13">
        <f t="shared" si="10"/>
        <v>2.9298419207434412</v>
      </c>
      <c r="I58" s="14">
        <v>327.63</v>
      </c>
      <c r="J58" s="12">
        <f t="shared" si="11"/>
        <v>6389.5736043707839</v>
      </c>
      <c r="K58" s="16" t="s">
        <v>20</v>
      </c>
    </row>
    <row r="59" spans="1:11" ht="20.25" customHeight="1" x14ac:dyDescent="0.15">
      <c r="A59" s="10"/>
      <c r="B59" s="11" t="s">
        <v>80</v>
      </c>
      <c r="C59" s="12">
        <v>720273</v>
      </c>
      <c r="D59" s="12">
        <f t="shared" si="8"/>
        <v>2099830</v>
      </c>
      <c r="E59" s="12">
        <v>1050070</v>
      </c>
      <c r="F59" s="12">
        <v>1049760</v>
      </c>
      <c r="G59" s="13">
        <f t="shared" si="9"/>
        <v>100.02953055936594</v>
      </c>
      <c r="H59" s="13">
        <f t="shared" si="10"/>
        <v>2.9153251614318458</v>
      </c>
      <c r="I59" s="14">
        <v>327.91</v>
      </c>
      <c r="J59" s="12">
        <f t="shared" si="11"/>
        <v>6403.6778384312765</v>
      </c>
      <c r="K59" s="16" t="s">
        <v>20</v>
      </c>
    </row>
    <row r="60" spans="1:11" ht="20.25" customHeight="1" x14ac:dyDescent="0.15">
      <c r="A60" s="10"/>
      <c r="B60" s="11" t="s">
        <v>81</v>
      </c>
      <c r="C60" s="12">
        <v>727992</v>
      </c>
      <c r="D60" s="12">
        <f t="shared" si="8"/>
        <v>2109600</v>
      </c>
      <c r="E60" s="12">
        <v>1054376</v>
      </c>
      <c r="F60" s="12">
        <v>1055224</v>
      </c>
      <c r="G60" s="13">
        <f t="shared" si="9"/>
        <v>99.919637915741106</v>
      </c>
      <c r="H60" s="13">
        <f t="shared" si="10"/>
        <v>2.897834042132331</v>
      </c>
      <c r="I60" s="14">
        <v>327.91</v>
      </c>
      <c r="J60" s="12">
        <f t="shared" si="11"/>
        <v>6433.4725991888017</v>
      </c>
      <c r="K60" s="16" t="s">
        <v>20</v>
      </c>
    </row>
    <row r="61" spans="1:11" ht="20.25" customHeight="1" x14ac:dyDescent="0.15">
      <c r="A61" s="10"/>
      <c r="B61" s="11" t="s">
        <v>82</v>
      </c>
      <c r="C61" s="12">
        <v>730666</v>
      </c>
      <c r="D61" s="12">
        <f t="shared" si="8"/>
        <v>2116381</v>
      </c>
      <c r="E61" s="12">
        <v>1057339</v>
      </c>
      <c r="F61" s="12">
        <v>1059042</v>
      </c>
      <c r="G61" s="13">
        <f t="shared" si="9"/>
        <v>99.839194290689136</v>
      </c>
      <c r="H61" s="13">
        <f t="shared" si="10"/>
        <v>2.8965094858663192</v>
      </c>
      <c r="I61" s="14">
        <v>327.91</v>
      </c>
      <c r="J61" s="12">
        <f t="shared" si="11"/>
        <v>6454.1520539172325</v>
      </c>
      <c r="K61" s="15" t="s">
        <v>16</v>
      </c>
    </row>
    <row r="62" spans="1:11" ht="20.25" customHeight="1" x14ac:dyDescent="0.15">
      <c r="A62" s="10"/>
      <c r="B62" s="11" t="s">
        <v>83</v>
      </c>
      <c r="C62" s="12">
        <v>741943</v>
      </c>
      <c r="D62" s="12">
        <f t="shared" si="8"/>
        <v>2130632</v>
      </c>
      <c r="E62" s="12">
        <v>1064549</v>
      </c>
      <c r="F62" s="12">
        <v>1066083</v>
      </c>
      <c r="G62" s="13">
        <f t="shared" si="9"/>
        <v>99.856108764514588</v>
      </c>
      <c r="H62" s="13">
        <f t="shared" si="10"/>
        <v>2.8716922998127887</v>
      </c>
      <c r="I62" s="14">
        <v>327.91</v>
      </c>
      <c r="J62" s="12">
        <f t="shared" si="11"/>
        <v>6497.6121496752148</v>
      </c>
      <c r="K62" s="15" t="s">
        <v>18</v>
      </c>
    </row>
    <row r="63" spans="1:11" ht="20.25" customHeight="1" x14ac:dyDescent="0.15">
      <c r="A63" s="10"/>
      <c r="B63" s="11" t="s">
        <v>84</v>
      </c>
      <c r="C63" s="12">
        <v>752746</v>
      </c>
      <c r="D63" s="12">
        <f t="shared" si="8"/>
        <v>2142896</v>
      </c>
      <c r="E63" s="12">
        <v>1070904</v>
      </c>
      <c r="F63" s="12">
        <v>1071992</v>
      </c>
      <c r="G63" s="13">
        <f t="shared" si="9"/>
        <v>99.898506705273917</v>
      </c>
      <c r="H63" s="13">
        <f t="shared" si="10"/>
        <v>2.8467716865981352</v>
      </c>
      <c r="I63" s="14">
        <v>327.91</v>
      </c>
      <c r="J63" s="12">
        <f t="shared" si="11"/>
        <v>6535.0126559116825</v>
      </c>
      <c r="K63" s="16" t="s">
        <v>69</v>
      </c>
    </row>
    <row r="64" spans="1:11" ht="20.25" customHeight="1" x14ac:dyDescent="0.15">
      <c r="A64" s="10"/>
      <c r="B64" s="11" t="s">
        <v>85</v>
      </c>
      <c r="C64" s="12">
        <v>761431</v>
      </c>
      <c r="D64" s="12">
        <f t="shared" si="8"/>
        <v>2147667</v>
      </c>
      <c r="E64" s="12">
        <v>1073464</v>
      </c>
      <c r="F64" s="12">
        <v>1074203</v>
      </c>
      <c r="G64" s="13">
        <f t="shared" si="9"/>
        <v>99.931204809519244</v>
      </c>
      <c r="H64" s="13">
        <f t="shared" si="10"/>
        <v>2.8205668011940674</v>
      </c>
      <c r="I64" s="14">
        <v>326.37</v>
      </c>
      <c r="J64" s="12">
        <f t="shared" si="11"/>
        <v>6580.4669546833347</v>
      </c>
      <c r="K64" s="16" t="s">
        <v>69</v>
      </c>
    </row>
    <row r="65" spans="1:11" ht="20.25" customHeight="1" x14ac:dyDescent="0.15">
      <c r="A65" s="10" t="s">
        <v>86</v>
      </c>
      <c r="B65" s="18" t="s">
        <v>87</v>
      </c>
      <c r="C65" s="12">
        <v>770363</v>
      </c>
      <c r="D65" s="12">
        <f t="shared" si="8"/>
        <v>2149517</v>
      </c>
      <c r="E65" s="12">
        <v>1074037</v>
      </c>
      <c r="F65" s="12">
        <v>1075480</v>
      </c>
      <c r="G65" s="13">
        <f t="shared" si="9"/>
        <v>99.865827351508159</v>
      </c>
      <c r="H65" s="13">
        <f t="shared" si="10"/>
        <v>2.7902651087863775</v>
      </c>
      <c r="I65" s="14">
        <v>326.37</v>
      </c>
      <c r="J65" s="12">
        <f t="shared" si="11"/>
        <v>6586.1353678340529</v>
      </c>
      <c r="K65" s="16" t="s">
        <v>69</v>
      </c>
    </row>
    <row r="66" spans="1:11" ht="20.25" customHeight="1" x14ac:dyDescent="0.15">
      <c r="A66" s="10"/>
      <c r="B66" s="11" t="s">
        <v>88</v>
      </c>
      <c r="C66" s="12">
        <v>792080</v>
      </c>
      <c r="D66" s="12">
        <f t="shared" si="8"/>
        <v>2154793</v>
      </c>
      <c r="E66" s="12">
        <v>1077602</v>
      </c>
      <c r="F66" s="12">
        <v>1077191</v>
      </c>
      <c r="G66" s="13">
        <f t="shared" si="9"/>
        <v>100.03815479334676</v>
      </c>
      <c r="H66" s="13">
        <f t="shared" si="10"/>
        <v>2.7204234420765578</v>
      </c>
      <c r="I66" s="14">
        <v>326.37</v>
      </c>
      <c r="J66" s="12">
        <f t="shared" si="11"/>
        <v>6602.3010693384804</v>
      </c>
      <c r="K66" s="15" t="s">
        <v>16</v>
      </c>
    </row>
    <row r="67" spans="1:11" ht="20.25" customHeight="1" x14ac:dyDescent="0.15">
      <c r="A67" s="10"/>
      <c r="B67" s="11" t="s">
        <v>89</v>
      </c>
      <c r="C67" s="12">
        <v>805693</v>
      </c>
      <c r="D67" s="12">
        <f t="shared" si="8"/>
        <v>2158784</v>
      </c>
      <c r="E67" s="12">
        <v>1080217</v>
      </c>
      <c r="F67" s="12">
        <v>1078567</v>
      </c>
      <c r="G67" s="13">
        <f t="shared" si="9"/>
        <v>100.15298076058326</v>
      </c>
      <c r="H67" s="13">
        <f t="shared" si="10"/>
        <v>2.6794126298726688</v>
      </c>
      <c r="I67" s="14">
        <v>326.37</v>
      </c>
      <c r="J67" s="12">
        <f t="shared" si="11"/>
        <v>6614.5295217084904</v>
      </c>
      <c r="K67" s="15" t="s">
        <v>18</v>
      </c>
    </row>
    <row r="68" spans="1:11" ht="20.25" customHeight="1" x14ac:dyDescent="0.15">
      <c r="A68" s="10"/>
      <c r="B68" s="11" t="s">
        <v>90</v>
      </c>
      <c r="C68" s="12">
        <v>817207</v>
      </c>
      <c r="D68" s="12">
        <f t="shared" si="8"/>
        <v>2162007</v>
      </c>
      <c r="E68" s="12">
        <v>1082075</v>
      </c>
      <c r="F68" s="12">
        <v>1079932</v>
      </c>
      <c r="G68" s="13">
        <f t="shared" si="9"/>
        <v>100.19843842019682</v>
      </c>
      <c r="H68" s="13">
        <f t="shared" si="10"/>
        <v>2.6456050914884477</v>
      </c>
      <c r="I68" s="14">
        <v>326.37</v>
      </c>
      <c r="J68" s="12">
        <f t="shared" si="11"/>
        <v>6624.4048166191742</v>
      </c>
      <c r="K68" s="16" t="s">
        <v>20</v>
      </c>
    </row>
    <row r="69" spans="1:11" ht="20.25" customHeight="1" x14ac:dyDescent="0.15">
      <c r="A69" s="10"/>
      <c r="B69" s="11" t="s">
        <v>15</v>
      </c>
      <c r="C69" s="12">
        <v>825105</v>
      </c>
      <c r="D69" s="12">
        <f t="shared" si="8"/>
        <v>2158713</v>
      </c>
      <c r="E69" s="12">
        <v>1080177</v>
      </c>
      <c r="F69" s="12">
        <v>1078536</v>
      </c>
      <c r="G69" s="13">
        <f t="shared" si="9"/>
        <v>100.15215069316183</v>
      </c>
      <c r="H69" s="13">
        <f t="shared" si="10"/>
        <v>2.6162888359663317</v>
      </c>
      <c r="I69" s="14">
        <v>326.37</v>
      </c>
      <c r="J69" s="12">
        <f t="shared" si="11"/>
        <v>6614.3119772037871</v>
      </c>
      <c r="K69" s="16" t="s">
        <v>20</v>
      </c>
    </row>
    <row r="70" spans="1:11" ht="20.25" customHeight="1" x14ac:dyDescent="0.15">
      <c r="A70" s="10"/>
      <c r="B70" s="11" t="s">
        <v>17</v>
      </c>
      <c r="C70" s="12">
        <v>830766</v>
      </c>
      <c r="D70" s="12">
        <f t="shared" si="8"/>
        <v>2153293</v>
      </c>
      <c r="E70" s="12">
        <v>1076333</v>
      </c>
      <c r="F70" s="12">
        <v>1076960</v>
      </c>
      <c r="G70" s="13">
        <f t="shared" si="9"/>
        <v>99.941780567523395</v>
      </c>
      <c r="H70" s="13">
        <f t="shared" si="10"/>
        <v>2.5919368390136333</v>
      </c>
      <c r="I70" s="14">
        <v>326.37</v>
      </c>
      <c r="J70" s="12">
        <f t="shared" si="11"/>
        <v>6597.7050586757359</v>
      </c>
      <c r="K70" s="16" t="s">
        <v>20</v>
      </c>
    </row>
    <row r="71" spans="1:11" ht="20.25" customHeight="1" x14ac:dyDescent="0.15">
      <c r="A71" s="10"/>
      <c r="B71" s="11" t="s">
        <v>19</v>
      </c>
      <c r="C71" s="12">
        <v>841083</v>
      </c>
      <c r="D71" s="12">
        <f t="shared" si="8"/>
        <v>2152184</v>
      </c>
      <c r="E71" s="12">
        <v>1073655</v>
      </c>
      <c r="F71" s="12">
        <v>1078529</v>
      </c>
      <c r="G71" s="13">
        <f t="shared" si="9"/>
        <v>99.54808818307157</v>
      </c>
      <c r="H71" s="13">
        <f t="shared" si="10"/>
        <v>2.5588247533239881</v>
      </c>
      <c r="I71" s="14">
        <v>326.37</v>
      </c>
      <c r="J71" s="12">
        <f t="shared" si="11"/>
        <v>6594.307074792413</v>
      </c>
      <c r="K71" s="15" t="s">
        <v>16</v>
      </c>
    </row>
    <row r="72" spans="1:11" ht="20.25" customHeight="1" x14ac:dyDescent="0.15">
      <c r="A72" s="10"/>
      <c r="B72" s="11" t="s">
        <v>21</v>
      </c>
      <c r="C72" s="12">
        <v>851083</v>
      </c>
      <c r="D72" s="12">
        <f t="shared" si="8"/>
        <v>2151084</v>
      </c>
      <c r="E72" s="12">
        <v>1072916</v>
      </c>
      <c r="F72" s="12">
        <v>1078168</v>
      </c>
      <c r="G72" s="13">
        <f t="shared" si="9"/>
        <v>99.512877399440541</v>
      </c>
      <c r="H72" s="13">
        <f t="shared" si="10"/>
        <v>2.5274667688110326</v>
      </c>
      <c r="I72" s="14">
        <v>326.35000000000002</v>
      </c>
      <c r="J72" s="12">
        <f t="shared" si="11"/>
        <v>6591.3405852612223</v>
      </c>
      <c r="K72" s="15" t="s">
        <v>18</v>
      </c>
    </row>
    <row r="73" spans="1:11" ht="20.25" customHeight="1" x14ac:dyDescent="0.15">
      <c r="A73" s="10"/>
      <c r="B73" s="11" t="s">
        <v>22</v>
      </c>
      <c r="C73" s="12">
        <v>862348</v>
      </c>
      <c r="D73" s="12">
        <f t="shared" si="8"/>
        <v>2154376</v>
      </c>
      <c r="E73" s="12">
        <v>1074510</v>
      </c>
      <c r="F73" s="12">
        <v>1079866</v>
      </c>
      <c r="G73" s="13">
        <f t="shared" si="9"/>
        <v>99.504012534888588</v>
      </c>
      <c r="H73" s="13">
        <f t="shared" si="10"/>
        <v>2.4982675207688776</v>
      </c>
      <c r="I73" s="14">
        <v>326.35000000000002</v>
      </c>
      <c r="J73" s="12">
        <f t="shared" si="11"/>
        <v>6601.4279148153819</v>
      </c>
      <c r="K73" s="16" t="s">
        <v>69</v>
      </c>
    </row>
    <row r="74" spans="1:11" ht="20.25" customHeight="1" x14ac:dyDescent="0.15">
      <c r="A74" s="10"/>
      <c r="B74" s="11" t="s">
        <v>91</v>
      </c>
      <c r="C74" s="12">
        <v>875242</v>
      </c>
      <c r="D74" s="12">
        <f t="shared" si="8"/>
        <v>2161680</v>
      </c>
      <c r="E74" s="12">
        <v>1077911</v>
      </c>
      <c r="F74" s="12">
        <v>1083769</v>
      </c>
      <c r="G74" s="13">
        <f t="shared" si="9"/>
        <v>99.459478911096369</v>
      </c>
      <c r="H74" s="13">
        <f t="shared" si="10"/>
        <v>2.4698083501477304</v>
      </c>
      <c r="I74" s="14">
        <v>326.35000000000002</v>
      </c>
      <c r="J74" s="12">
        <f t="shared" si="11"/>
        <v>6623.8087942393131</v>
      </c>
      <c r="K74" s="16" t="s">
        <v>20</v>
      </c>
    </row>
    <row r="75" spans="1:11" ht="20.25" customHeight="1" x14ac:dyDescent="0.15">
      <c r="A75" s="10"/>
      <c r="B75" s="11" t="s">
        <v>25</v>
      </c>
      <c r="C75" s="12">
        <v>886435</v>
      </c>
      <c r="D75" s="12">
        <f t="shared" si="8"/>
        <v>2167327</v>
      </c>
      <c r="E75" s="12">
        <v>1080129</v>
      </c>
      <c r="F75" s="12">
        <v>1087198</v>
      </c>
      <c r="G75" s="13">
        <f t="shared" si="9"/>
        <v>99.349796449220833</v>
      </c>
      <c r="H75" s="13">
        <f t="shared" si="10"/>
        <v>2.444992582648474</v>
      </c>
      <c r="I75" s="14">
        <v>326.35000000000002</v>
      </c>
      <c r="J75" s="12">
        <f t="shared" si="11"/>
        <v>6641.1123027424537</v>
      </c>
      <c r="K75" s="16" t="s">
        <v>20</v>
      </c>
    </row>
    <row r="76" spans="1:11" ht="20.25" customHeight="1" x14ac:dyDescent="0.15">
      <c r="A76" s="10"/>
      <c r="B76" s="11" t="s">
        <v>26</v>
      </c>
      <c r="C76" s="12">
        <v>897932</v>
      </c>
      <c r="D76" s="12">
        <f t="shared" si="8"/>
        <v>2171557</v>
      </c>
      <c r="E76" s="12">
        <v>1081094</v>
      </c>
      <c r="F76" s="12">
        <v>1090463</v>
      </c>
      <c r="G76" s="13">
        <f t="shared" si="9"/>
        <v>99.140823668478433</v>
      </c>
      <c r="H76" s="13">
        <f t="shared" si="10"/>
        <v>2.4183980524137687</v>
      </c>
      <c r="I76" s="14">
        <v>326.45</v>
      </c>
      <c r="J76" s="12">
        <f t="shared" si="11"/>
        <v>6652.0355337724004</v>
      </c>
      <c r="K76" s="15" t="s">
        <v>16</v>
      </c>
    </row>
    <row r="77" spans="1:11" ht="20.25" customHeight="1" x14ac:dyDescent="0.15">
      <c r="A77" s="10"/>
      <c r="B77" s="11" t="s">
        <v>27</v>
      </c>
      <c r="C77" s="12">
        <v>909232</v>
      </c>
      <c r="D77" s="12">
        <f t="shared" si="8"/>
        <v>2177451</v>
      </c>
      <c r="E77" s="12">
        <v>1082741</v>
      </c>
      <c r="F77" s="12">
        <v>1094710</v>
      </c>
      <c r="G77" s="13">
        <f t="shared" si="9"/>
        <v>98.906651076540825</v>
      </c>
      <c r="H77" s="13">
        <f t="shared" si="10"/>
        <v>2.3948244232495117</v>
      </c>
      <c r="I77" s="14">
        <v>326.45</v>
      </c>
      <c r="J77" s="12">
        <f t="shared" si="11"/>
        <v>6670.0903660591212</v>
      </c>
      <c r="K77" s="15" t="s">
        <v>18</v>
      </c>
    </row>
    <row r="78" spans="1:11" ht="20.25" customHeight="1" x14ac:dyDescent="0.15">
      <c r="A78" s="10"/>
      <c r="B78" s="11" t="s">
        <v>29</v>
      </c>
      <c r="C78" s="12">
        <v>921994</v>
      </c>
      <c r="D78" s="12">
        <f t="shared" si="8"/>
        <v>2186075</v>
      </c>
      <c r="E78" s="12">
        <v>1086280</v>
      </c>
      <c r="F78" s="12">
        <v>1099795</v>
      </c>
      <c r="G78" s="13">
        <f t="shared" si="9"/>
        <v>98.771134620542924</v>
      </c>
      <c r="H78" s="13">
        <f t="shared" si="10"/>
        <v>2.3710295294763308</v>
      </c>
      <c r="I78" s="14">
        <v>326.45</v>
      </c>
      <c r="J78" s="12">
        <f t="shared" si="11"/>
        <v>6696.5078878848217</v>
      </c>
      <c r="K78" s="16" t="s">
        <v>20</v>
      </c>
    </row>
    <row r="79" spans="1:11" ht="20.25" customHeight="1" x14ac:dyDescent="0.15">
      <c r="A79" s="10"/>
      <c r="B79" s="11" t="s">
        <v>92</v>
      </c>
      <c r="C79" s="12">
        <v>932891</v>
      </c>
      <c r="D79" s="12">
        <f t="shared" si="8"/>
        <v>2193376</v>
      </c>
      <c r="E79" s="12">
        <v>1089186</v>
      </c>
      <c r="F79" s="12">
        <v>1104190</v>
      </c>
      <c r="G79" s="13">
        <f t="shared" si="9"/>
        <v>98.641175884585081</v>
      </c>
      <c r="H79" s="13">
        <f t="shared" si="10"/>
        <v>2.3511599961839056</v>
      </c>
      <c r="I79" s="14">
        <v>326.45</v>
      </c>
      <c r="J79" s="12">
        <f t="shared" si="11"/>
        <v>6718.872721703171</v>
      </c>
      <c r="K79" s="16" t="s">
        <v>20</v>
      </c>
    </row>
    <row r="80" spans="1:11" ht="20.25" customHeight="1" x14ac:dyDescent="0.15">
      <c r="A80" s="10"/>
      <c r="B80" s="11" t="s">
        <v>31</v>
      </c>
      <c r="C80" s="12">
        <v>945328</v>
      </c>
      <c r="D80" s="12">
        <f t="shared" si="8"/>
        <v>2202111</v>
      </c>
      <c r="E80" s="12">
        <v>1092926</v>
      </c>
      <c r="F80" s="12">
        <v>1109185</v>
      </c>
      <c r="G80" s="13">
        <v>98.5</v>
      </c>
      <c r="H80" s="13">
        <v>2.33</v>
      </c>
      <c r="I80" s="14">
        <v>326.45</v>
      </c>
      <c r="J80" s="12">
        <f t="shared" si="11"/>
        <v>6745.6302649716654</v>
      </c>
      <c r="K80" s="16" t="s">
        <v>93</v>
      </c>
    </row>
    <row r="81" spans="1:11" ht="20.25" customHeight="1" x14ac:dyDescent="0.15">
      <c r="A81" s="10"/>
      <c r="B81" s="11" t="s">
        <v>94</v>
      </c>
      <c r="C81" s="12">
        <v>955851</v>
      </c>
      <c r="D81" s="12">
        <f t="shared" si="8"/>
        <v>2215062</v>
      </c>
      <c r="E81" s="12">
        <v>1099582</v>
      </c>
      <c r="F81" s="12">
        <v>1115480</v>
      </c>
      <c r="G81" s="13">
        <v>98.574783949510518</v>
      </c>
      <c r="H81" s="13">
        <v>2.317371640559041</v>
      </c>
      <c r="I81" s="14">
        <v>326.45</v>
      </c>
      <c r="J81" s="12">
        <f t="shared" si="11"/>
        <v>6785.302496553837</v>
      </c>
      <c r="K81" s="15" t="s">
        <v>16</v>
      </c>
    </row>
    <row r="82" spans="1:11" ht="20.25" customHeight="1" x14ac:dyDescent="0.15">
      <c r="A82" s="10"/>
      <c r="B82" s="11" t="s">
        <v>95</v>
      </c>
      <c r="C82" s="12">
        <v>969528</v>
      </c>
      <c r="D82" s="12">
        <f t="shared" si="8"/>
        <v>2223148</v>
      </c>
      <c r="E82" s="12">
        <v>1104274</v>
      </c>
      <c r="F82" s="12">
        <v>1118874</v>
      </c>
      <c r="G82" s="13">
        <v>98.7</v>
      </c>
      <c r="H82" s="13">
        <v>2.29</v>
      </c>
      <c r="I82" s="14">
        <v>326.45</v>
      </c>
      <c r="J82" s="12">
        <f t="shared" si="11"/>
        <v>6810.0719865216724</v>
      </c>
      <c r="K82" s="15" t="s">
        <v>18</v>
      </c>
    </row>
    <row r="83" spans="1:11" ht="20.25" customHeight="1" x14ac:dyDescent="0.15">
      <c r="A83" s="10"/>
      <c r="B83" s="11" t="s">
        <v>35</v>
      </c>
      <c r="C83" s="12">
        <v>985322</v>
      </c>
      <c r="D83" s="12">
        <f>E83+F83</f>
        <v>2236561</v>
      </c>
      <c r="E83" s="12">
        <v>1111329</v>
      </c>
      <c r="F83" s="12">
        <v>1125232</v>
      </c>
      <c r="G83" s="13">
        <f>100*E83/F83</f>
        <v>98.764432579236995</v>
      </c>
      <c r="H83" s="13">
        <f>D83/C83</f>
        <v>2.2698782732954301</v>
      </c>
      <c r="I83" s="14">
        <v>326.45</v>
      </c>
      <c r="J83" s="12">
        <f>D83/I83</f>
        <v>6851.1594424873647</v>
      </c>
      <c r="K83" s="16" t="s">
        <v>93</v>
      </c>
    </row>
    <row r="84" spans="1:11" ht="20.25" customHeight="1" x14ac:dyDescent="0.15">
      <c r="A84" s="10"/>
      <c r="B84" s="19">
        <v>20</v>
      </c>
      <c r="C84" s="12">
        <v>999717</v>
      </c>
      <c r="D84" s="12">
        <v>2247752</v>
      </c>
      <c r="E84" s="12">
        <v>1117043</v>
      </c>
      <c r="F84" s="12">
        <v>1130709</v>
      </c>
      <c r="G84" s="13">
        <v>98.8</v>
      </c>
      <c r="H84" s="13">
        <v>2.25</v>
      </c>
      <c r="I84" s="14">
        <v>326.45</v>
      </c>
      <c r="J84" s="12">
        <f>D84/I84</f>
        <v>6885.4403430846996</v>
      </c>
      <c r="K84" s="16" t="s">
        <v>93</v>
      </c>
    </row>
    <row r="85" spans="1:11" ht="20.25" customHeight="1" x14ac:dyDescent="0.15">
      <c r="A85" s="10"/>
      <c r="B85" s="19">
        <v>21</v>
      </c>
      <c r="C85" s="12">
        <v>1012259</v>
      </c>
      <c r="D85" s="12">
        <v>2257888</v>
      </c>
      <c r="E85" s="12">
        <v>1122284</v>
      </c>
      <c r="F85" s="12">
        <v>1135604</v>
      </c>
      <c r="G85" s="13">
        <v>98.8</v>
      </c>
      <c r="H85" s="13">
        <v>2.23</v>
      </c>
      <c r="I85" s="14">
        <v>326.43</v>
      </c>
      <c r="J85" s="12">
        <f>D85/I85</f>
        <v>6916.9132739025208</v>
      </c>
      <c r="K85" s="16" t="s">
        <v>93</v>
      </c>
    </row>
    <row r="86" spans="1:11" ht="20.25" customHeight="1" x14ac:dyDescent="0.15">
      <c r="A86" s="10"/>
      <c r="B86" s="19">
        <v>22</v>
      </c>
      <c r="C86" s="10">
        <v>1021227</v>
      </c>
      <c r="D86" s="10">
        <v>2263894</v>
      </c>
      <c r="E86" s="10">
        <v>1116211</v>
      </c>
      <c r="F86" s="10">
        <v>1147683</v>
      </c>
      <c r="G86" s="20">
        <v>97.3</v>
      </c>
      <c r="H86" s="20">
        <v>2.2400000000000002</v>
      </c>
      <c r="I86" s="21">
        <v>326.43</v>
      </c>
      <c r="J86" s="10">
        <f>D86/I86</f>
        <v>6935.3123181080173</v>
      </c>
      <c r="K86" s="15" t="s">
        <v>16</v>
      </c>
    </row>
    <row r="87" spans="1:11" ht="20.25" customHeight="1" x14ac:dyDescent="0.15">
      <c r="A87" s="10"/>
      <c r="B87" s="19">
        <v>23</v>
      </c>
      <c r="C87" s="10">
        <v>1028853</v>
      </c>
      <c r="D87" s="10">
        <v>2266517</v>
      </c>
      <c r="E87" s="10">
        <v>1116795</v>
      </c>
      <c r="F87" s="10">
        <v>1149722</v>
      </c>
      <c r="G87" s="20">
        <v>97.1</v>
      </c>
      <c r="H87" s="20">
        <f>D87/C87</f>
        <v>2.2029551354761079</v>
      </c>
      <c r="I87" s="21">
        <v>326.43</v>
      </c>
      <c r="J87" s="10">
        <v>6943</v>
      </c>
      <c r="K87" s="15" t="s">
        <v>18</v>
      </c>
    </row>
    <row r="88" spans="1:11" ht="20.25" customHeight="1" x14ac:dyDescent="0.15">
      <c r="A88" s="10"/>
      <c r="B88" s="19">
        <v>24</v>
      </c>
      <c r="C88" s="10">
        <v>1023428</v>
      </c>
      <c r="D88" s="10">
        <v>2266851</v>
      </c>
      <c r="E88" s="10">
        <v>1116343</v>
      </c>
      <c r="F88" s="10">
        <v>1150508</v>
      </c>
      <c r="G88" s="20">
        <v>97</v>
      </c>
      <c r="H88" s="20">
        <f>D88/C88</f>
        <v>2.2149589419089568</v>
      </c>
      <c r="I88" s="21">
        <v>326.43</v>
      </c>
      <c r="J88" s="10">
        <v>6944</v>
      </c>
      <c r="K88" s="16" t="s">
        <v>93</v>
      </c>
    </row>
    <row r="89" spans="1:11" ht="20.25" customHeight="1" x14ac:dyDescent="0.15">
      <c r="A89" s="10"/>
      <c r="B89" s="19">
        <v>25</v>
      </c>
      <c r="C89" s="10">
        <v>1034154</v>
      </c>
      <c r="D89" s="10">
        <v>2271380</v>
      </c>
      <c r="E89" s="10">
        <v>1118832</v>
      </c>
      <c r="F89" s="10">
        <v>1152548</v>
      </c>
      <c r="G89" s="20">
        <v>97.1</v>
      </c>
      <c r="H89" s="20">
        <f>D89/C89</f>
        <v>2.1963653382378254</v>
      </c>
      <c r="I89" s="21">
        <v>326.43</v>
      </c>
      <c r="J89" s="10">
        <v>6958</v>
      </c>
      <c r="K89" s="16" t="s">
        <v>93</v>
      </c>
    </row>
    <row r="90" spans="1:11" ht="20.25" customHeight="1" x14ac:dyDescent="0.15">
      <c r="A90" s="10"/>
      <c r="B90" s="19">
        <v>26</v>
      </c>
      <c r="C90" s="10">
        <v>1045642</v>
      </c>
      <c r="D90" s="10">
        <v>2276590</v>
      </c>
      <c r="E90" s="10">
        <v>1121465</v>
      </c>
      <c r="F90" s="10">
        <v>1155125</v>
      </c>
      <c r="G90" s="20">
        <v>97.1</v>
      </c>
      <c r="H90" s="20">
        <f>D90/C90</f>
        <v>2.1772174415335268</v>
      </c>
      <c r="I90" s="21">
        <v>326.43</v>
      </c>
      <c r="J90" s="10">
        <v>6974</v>
      </c>
      <c r="K90" s="16" t="s">
        <v>69</v>
      </c>
    </row>
    <row r="91" spans="1:11" ht="20.25" customHeight="1" x14ac:dyDescent="0.15">
      <c r="A91" s="10"/>
      <c r="B91" s="19">
        <v>27</v>
      </c>
      <c r="C91" s="10">
        <v>1058497</v>
      </c>
      <c r="D91" s="10">
        <v>2295638</v>
      </c>
      <c r="E91" s="10">
        <v>1133640</v>
      </c>
      <c r="F91" s="10">
        <v>1161998</v>
      </c>
      <c r="G91" s="20">
        <v>97.559548295263838</v>
      </c>
      <c r="H91" s="20">
        <v>2.17</v>
      </c>
      <c r="I91" s="21">
        <v>326.44</v>
      </c>
      <c r="J91" s="10">
        <v>7032</v>
      </c>
      <c r="K91" s="15" t="s">
        <v>16</v>
      </c>
    </row>
    <row r="92" spans="1:11" ht="20.25" customHeight="1" x14ac:dyDescent="0.15">
      <c r="A92" s="10"/>
      <c r="B92" s="19">
        <v>28</v>
      </c>
      <c r="C92" s="10">
        <v>1072913</v>
      </c>
      <c r="D92" s="10">
        <v>2304794</v>
      </c>
      <c r="E92" s="10">
        <v>1138412</v>
      </c>
      <c r="F92" s="10">
        <v>1166382</v>
      </c>
      <c r="G92" s="20">
        <v>97.601986313231862</v>
      </c>
      <c r="H92" s="20">
        <v>2.15</v>
      </c>
      <c r="I92" s="21">
        <v>326.45</v>
      </c>
      <c r="J92" s="10">
        <v>7060</v>
      </c>
      <c r="K92" s="15" t="s">
        <v>18</v>
      </c>
    </row>
    <row r="93" spans="1:11" ht="20.25" customHeight="1" x14ac:dyDescent="0.15">
      <c r="A93" s="10"/>
      <c r="B93" s="19">
        <v>29</v>
      </c>
      <c r="C93" s="10">
        <v>1088175</v>
      </c>
      <c r="D93" s="10">
        <v>2314125</v>
      </c>
      <c r="E93" s="10">
        <v>1142968</v>
      </c>
      <c r="F93" s="10">
        <v>1171157</v>
      </c>
      <c r="G93" s="20">
        <v>97.5930639529969</v>
      </c>
      <c r="H93" s="20">
        <v>2.13</v>
      </c>
      <c r="I93" s="21">
        <v>326.45</v>
      </c>
      <c r="J93" s="10">
        <v>7089</v>
      </c>
      <c r="K93" s="16" t="s">
        <v>69</v>
      </c>
    </row>
    <row r="94" spans="1:11" ht="20.25" customHeight="1" x14ac:dyDescent="0.15">
      <c r="A94" s="10"/>
      <c r="B94" s="19">
        <v>30</v>
      </c>
      <c r="C94" s="10">
        <v>1102535</v>
      </c>
      <c r="D94" s="10">
        <v>2320361</v>
      </c>
      <c r="E94" s="10">
        <v>1145763</v>
      </c>
      <c r="F94" s="10">
        <v>1174598</v>
      </c>
      <c r="G94" s="20">
        <v>97.5</v>
      </c>
      <c r="H94" s="20">
        <v>2.1</v>
      </c>
      <c r="I94" s="21">
        <v>326.5</v>
      </c>
      <c r="J94" s="10">
        <v>7107</v>
      </c>
      <c r="K94" s="16" t="s">
        <v>93</v>
      </c>
    </row>
    <row r="95" spans="1:11" ht="20.25" customHeight="1" x14ac:dyDescent="0.15">
      <c r="A95" s="10" t="s">
        <v>96</v>
      </c>
      <c r="B95" s="19" t="s">
        <v>97</v>
      </c>
      <c r="C95" s="10">
        <v>1117913</v>
      </c>
      <c r="D95" s="10">
        <v>2327557</v>
      </c>
      <c r="E95" s="10">
        <v>1149614</v>
      </c>
      <c r="F95" s="10">
        <v>1177943</v>
      </c>
      <c r="G95" s="20">
        <v>97.6</v>
      </c>
      <c r="H95" s="20">
        <v>2.08</v>
      </c>
      <c r="I95" s="21">
        <v>326.5</v>
      </c>
      <c r="J95" s="10">
        <v>7129</v>
      </c>
      <c r="K95" s="16" t="s">
        <v>93</v>
      </c>
    </row>
    <row r="96" spans="1:11" ht="20.25" customHeight="1" x14ac:dyDescent="0.15">
      <c r="A96" s="10"/>
      <c r="B96" s="19" t="s">
        <v>131</v>
      </c>
      <c r="C96" s="10">
        <v>1122103</v>
      </c>
      <c r="D96" s="10">
        <v>2332176</v>
      </c>
      <c r="E96" s="10">
        <v>1146669</v>
      </c>
      <c r="F96" s="10">
        <v>1185507</v>
      </c>
      <c r="G96" s="20">
        <v>96.7</v>
      </c>
      <c r="H96" s="20">
        <v>2.1</v>
      </c>
      <c r="I96" s="21">
        <v>326.5</v>
      </c>
      <c r="J96" s="10">
        <v>7143</v>
      </c>
      <c r="K96" s="40" t="s">
        <v>16</v>
      </c>
    </row>
    <row r="97" spans="1:11" ht="20.25" customHeight="1" x14ac:dyDescent="0.15">
      <c r="A97" s="10"/>
      <c r="B97" s="19" t="s">
        <v>132</v>
      </c>
      <c r="C97" s="10">
        <v>1129461</v>
      </c>
      <c r="D97" s="10">
        <v>2325916</v>
      </c>
      <c r="E97" s="10">
        <v>1142651</v>
      </c>
      <c r="F97" s="10">
        <v>1183265</v>
      </c>
      <c r="G97" s="20">
        <v>96.6</v>
      </c>
      <c r="H97" s="20">
        <v>2.1</v>
      </c>
      <c r="I97" s="21">
        <v>326.5</v>
      </c>
      <c r="J97" s="10">
        <v>7124</v>
      </c>
      <c r="K97" s="42" t="s">
        <v>18</v>
      </c>
    </row>
    <row r="98" spans="1:11" ht="20.25" customHeight="1" x14ac:dyDescent="0.15">
      <c r="A98" s="10"/>
      <c r="B98" s="19" t="s">
        <v>133</v>
      </c>
      <c r="C98" s="10">
        <v>1143119</v>
      </c>
      <c r="D98" s="10">
        <v>2325778</v>
      </c>
      <c r="E98" s="10">
        <v>1141841</v>
      </c>
      <c r="F98" s="10">
        <v>1183937</v>
      </c>
      <c r="G98" s="20">
        <v>96.4</v>
      </c>
      <c r="H98" s="20">
        <v>2</v>
      </c>
      <c r="I98" s="21">
        <v>326.5</v>
      </c>
      <c r="J98" s="10">
        <v>7123</v>
      </c>
      <c r="K98" s="40" t="s">
        <v>93</v>
      </c>
    </row>
    <row r="99" spans="1:11" ht="20.25" customHeight="1" x14ac:dyDescent="0.15">
      <c r="A99" s="44"/>
      <c r="B99" s="19" t="s">
        <v>134</v>
      </c>
      <c r="C99" s="10">
        <v>1156744</v>
      </c>
      <c r="D99" s="10">
        <v>2326683</v>
      </c>
      <c r="E99" s="10">
        <v>1141893</v>
      </c>
      <c r="F99" s="10">
        <v>1184790</v>
      </c>
      <c r="G99" s="20">
        <v>96.4</v>
      </c>
      <c r="H99" s="20">
        <v>2.0099999999999998</v>
      </c>
      <c r="I99" s="21">
        <v>326.5</v>
      </c>
      <c r="J99" s="10">
        <v>7126</v>
      </c>
      <c r="K99" s="40" t="s">
        <v>93</v>
      </c>
    </row>
    <row r="100" spans="1:11" ht="20.25" customHeight="1" thickBot="1" x14ac:dyDescent="0.2">
      <c r="A100" s="37"/>
      <c r="B100" s="45" t="s">
        <v>135</v>
      </c>
      <c r="C100" s="63">
        <v>1174484</v>
      </c>
      <c r="D100" s="37">
        <v>2331264</v>
      </c>
      <c r="E100" s="37">
        <v>1144221</v>
      </c>
      <c r="F100" s="37">
        <v>1187043</v>
      </c>
      <c r="G100" s="38">
        <v>96.4</v>
      </c>
      <c r="H100" s="38">
        <v>2.0099999999999998</v>
      </c>
      <c r="I100" s="39">
        <v>326.45999999999998</v>
      </c>
      <c r="J100" s="37">
        <v>7141</v>
      </c>
      <c r="K100" s="43" t="s">
        <v>93</v>
      </c>
    </row>
    <row r="101" spans="1:11" ht="8.25" customHeight="1" x14ac:dyDescent="0.15"/>
  </sheetData>
  <mergeCells count="7">
    <mergeCell ref="K3:K5"/>
    <mergeCell ref="A3:B5"/>
    <mergeCell ref="C3:C5"/>
    <mergeCell ref="D3:F4"/>
    <mergeCell ref="G3:G5"/>
    <mergeCell ref="I3:I5"/>
    <mergeCell ref="J3:J5"/>
  </mergeCells>
  <phoneticPr fontId="2"/>
  <pageMargins left="0.74803149606299213" right="0.70866141732283461" top="0.19685039370078741" bottom="0.27559055118110237" header="0.19685039370078741" footer="0.27559055118110237"/>
  <pageSetup paperSize="9" scale="7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V22"/>
  <sheetViews>
    <sheetView tabSelected="1" defaultGridColor="0" colorId="22" zoomScale="70" zoomScaleNormal="70" workbookViewId="0">
      <selection activeCell="Y1" sqref="Y1"/>
    </sheetView>
  </sheetViews>
  <sheetFormatPr defaultColWidth="10.625" defaultRowHeight="14.25" x14ac:dyDescent="0.15"/>
  <cols>
    <col min="1" max="1" width="6" style="23" customWidth="1"/>
    <col min="2" max="3" width="10" style="23" customWidth="1"/>
    <col min="4" max="6" width="9.875" style="23" customWidth="1"/>
    <col min="7" max="7" width="10" style="23" customWidth="1"/>
    <col min="8" max="9" width="7.25" style="23" customWidth="1"/>
    <col min="10" max="10" width="10" style="23" customWidth="1"/>
    <col min="11" max="23" width="7.625" style="23" customWidth="1"/>
    <col min="24" max="24" width="10.625" style="23"/>
    <col min="25" max="25" width="6.625" style="23" customWidth="1"/>
    <col min="26" max="255" width="10.625" style="23"/>
    <col min="256" max="256" width="6" style="23" customWidth="1"/>
    <col min="257" max="257" width="8.125" style="23" customWidth="1"/>
    <col min="258" max="258" width="10" style="23" customWidth="1"/>
    <col min="259" max="262" width="9.875" style="23" customWidth="1"/>
    <col min="263" max="265" width="7.25" style="23" customWidth="1"/>
    <col min="266" max="266" width="9.25" style="23" customWidth="1"/>
    <col min="267" max="279" width="7.625" style="23" customWidth="1"/>
    <col min="280" max="280" width="10.625" style="23"/>
    <col min="281" max="281" width="6.625" style="23" customWidth="1"/>
    <col min="282" max="511" width="10.625" style="23"/>
    <col min="512" max="512" width="6" style="23" customWidth="1"/>
    <col min="513" max="513" width="8.125" style="23" customWidth="1"/>
    <col min="514" max="514" width="10" style="23" customWidth="1"/>
    <col min="515" max="518" width="9.875" style="23" customWidth="1"/>
    <col min="519" max="521" width="7.25" style="23" customWidth="1"/>
    <col min="522" max="522" width="9.25" style="23" customWidth="1"/>
    <col min="523" max="535" width="7.625" style="23" customWidth="1"/>
    <col min="536" max="536" width="10.625" style="23"/>
    <col min="537" max="537" width="6.625" style="23" customWidth="1"/>
    <col min="538" max="767" width="10.625" style="23"/>
    <col min="768" max="768" width="6" style="23" customWidth="1"/>
    <col min="769" max="769" width="8.125" style="23" customWidth="1"/>
    <col min="770" max="770" width="10" style="23" customWidth="1"/>
    <col min="771" max="774" width="9.875" style="23" customWidth="1"/>
    <col min="775" max="777" width="7.25" style="23" customWidth="1"/>
    <col min="778" max="778" width="9.25" style="23" customWidth="1"/>
    <col min="779" max="791" width="7.625" style="23" customWidth="1"/>
    <col min="792" max="792" width="10.625" style="23"/>
    <col min="793" max="793" width="6.625" style="23" customWidth="1"/>
    <col min="794" max="1023" width="10.625" style="23"/>
    <col min="1024" max="1024" width="6" style="23" customWidth="1"/>
    <col min="1025" max="1025" width="8.125" style="23" customWidth="1"/>
    <col min="1026" max="1026" width="10" style="23" customWidth="1"/>
    <col min="1027" max="1030" width="9.875" style="23" customWidth="1"/>
    <col min="1031" max="1033" width="7.25" style="23" customWidth="1"/>
    <col min="1034" max="1034" width="9.25" style="23" customWidth="1"/>
    <col min="1035" max="1047" width="7.625" style="23" customWidth="1"/>
    <col min="1048" max="1048" width="10.625" style="23"/>
    <col min="1049" max="1049" width="6.625" style="23" customWidth="1"/>
    <col min="1050" max="1279" width="10.625" style="23"/>
    <col min="1280" max="1280" width="6" style="23" customWidth="1"/>
    <col min="1281" max="1281" width="8.125" style="23" customWidth="1"/>
    <col min="1282" max="1282" width="10" style="23" customWidth="1"/>
    <col min="1283" max="1286" width="9.875" style="23" customWidth="1"/>
    <col min="1287" max="1289" width="7.25" style="23" customWidth="1"/>
    <col min="1290" max="1290" width="9.25" style="23" customWidth="1"/>
    <col min="1291" max="1303" width="7.625" style="23" customWidth="1"/>
    <col min="1304" max="1304" width="10.625" style="23"/>
    <col min="1305" max="1305" width="6.625" style="23" customWidth="1"/>
    <col min="1306" max="1535" width="10.625" style="23"/>
    <col min="1536" max="1536" width="6" style="23" customWidth="1"/>
    <col min="1537" max="1537" width="8.125" style="23" customWidth="1"/>
    <col min="1538" max="1538" width="10" style="23" customWidth="1"/>
    <col min="1539" max="1542" width="9.875" style="23" customWidth="1"/>
    <col min="1543" max="1545" width="7.25" style="23" customWidth="1"/>
    <col min="1546" max="1546" width="9.25" style="23" customWidth="1"/>
    <col min="1547" max="1559" width="7.625" style="23" customWidth="1"/>
    <col min="1560" max="1560" width="10.625" style="23"/>
    <col min="1561" max="1561" width="6.625" style="23" customWidth="1"/>
    <col min="1562" max="1791" width="10.625" style="23"/>
    <col min="1792" max="1792" width="6" style="23" customWidth="1"/>
    <col min="1793" max="1793" width="8.125" style="23" customWidth="1"/>
    <col min="1794" max="1794" width="10" style="23" customWidth="1"/>
    <col min="1795" max="1798" width="9.875" style="23" customWidth="1"/>
    <col min="1799" max="1801" width="7.25" style="23" customWidth="1"/>
    <col min="1802" max="1802" width="9.25" style="23" customWidth="1"/>
    <col min="1803" max="1815" width="7.625" style="23" customWidth="1"/>
    <col min="1816" max="1816" width="10.625" style="23"/>
    <col min="1817" max="1817" width="6.625" style="23" customWidth="1"/>
    <col min="1818" max="2047" width="10.625" style="23"/>
    <col min="2048" max="2048" width="6" style="23" customWidth="1"/>
    <col min="2049" max="2049" width="8.125" style="23" customWidth="1"/>
    <col min="2050" max="2050" width="10" style="23" customWidth="1"/>
    <col min="2051" max="2054" width="9.875" style="23" customWidth="1"/>
    <col min="2055" max="2057" width="7.25" style="23" customWidth="1"/>
    <col min="2058" max="2058" width="9.25" style="23" customWidth="1"/>
    <col min="2059" max="2071" width="7.625" style="23" customWidth="1"/>
    <col min="2072" max="2072" width="10.625" style="23"/>
    <col min="2073" max="2073" width="6.625" style="23" customWidth="1"/>
    <col min="2074" max="2303" width="10.625" style="23"/>
    <col min="2304" max="2304" width="6" style="23" customWidth="1"/>
    <col min="2305" max="2305" width="8.125" style="23" customWidth="1"/>
    <col min="2306" max="2306" width="10" style="23" customWidth="1"/>
    <col min="2307" max="2310" width="9.875" style="23" customWidth="1"/>
    <col min="2311" max="2313" width="7.25" style="23" customWidth="1"/>
    <col min="2314" max="2314" width="9.25" style="23" customWidth="1"/>
    <col min="2315" max="2327" width="7.625" style="23" customWidth="1"/>
    <col min="2328" max="2328" width="10.625" style="23"/>
    <col min="2329" max="2329" width="6.625" style="23" customWidth="1"/>
    <col min="2330" max="2559" width="10.625" style="23"/>
    <col min="2560" max="2560" width="6" style="23" customWidth="1"/>
    <col min="2561" max="2561" width="8.125" style="23" customWidth="1"/>
    <col min="2562" max="2562" width="10" style="23" customWidth="1"/>
    <col min="2563" max="2566" width="9.875" style="23" customWidth="1"/>
    <col min="2567" max="2569" width="7.25" style="23" customWidth="1"/>
    <col min="2570" max="2570" width="9.25" style="23" customWidth="1"/>
    <col min="2571" max="2583" width="7.625" style="23" customWidth="1"/>
    <col min="2584" max="2584" width="10.625" style="23"/>
    <col min="2585" max="2585" width="6.625" style="23" customWidth="1"/>
    <col min="2586" max="2815" width="10.625" style="23"/>
    <col min="2816" max="2816" width="6" style="23" customWidth="1"/>
    <col min="2817" max="2817" width="8.125" style="23" customWidth="1"/>
    <col min="2818" max="2818" width="10" style="23" customWidth="1"/>
    <col min="2819" max="2822" width="9.875" style="23" customWidth="1"/>
    <col min="2823" max="2825" width="7.25" style="23" customWidth="1"/>
    <col min="2826" max="2826" width="9.25" style="23" customWidth="1"/>
    <col min="2827" max="2839" width="7.625" style="23" customWidth="1"/>
    <col min="2840" max="2840" width="10.625" style="23"/>
    <col min="2841" max="2841" width="6.625" style="23" customWidth="1"/>
    <col min="2842" max="3071" width="10.625" style="23"/>
    <col min="3072" max="3072" width="6" style="23" customWidth="1"/>
    <col min="3073" max="3073" width="8.125" style="23" customWidth="1"/>
    <col min="3074" max="3074" width="10" style="23" customWidth="1"/>
    <col min="3075" max="3078" width="9.875" style="23" customWidth="1"/>
    <col min="3079" max="3081" width="7.25" style="23" customWidth="1"/>
    <col min="3082" max="3082" width="9.25" style="23" customWidth="1"/>
    <col min="3083" max="3095" width="7.625" style="23" customWidth="1"/>
    <col min="3096" max="3096" width="10.625" style="23"/>
    <col min="3097" max="3097" width="6.625" style="23" customWidth="1"/>
    <col min="3098" max="3327" width="10.625" style="23"/>
    <col min="3328" max="3328" width="6" style="23" customWidth="1"/>
    <col min="3329" max="3329" width="8.125" style="23" customWidth="1"/>
    <col min="3330" max="3330" width="10" style="23" customWidth="1"/>
    <col min="3331" max="3334" width="9.875" style="23" customWidth="1"/>
    <col min="3335" max="3337" width="7.25" style="23" customWidth="1"/>
    <col min="3338" max="3338" width="9.25" style="23" customWidth="1"/>
    <col min="3339" max="3351" width="7.625" style="23" customWidth="1"/>
    <col min="3352" max="3352" width="10.625" style="23"/>
    <col min="3353" max="3353" width="6.625" style="23" customWidth="1"/>
    <col min="3354" max="3583" width="10.625" style="23"/>
    <col min="3584" max="3584" width="6" style="23" customWidth="1"/>
    <col min="3585" max="3585" width="8.125" style="23" customWidth="1"/>
    <col min="3586" max="3586" width="10" style="23" customWidth="1"/>
    <col min="3587" max="3590" width="9.875" style="23" customWidth="1"/>
    <col min="3591" max="3593" width="7.25" style="23" customWidth="1"/>
    <col min="3594" max="3594" width="9.25" style="23" customWidth="1"/>
    <col min="3595" max="3607" width="7.625" style="23" customWidth="1"/>
    <col min="3608" max="3608" width="10.625" style="23"/>
    <col min="3609" max="3609" width="6.625" style="23" customWidth="1"/>
    <col min="3610" max="3839" width="10.625" style="23"/>
    <col min="3840" max="3840" width="6" style="23" customWidth="1"/>
    <col min="3841" max="3841" width="8.125" style="23" customWidth="1"/>
    <col min="3842" max="3842" width="10" style="23" customWidth="1"/>
    <col min="3843" max="3846" width="9.875" style="23" customWidth="1"/>
    <col min="3847" max="3849" width="7.25" style="23" customWidth="1"/>
    <col min="3850" max="3850" width="9.25" style="23" customWidth="1"/>
    <col min="3851" max="3863" width="7.625" style="23" customWidth="1"/>
    <col min="3864" max="3864" width="10.625" style="23"/>
    <col min="3865" max="3865" width="6.625" style="23" customWidth="1"/>
    <col min="3866" max="4095" width="10.625" style="23"/>
    <col min="4096" max="4096" width="6" style="23" customWidth="1"/>
    <col min="4097" max="4097" width="8.125" style="23" customWidth="1"/>
    <col min="4098" max="4098" width="10" style="23" customWidth="1"/>
    <col min="4099" max="4102" width="9.875" style="23" customWidth="1"/>
    <col min="4103" max="4105" width="7.25" style="23" customWidth="1"/>
    <col min="4106" max="4106" width="9.25" style="23" customWidth="1"/>
    <col min="4107" max="4119" width="7.625" style="23" customWidth="1"/>
    <col min="4120" max="4120" width="10.625" style="23"/>
    <col min="4121" max="4121" width="6.625" style="23" customWidth="1"/>
    <col min="4122" max="4351" width="10.625" style="23"/>
    <col min="4352" max="4352" width="6" style="23" customWidth="1"/>
    <col min="4353" max="4353" width="8.125" style="23" customWidth="1"/>
    <col min="4354" max="4354" width="10" style="23" customWidth="1"/>
    <col min="4355" max="4358" width="9.875" style="23" customWidth="1"/>
    <col min="4359" max="4361" width="7.25" style="23" customWidth="1"/>
    <col min="4362" max="4362" width="9.25" style="23" customWidth="1"/>
    <col min="4363" max="4375" width="7.625" style="23" customWidth="1"/>
    <col min="4376" max="4376" width="10.625" style="23"/>
    <col min="4377" max="4377" width="6.625" style="23" customWidth="1"/>
    <col min="4378" max="4607" width="10.625" style="23"/>
    <col min="4608" max="4608" width="6" style="23" customWidth="1"/>
    <col min="4609" max="4609" width="8.125" style="23" customWidth="1"/>
    <col min="4610" max="4610" width="10" style="23" customWidth="1"/>
    <col min="4611" max="4614" width="9.875" style="23" customWidth="1"/>
    <col min="4615" max="4617" width="7.25" style="23" customWidth="1"/>
    <col min="4618" max="4618" width="9.25" style="23" customWidth="1"/>
    <col min="4619" max="4631" width="7.625" style="23" customWidth="1"/>
    <col min="4632" max="4632" width="10.625" style="23"/>
    <col min="4633" max="4633" width="6.625" style="23" customWidth="1"/>
    <col min="4634" max="4863" width="10.625" style="23"/>
    <col min="4864" max="4864" width="6" style="23" customWidth="1"/>
    <col min="4865" max="4865" width="8.125" style="23" customWidth="1"/>
    <col min="4866" max="4866" width="10" style="23" customWidth="1"/>
    <col min="4867" max="4870" width="9.875" style="23" customWidth="1"/>
    <col min="4871" max="4873" width="7.25" style="23" customWidth="1"/>
    <col min="4874" max="4874" width="9.25" style="23" customWidth="1"/>
    <col min="4875" max="4887" width="7.625" style="23" customWidth="1"/>
    <col min="4888" max="4888" width="10.625" style="23"/>
    <col min="4889" max="4889" width="6.625" style="23" customWidth="1"/>
    <col min="4890" max="5119" width="10.625" style="23"/>
    <col min="5120" max="5120" width="6" style="23" customWidth="1"/>
    <col min="5121" max="5121" width="8.125" style="23" customWidth="1"/>
    <col min="5122" max="5122" width="10" style="23" customWidth="1"/>
    <col min="5123" max="5126" width="9.875" style="23" customWidth="1"/>
    <col min="5127" max="5129" width="7.25" style="23" customWidth="1"/>
    <col min="5130" max="5130" width="9.25" style="23" customWidth="1"/>
    <col min="5131" max="5143" width="7.625" style="23" customWidth="1"/>
    <col min="5144" max="5144" width="10.625" style="23"/>
    <col min="5145" max="5145" width="6.625" style="23" customWidth="1"/>
    <col min="5146" max="5375" width="10.625" style="23"/>
    <col min="5376" max="5376" width="6" style="23" customWidth="1"/>
    <col min="5377" max="5377" width="8.125" style="23" customWidth="1"/>
    <col min="5378" max="5378" width="10" style="23" customWidth="1"/>
    <col min="5379" max="5382" width="9.875" style="23" customWidth="1"/>
    <col min="5383" max="5385" width="7.25" style="23" customWidth="1"/>
    <col min="5386" max="5386" width="9.25" style="23" customWidth="1"/>
    <col min="5387" max="5399" width="7.625" style="23" customWidth="1"/>
    <col min="5400" max="5400" width="10.625" style="23"/>
    <col min="5401" max="5401" width="6.625" style="23" customWidth="1"/>
    <col min="5402" max="5631" width="10.625" style="23"/>
    <col min="5632" max="5632" width="6" style="23" customWidth="1"/>
    <col min="5633" max="5633" width="8.125" style="23" customWidth="1"/>
    <col min="5634" max="5634" width="10" style="23" customWidth="1"/>
    <col min="5635" max="5638" width="9.875" style="23" customWidth="1"/>
    <col min="5639" max="5641" width="7.25" style="23" customWidth="1"/>
    <col min="5642" max="5642" width="9.25" style="23" customWidth="1"/>
    <col min="5643" max="5655" width="7.625" style="23" customWidth="1"/>
    <col min="5656" max="5656" width="10.625" style="23"/>
    <col min="5657" max="5657" width="6.625" style="23" customWidth="1"/>
    <col min="5658" max="5887" width="10.625" style="23"/>
    <col min="5888" max="5888" width="6" style="23" customWidth="1"/>
    <col min="5889" max="5889" width="8.125" style="23" customWidth="1"/>
    <col min="5890" max="5890" width="10" style="23" customWidth="1"/>
    <col min="5891" max="5894" width="9.875" style="23" customWidth="1"/>
    <col min="5895" max="5897" width="7.25" style="23" customWidth="1"/>
    <col min="5898" max="5898" width="9.25" style="23" customWidth="1"/>
    <col min="5899" max="5911" width="7.625" style="23" customWidth="1"/>
    <col min="5912" max="5912" width="10.625" style="23"/>
    <col min="5913" max="5913" width="6.625" style="23" customWidth="1"/>
    <col min="5914" max="6143" width="10.625" style="23"/>
    <col min="6144" max="6144" width="6" style="23" customWidth="1"/>
    <col min="6145" max="6145" width="8.125" style="23" customWidth="1"/>
    <col min="6146" max="6146" width="10" style="23" customWidth="1"/>
    <col min="6147" max="6150" width="9.875" style="23" customWidth="1"/>
    <col min="6151" max="6153" width="7.25" style="23" customWidth="1"/>
    <col min="6154" max="6154" width="9.25" style="23" customWidth="1"/>
    <col min="6155" max="6167" width="7.625" style="23" customWidth="1"/>
    <col min="6168" max="6168" width="10.625" style="23"/>
    <col min="6169" max="6169" width="6.625" style="23" customWidth="1"/>
    <col min="6170" max="6399" width="10.625" style="23"/>
    <col min="6400" max="6400" width="6" style="23" customWidth="1"/>
    <col min="6401" max="6401" width="8.125" style="23" customWidth="1"/>
    <col min="6402" max="6402" width="10" style="23" customWidth="1"/>
    <col min="6403" max="6406" width="9.875" style="23" customWidth="1"/>
    <col min="6407" max="6409" width="7.25" style="23" customWidth="1"/>
    <col min="6410" max="6410" width="9.25" style="23" customWidth="1"/>
    <col min="6411" max="6423" width="7.625" style="23" customWidth="1"/>
    <col min="6424" max="6424" width="10.625" style="23"/>
    <col min="6425" max="6425" width="6.625" style="23" customWidth="1"/>
    <col min="6426" max="6655" width="10.625" style="23"/>
    <col min="6656" max="6656" width="6" style="23" customWidth="1"/>
    <col min="6657" max="6657" width="8.125" style="23" customWidth="1"/>
    <col min="6658" max="6658" width="10" style="23" customWidth="1"/>
    <col min="6659" max="6662" width="9.875" style="23" customWidth="1"/>
    <col min="6663" max="6665" width="7.25" style="23" customWidth="1"/>
    <col min="6666" max="6666" width="9.25" style="23" customWidth="1"/>
    <col min="6667" max="6679" width="7.625" style="23" customWidth="1"/>
    <col min="6680" max="6680" width="10.625" style="23"/>
    <col min="6681" max="6681" width="6.625" style="23" customWidth="1"/>
    <col min="6682" max="6911" width="10.625" style="23"/>
    <col min="6912" max="6912" width="6" style="23" customWidth="1"/>
    <col min="6913" max="6913" width="8.125" style="23" customWidth="1"/>
    <col min="6914" max="6914" width="10" style="23" customWidth="1"/>
    <col min="6915" max="6918" width="9.875" style="23" customWidth="1"/>
    <col min="6919" max="6921" width="7.25" style="23" customWidth="1"/>
    <col min="6922" max="6922" width="9.25" style="23" customWidth="1"/>
    <col min="6923" max="6935" width="7.625" style="23" customWidth="1"/>
    <col min="6936" max="6936" width="10.625" style="23"/>
    <col min="6937" max="6937" width="6.625" style="23" customWidth="1"/>
    <col min="6938" max="7167" width="10.625" style="23"/>
    <col min="7168" max="7168" width="6" style="23" customWidth="1"/>
    <col min="7169" max="7169" width="8.125" style="23" customWidth="1"/>
    <col min="7170" max="7170" width="10" style="23" customWidth="1"/>
    <col min="7171" max="7174" width="9.875" style="23" customWidth="1"/>
    <col min="7175" max="7177" width="7.25" style="23" customWidth="1"/>
    <col min="7178" max="7178" width="9.25" style="23" customWidth="1"/>
    <col min="7179" max="7191" width="7.625" style="23" customWidth="1"/>
    <col min="7192" max="7192" width="10.625" style="23"/>
    <col min="7193" max="7193" width="6.625" style="23" customWidth="1"/>
    <col min="7194" max="7423" width="10.625" style="23"/>
    <col min="7424" max="7424" width="6" style="23" customWidth="1"/>
    <col min="7425" max="7425" width="8.125" style="23" customWidth="1"/>
    <col min="7426" max="7426" width="10" style="23" customWidth="1"/>
    <col min="7427" max="7430" width="9.875" style="23" customWidth="1"/>
    <col min="7431" max="7433" width="7.25" style="23" customWidth="1"/>
    <col min="7434" max="7434" width="9.25" style="23" customWidth="1"/>
    <col min="7435" max="7447" width="7.625" style="23" customWidth="1"/>
    <col min="7448" max="7448" width="10.625" style="23"/>
    <col min="7449" max="7449" width="6.625" style="23" customWidth="1"/>
    <col min="7450" max="7679" width="10.625" style="23"/>
    <col min="7680" max="7680" width="6" style="23" customWidth="1"/>
    <col min="7681" max="7681" width="8.125" style="23" customWidth="1"/>
    <col min="7682" max="7682" width="10" style="23" customWidth="1"/>
    <col min="7683" max="7686" width="9.875" style="23" customWidth="1"/>
    <col min="7687" max="7689" width="7.25" style="23" customWidth="1"/>
    <col min="7690" max="7690" width="9.25" style="23" customWidth="1"/>
    <col min="7691" max="7703" width="7.625" style="23" customWidth="1"/>
    <col min="7704" max="7704" width="10.625" style="23"/>
    <col min="7705" max="7705" width="6.625" style="23" customWidth="1"/>
    <col min="7706" max="7935" width="10.625" style="23"/>
    <col min="7936" max="7936" width="6" style="23" customWidth="1"/>
    <col min="7937" max="7937" width="8.125" style="23" customWidth="1"/>
    <col min="7938" max="7938" width="10" style="23" customWidth="1"/>
    <col min="7939" max="7942" width="9.875" style="23" customWidth="1"/>
    <col min="7943" max="7945" width="7.25" style="23" customWidth="1"/>
    <col min="7946" max="7946" width="9.25" style="23" customWidth="1"/>
    <col min="7947" max="7959" width="7.625" style="23" customWidth="1"/>
    <col min="7960" max="7960" width="10.625" style="23"/>
    <col min="7961" max="7961" width="6.625" style="23" customWidth="1"/>
    <col min="7962" max="8191" width="10.625" style="23"/>
    <col min="8192" max="8192" width="6" style="23" customWidth="1"/>
    <col min="8193" max="8193" width="8.125" style="23" customWidth="1"/>
    <col min="8194" max="8194" width="10" style="23" customWidth="1"/>
    <col min="8195" max="8198" width="9.875" style="23" customWidth="1"/>
    <col min="8199" max="8201" width="7.25" style="23" customWidth="1"/>
    <col min="8202" max="8202" width="9.25" style="23" customWidth="1"/>
    <col min="8203" max="8215" width="7.625" style="23" customWidth="1"/>
    <col min="8216" max="8216" width="10.625" style="23"/>
    <col min="8217" max="8217" width="6.625" style="23" customWidth="1"/>
    <col min="8218" max="8447" width="10.625" style="23"/>
    <col min="8448" max="8448" width="6" style="23" customWidth="1"/>
    <col min="8449" max="8449" width="8.125" style="23" customWidth="1"/>
    <col min="8450" max="8450" width="10" style="23" customWidth="1"/>
    <col min="8451" max="8454" width="9.875" style="23" customWidth="1"/>
    <col min="8455" max="8457" width="7.25" style="23" customWidth="1"/>
    <col min="8458" max="8458" width="9.25" style="23" customWidth="1"/>
    <col min="8459" max="8471" width="7.625" style="23" customWidth="1"/>
    <col min="8472" max="8472" width="10.625" style="23"/>
    <col min="8473" max="8473" width="6.625" style="23" customWidth="1"/>
    <col min="8474" max="8703" width="10.625" style="23"/>
    <col min="8704" max="8704" width="6" style="23" customWidth="1"/>
    <col min="8705" max="8705" width="8.125" style="23" customWidth="1"/>
    <col min="8706" max="8706" width="10" style="23" customWidth="1"/>
    <col min="8707" max="8710" width="9.875" style="23" customWidth="1"/>
    <col min="8711" max="8713" width="7.25" style="23" customWidth="1"/>
    <col min="8714" max="8714" width="9.25" style="23" customWidth="1"/>
    <col min="8715" max="8727" width="7.625" style="23" customWidth="1"/>
    <col min="8728" max="8728" width="10.625" style="23"/>
    <col min="8729" max="8729" width="6.625" style="23" customWidth="1"/>
    <col min="8730" max="8959" width="10.625" style="23"/>
    <col min="8960" max="8960" width="6" style="23" customWidth="1"/>
    <col min="8961" max="8961" width="8.125" style="23" customWidth="1"/>
    <col min="8962" max="8962" width="10" style="23" customWidth="1"/>
    <col min="8963" max="8966" width="9.875" style="23" customWidth="1"/>
    <col min="8967" max="8969" width="7.25" style="23" customWidth="1"/>
    <col min="8970" max="8970" width="9.25" style="23" customWidth="1"/>
    <col min="8971" max="8983" width="7.625" style="23" customWidth="1"/>
    <col min="8984" max="8984" width="10.625" style="23"/>
    <col min="8985" max="8985" width="6.625" style="23" customWidth="1"/>
    <col min="8986" max="9215" width="10.625" style="23"/>
    <col min="9216" max="9216" width="6" style="23" customWidth="1"/>
    <col min="9217" max="9217" width="8.125" style="23" customWidth="1"/>
    <col min="9218" max="9218" width="10" style="23" customWidth="1"/>
    <col min="9219" max="9222" width="9.875" style="23" customWidth="1"/>
    <col min="9223" max="9225" width="7.25" style="23" customWidth="1"/>
    <col min="9226" max="9226" width="9.25" style="23" customWidth="1"/>
    <col min="9227" max="9239" width="7.625" style="23" customWidth="1"/>
    <col min="9240" max="9240" width="10.625" style="23"/>
    <col min="9241" max="9241" width="6.625" style="23" customWidth="1"/>
    <col min="9242" max="9471" width="10.625" style="23"/>
    <col min="9472" max="9472" width="6" style="23" customWidth="1"/>
    <col min="9473" max="9473" width="8.125" style="23" customWidth="1"/>
    <col min="9474" max="9474" width="10" style="23" customWidth="1"/>
    <col min="9475" max="9478" width="9.875" style="23" customWidth="1"/>
    <col min="9479" max="9481" width="7.25" style="23" customWidth="1"/>
    <col min="9482" max="9482" width="9.25" style="23" customWidth="1"/>
    <col min="9483" max="9495" width="7.625" style="23" customWidth="1"/>
    <col min="9496" max="9496" width="10.625" style="23"/>
    <col min="9497" max="9497" width="6.625" style="23" customWidth="1"/>
    <col min="9498" max="9727" width="10.625" style="23"/>
    <col min="9728" max="9728" width="6" style="23" customWidth="1"/>
    <col min="9729" max="9729" width="8.125" style="23" customWidth="1"/>
    <col min="9730" max="9730" width="10" style="23" customWidth="1"/>
    <col min="9731" max="9734" width="9.875" style="23" customWidth="1"/>
    <col min="9735" max="9737" width="7.25" style="23" customWidth="1"/>
    <col min="9738" max="9738" width="9.25" style="23" customWidth="1"/>
    <col min="9739" max="9751" width="7.625" style="23" customWidth="1"/>
    <col min="9752" max="9752" width="10.625" style="23"/>
    <col min="9753" max="9753" width="6.625" style="23" customWidth="1"/>
    <col min="9754" max="9983" width="10.625" style="23"/>
    <col min="9984" max="9984" width="6" style="23" customWidth="1"/>
    <col min="9985" max="9985" width="8.125" style="23" customWidth="1"/>
    <col min="9986" max="9986" width="10" style="23" customWidth="1"/>
    <col min="9987" max="9990" width="9.875" style="23" customWidth="1"/>
    <col min="9991" max="9993" width="7.25" style="23" customWidth="1"/>
    <col min="9994" max="9994" width="9.25" style="23" customWidth="1"/>
    <col min="9995" max="10007" width="7.625" style="23" customWidth="1"/>
    <col min="10008" max="10008" width="10.625" style="23"/>
    <col min="10009" max="10009" width="6.625" style="23" customWidth="1"/>
    <col min="10010" max="10239" width="10.625" style="23"/>
    <col min="10240" max="10240" width="6" style="23" customWidth="1"/>
    <col min="10241" max="10241" width="8.125" style="23" customWidth="1"/>
    <col min="10242" max="10242" width="10" style="23" customWidth="1"/>
    <col min="10243" max="10246" width="9.875" style="23" customWidth="1"/>
    <col min="10247" max="10249" width="7.25" style="23" customWidth="1"/>
    <col min="10250" max="10250" width="9.25" style="23" customWidth="1"/>
    <col min="10251" max="10263" width="7.625" style="23" customWidth="1"/>
    <col min="10264" max="10264" width="10.625" style="23"/>
    <col min="10265" max="10265" width="6.625" style="23" customWidth="1"/>
    <col min="10266" max="10495" width="10.625" style="23"/>
    <col min="10496" max="10496" width="6" style="23" customWidth="1"/>
    <col min="10497" max="10497" width="8.125" style="23" customWidth="1"/>
    <col min="10498" max="10498" width="10" style="23" customWidth="1"/>
    <col min="10499" max="10502" width="9.875" style="23" customWidth="1"/>
    <col min="10503" max="10505" width="7.25" style="23" customWidth="1"/>
    <col min="10506" max="10506" width="9.25" style="23" customWidth="1"/>
    <col min="10507" max="10519" width="7.625" style="23" customWidth="1"/>
    <col min="10520" max="10520" width="10.625" style="23"/>
    <col min="10521" max="10521" width="6.625" style="23" customWidth="1"/>
    <col min="10522" max="10751" width="10.625" style="23"/>
    <col min="10752" max="10752" width="6" style="23" customWidth="1"/>
    <col min="10753" max="10753" width="8.125" style="23" customWidth="1"/>
    <col min="10754" max="10754" width="10" style="23" customWidth="1"/>
    <col min="10755" max="10758" width="9.875" style="23" customWidth="1"/>
    <col min="10759" max="10761" width="7.25" style="23" customWidth="1"/>
    <col min="10762" max="10762" width="9.25" style="23" customWidth="1"/>
    <col min="10763" max="10775" width="7.625" style="23" customWidth="1"/>
    <col min="10776" max="10776" width="10.625" style="23"/>
    <col min="10777" max="10777" width="6.625" style="23" customWidth="1"/>
    <col min="10778" max="11007" width="10.625" style="23"/>
    <col min="11008" max="11008" width="6" style="23" customWidth="1"/>
    <col min="11009" max="11009" width="8.125" style="23" customWidth="1"/>
    <col min="11010" max="11010" width="10" style="23" customWidth="1"/>
    <col min="11011" max="11014" width="9.875" style="23" customWidth="1"/>
    <col min="11015" max="11017" width="7.25" style="23" customWidth="1"/>
    <col min="11018" max="11018" width="9.25" style="23" customWidth="1"/>
    <col min="11019" max="11031" width="7.625" style="23" customWidth="1"/>
    <col min="11032" max="11032" width="10.625" style="23"/>
    <col min="11033" max="11033" width="6.625" style="23" customWidth="1"/>
    <col min="11034" max="11263" width="10.625" style="23"/>
    <col min="11264" max="11264" width="6" style="23" customWidth="1"/>
    <col min="11265" max="11265" width="8.125" style="23" customWidth="1"/>
    <col min="11266" max="11266" width="10" style="23" customWidth="1"/>
    <col min="11267" max="11270" width="9.875" style="23" customWidth="1"/>
    <col min="11271" max="11273" width="7.25" style="23" customWidth="1"/>
    <col min="11274" max="11274" width="9.25" style="23" customWidth="1"/>
    <col min="11275" max="11287" width="7.625" style="23" customWidth="1"/>
    <col min="11288" max="11288" width="10.625" style="23"/>
    <col min="11289" max="11289" width="6.625" style="23" customWidth="1"/>
    <col min="11290" max="11519" width="10.625" style="23"/>
    <col min="11520" max="11520" width="6" style="23" customWidth="1"/>
    <col min="11521" max="11521" width="8.125" style="23" customWidth="1"/>
    <col min="11522" max="11522" width="10" style="23" customWidth="1"/>
    <col min="11523" max="11526" width="9.875" style="23" customWidth="1"/>
    <col min="11527" max="11529" width="7.25" style="23" customWidth="1"/>
    <col min="11530" max="11530" width="9.25" style="23" customWidth="1"/>
    <col min="11531" max="11543" width="7.625" style="23" customWidth="1"/>
    <col min="11544" max="11544" width="10.625" style="23"/>
    <col min="11545" max="11545" width="6.625" style="23" customWidth="1"/>
    <col min="11546" max="11775" width="10.625" style="23"/>
    <col min="11776" max="11776" width="6" style="23" customWidth="1"/>
    <col min="11777" max="11777" width="8.125" style="23" customWidth="1"/>
    <col min="11778" max="11778" width="10" style="23" customWidth="1"/>
    <col min="11779" max="11782" width="9.875" style="23" customWidth="1"/>
    <col min="11783" max="11785" width="7.25" style="23" customWidth="1"/>
    <col min="11786" max="11786" width="9.25" style="23" customWidth="1"/>
    <col min="11787" max="11799" width="7.625" style="23" customWidth="1"/>
    <col min="11800" max="11800" width="10.625" style="23"/>
    <col min="11801" max="11801" width="6.625" style="23" customWidth="1"/>
    <col min="11802" max="12031" width="10.625" style="23"/>
    <col min="12032" max="12032" width="6" style="23" customWidth="1"/>
    <col min="12033" max="12033" width="8.125" style="23" customWidth="1"/>
    <col min="12034" max="12034" width="10" style="23" customWidth="1"/>
    <col min="12035" max="12038" width="9.875" style="23" customWidth="1"/>
    <col min="12039" max="12041" width="7.25" style="23" customWidth="1"/>
    <col min="12042" max="12042" width="9.25" style="23" customWidth="1"/>
    <col min="12043" max="12055" width="7.625" style="23" customWidth="1"/>
    <col min="12056" max="12056" width="10.625" style="23"/>
    <col min="12057" max="12057" width="6.625" style="23" customWidth="1"/>
    <col min="12058" max="12287" width="10.625" style="23"/>
    <col min="12288" max="12288" width="6" style="23" customWidth="1"/>
    <col min="12289" max="12289" width="8.125" style="23" customWidth="1"/>
    <col min="12290" max="12290" width="10" style="23" customWidth="1"/>
    <col min="12291" max="12294" width="9.875" style="23" customWidth="1"/>
    <col min="12295" max="12297" width="7.25" style="23" customWidth="1"/>
    <col min="12298" max="12298" width="9.25" style="23" customWidth="1"/>
    <col min="12299" max="12311" width="7.625" style="23" customWidth="1"/>
    <col min="12312" max="12312" width="10.625" style="23"/>
    <col min="12313" max="12313" width="6.625" style="23" customWidth="1"/>
    <col min="12314" max="12543" width="10.625" style="23"/>
    <col min="12544" max="12544" width="6" style="23" customWidth="1"/>
    <col min="12545" max="12545" width="8.125" style="23" customWidth="1"/>
    <col min="12546" max="12546" width="10" style="23" customWidth="1"/>
    <col min="12547" max="12550" width="9.875" style="23" customWidth="1"/>
    <col min="12551" max="12553" width="7.25" style="23" customWidth="1"/>
    <col min="12554" max="12554" width="9.25" style="23" customWidth="1"/>
    <col min="12555" max="12567" width="7.625" style="23" customWidth="1"/>
    <col min="12568" max="12568" width="10.625" style="23"/>
    <col min="12569" max="12569" width="6.625" style="23" customWidth="1"/>
    <col min="12570" max="12799" width="10.625" style="23"/>
    <col min="12800" max="12800" width="6" style="23" customWidth="1"/>
    <col min="12801" max="12801" width="8.125" style="23" customWidth="1"/>
    <col min="12802" max="12802" width="10" style="23" customWidth="1"/>
    <col min="12803" max="12806" width="9.875" style="23" customWidth="1"/>
    <col min="12807" max="12809" width="7.25" style="23" customWidth="1"/>
    <col min="12810" max="12810" width="9.25" style="23" customWidth="1"/>
    <col min="12811" max="12823" width="7.625" style="23" customWidth="1"/>
    <col min="12824" max="12824" width="10.625" style="23"/>
    <col min="12825" max="12825" width="6.625" style="23" customWidth="1"/>
    <col min="12826" max="13055" width="10.625" style="23"/>
    <col min="13056" max="13056" width="6" style="23" customWidth="1"/>
    <col min="13057" max="13057" width="8.125" style="23" customWidth="1"/>
    <col min="13058" max="13058" width="10" style="23" customWidth="1"/>
    <col min="13059" max="13062" width="9.875" style="23" customWidth="1"/>
    <col min="13063" max="13065" width="7.25" style="23" customWidth="1"/>
    <col min="13066" max="13066" width="9.25" style="23" customWidth="1"/>
    <col min="13067" max="13079" width="7.625" style="23" customWidth="1"/>
    <col min="13080" max="13080" width="10.625" style="23"/>
    <col min="13081" max="13081" width="6.625" style="23" customWidth="1"/>
    <col min="13082" max="13311" width="10.625" style="23"/>
    <col min="13312" max="13312" width="6" style="23" customWidth="1"/>
    <col min="13313" max="13313" width="8.125" style="23" customWidth="1"/>
    <col min="13314" max="13314" width="10" style="23" customWidth="1"/>
    <col min="13315" max="13318" width="9.875" style="23" customWidth="1"/>
    <col min="13319" max="13321" width="7.25" style="23" customWidth="1"/>
    <col min="13322" max="13322" width="9.25" style="23" customWidth="1"/>
    <col min="13323" max="13335" width="7.625" style="23" customWidth="1"/>
    <col min="13336" max="13336" width="10.625" style="23"/>
    <col min="13337" max="13337" width="6.625" style="23" customWidth="1"/>
    <col min="13338" max="13567" width="10.625" style="23"/>
    <col min="13568" max="13568" width="6" style="23" customWidth="1"/>
    <col min="13569" max="13569" width="8.125" style="23" customWidth="1"/>
    <col min="13570" max="13570" width="10" style="23" customWidth="1"/>
    <col min="13571" max="13574" width="9.875" style="23" customWidth="1"/>
    <col min="13575" max="13577" width="7.25" style="23" customWidth="1"/>
    <col min="13578" max="13578" width="9.25" style="23" customWidth="1"/>
    <col min="13579" max="13591" width="7.625" style="23" customWidth="1"/>
    <col min="13592" max="13592" width="10.625" style="23"/>
    <col min="13593" max="13593" width="6.625" style="23" customWidth="1"/>
    <col min="13594" max="13823" width="10.625" style="23"/>
    <col min="13824" max="13824" width="6" style="23" customWidth="1"/>
    <col min="13825" max="13825" width="8.125" style="23" customWidth="1"/>
    <col min="13826" max="13826" width="10" style="23" customWidth="1"/>
    <col min="13827" max="13830" width="9.875" style="23" customWidth="1"/>
    <col min="13831" max="13833" width="7.25" style="23" customWidth="1"/>
    <col min="13834" max="13834" width="9.25" style="23" customWidth="1"/>
    <col min="13835" max="13847" width="7.625" style="23" customWidth="1"/>
    <col min="13848" max="13848" width="10.625" style="23"/>
    <col min="13849" max="13849" width="6.625" style="23" customWidth="1"/>
    <col min="13850" max="14079" width="10.625" style="23"/>
    <col min="14080" max="14080" width="6" style="23" customWidth="1"/>
    <col min="14081" max="14081" width="8.125" style="23" customWidth="1"/>
    <col min="14082" max="14082" width="10" style="23" customWidth="1"/>
    <col min="14083" max="14086" width="9.875" style="23" customWidth="1"/>
    <col min="14087" max="14089" width="7.25" style="23" customWidth="1"/>
    <col min="14090" max="14090" width="9.25" style="23" customWidth="1"/>
    <col min="14091" max="14103" width="7.625" style="23" customWidth="1"/>
    <col min="14104" max="14104" width="10.625" style="23"/>
    <col min="14105" max="14105" width="6.625" style="23" customWidth="1"/>
    <col min="14106" max="14335" width="10.625" style="23"/>
    <col min="14336" max="14336" width="6" style="23" customWidth="1"/>
    <col min="14337" max="14337" width="8.125" style="23" customWidth="1"/>
    <col min="14338" max="14338" width="10" style="23" customWidth="1"/>
    <col min="14339" max="14342" width="9.875" style="23" customWidth="1"/>
    <col min="14343" max="14345" width="7.25" style="23" customWidth="1"/>
    <col min="14346" max="14346" width="9.25" style="23" customWidth="1"/>
    <col min="14347" max="14359" width="7.625" style="23" customWidth="1"/>
    <col min="14360" max="14360" width="10.625" style="23"/>
    <col min="14361" max="14361" width="6.625" style="23" customWidth="1"/>
    <col min="14362" max="14591" width="10.625" style="23"/>
    <col min="14592" max="14592" width="6" style="23" customWidth="1"/>
    <col min="14593" max="14593" width="8.125" style="23" customWidth="1"/>
    <col min="14594" max="14594" width="10" style="23" customWidth="1"/>
    <col min="14595" max="14598" width="9.875" style="23" customWidth="1"/>
    <col min="14599" max="14601" width="7.25" style="23" customWidth="1"/>
    <col min="14602" max="14602" width="9.25" style="23" customWidth="1"/>
    <col min="14603" max="14615" width="7.625" style="23" customWidth="1"/>
    <col min="14616" max="14616" width="10.625" style="23"/>
    <col min="14617" max="14617" width="6.625" style="23" customWidth="1"/>
    <col min="14618" max="14847" width="10.625" style="23"/>
    <col min="14848" max="14848" width="6" style="23" customWidth="1"/>
    <col min="14849" max="14849" width="8.125" style="23" customWidth="1"/>
    <col min="14850" max="14850" width="10" style="23" customWidth="1"/>
    <col min="14851" max="14854" width="9.875" style="23" customWidth="1"/>
    <col min="14855" max="14857" width="7.25" style="23" customWidth="1"/>
    <col min="14858" max="14858" width="9.25" style="23" customWidth="1"/>
    <col min="14859" max="14871" width="7.625" style="23" customWidth="1"/>
    <col min="14872" max="14872" width="10.625" style="23"/>
    <col min="14873" max="14873" width="6.625" style="23" customWidth="1"/>
    <col min="14874" max="15103" width="10.625" style="23"/>
    <col min="15104" max="15104" width="6" style="23" customWidth="1"/>
    <col min="15105" max="15105" width="8.125" style="23" customWidth="1"/>
    <col min="15106" max="15106" width="10" style="23" customWidth="1"/>
    <col min="15107" max="15110" width="9.875" style="23" customWidth="1"/>
    <col min="15111" max="15113" width="7.25" style="23" customWidth="1"/>
    <col min="15114" max="15114" width="9.25" style="23" customWidth="1"/>
    <col min="15115" max="15127" width="7.625" style="23" customWidth="1"/>
    <col min="15128" max="15128" width="10.625" style="23"/>
    <col min="15129" max="15129" width="6.625" style="23" customWidth="1"/>
    <col min="15130" max="15359" width="10.625" style="23"/>
    <col min="15360" max="15360" width="6" style="23" customWidth="1"/>
    <col min="15361" max="15361" width="8.125" style="23" customWidth="1"/>
    <col min="15362" max="15362" width="10" style="23" customWidth="1"/>
    <col min="15363" max="15366" width="9.875" style="23" customWidth="1"/>
    <col min="15367" max="15369" width="7.25" style="23" customWidth="1"/>
    <col min="15370" max="15370" width="9.25" style="23" customWidth="1"/>
    <col min="15371" max="15383" width="7.625" style="23" customWidth="1"/>
    <col min="15384" max="15384" width="10.625" style="23"/>
    <col min="15385" max="15385" width="6.625" style="23" customWidth="1"/>
    <col min="15386" max="15615" width="10.625" style="23"/>
    <col min="15616" max="15616" width="6" style="23" customWidth="1"/>
    <col min="15617" max="15617" width="8.125" style="23" customWidth="1"/>
    <col min="15618" max="15618" width="10" style="23" customWidth="1"/>
    <col min="15619" max="15622" width="9.875" style="23" customWidth="1"/>
    <col min="15623" max="15625" width="7.25" style="23" customWidth="1"/>
    <col min="15626" max="15626" width="9.25" style="23" customWidth="1"/>
    <col min="15627" max="15639" width="7.625" style="23" customWidth="1"/>
    <col min="15640" max="15640" width="10.625" style="23"/>
    <col min="15641" max="15641" width="6.625" style="23" customWidth="1"/>
    <col min="15642" max="15871" width="10.625" style="23"/>
    <col min="15872" max="15872" width="6" style="23" customWidth="1"/>
    <col min="15873" max="15873" width="8.125" style="23" customWidth="1"/>
    <col min="15874" max="15874" width="10" style="23" customWidth="1"/>
    <col min="15875" max="15878" width="9.875" style="23" customWidth="1"/>
    <col min="15879" max="15881" width="7.25" style="23" customWidth="1"/>
    <col min="15882" max="15882" width="9.25" style="23" customWidth="1"/>
    <col min="15883" max="15895" width="7.625" style="23" customWidth="1"/>
    <col min="15896" max="15896" width="10.625" style="23"/>
    <col min="15897" max="15897" width="6.625" style="23" customWidth="1"/>
    <col min="15898" max="16127" width="10.625" style="23"/>
    <col min="16128" max="16128" width="6" style="23" customWidth="1"/>
    <col min="16129" max="16129" width="8.125" style="23" customWidth="1"/>
    <col min="16130" max="16130" width="10" style="23" customWidth="1"/>
    <col min="16131" max="16134" width="9.875" style="23" customWidth="1"/>
    <col min="16135" max="16137" width="7.25" style="23" customWidth="1"/>
    <col min="16138" max="16138" width="9.25" style="23" customWidth="1"/>
    <col min="16139" max="16151" width="7.625" style="23" customWidth="1"/>
    <col min="16152" max="16152" width="10.625" style="23"/>
    <col min="16153" max="16153" width="6.625" style="23" customWidth="1"/>
    <col min="16154" max="16384" width="10.625" style="23"/>
  </cols>
  <sheetData>
    <row r="1" spans="1:22" ht="24" customHeight="1" x14ac:dyDescent="0.15">
      <c r="A1" s="80" t="s">
        <v>98</v>
      </c>
      <c r="B1" s="80"/>
      <c r="C1" s="80"/>
      <c r="D1" s="80"/>
      <c r="E1" s="80"/>
      <c r="F1" s="80"/>
      <c r="G1" s="22"/>
      <c r="H1" s="22"/>
      <c r="I1" s="22"/>
      <c r="J1" s="22"/>
    </row>
    <row r="2" spans="1:22" ht="16.5" customHeight="1" thickBot="1" x14ac:dyDescent="0.2">
      <c r="A2" s="22"/>
      <c r="B2" s="22"/>
      <c r="C2" s="22"/>
      <c r="D2" s="22"/>
      <c r="E2" s="22"/>
      <c r="F2" s="22"/>
      <c r="G2" s="22"/>
      <c r="H2" s="24"/>
      <c r="I2" s="22"/>
      <c r="J2" s="25" t="s">
        <v>136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</row>
    <row r="3" spans="1:22" ht="15.75" customHeight="1" x14ac:dyDescent="0.15">
      <c r="A3" s="28"/>
      <c r="B3" s="81" t="s">
        <v>99</v>
      </c>
      <c r="C3" s="29" t="s">
        <v>100</v>
      </c>
      <c r="D3" s="84" t="s">
        <v>101</v>
      </c>
      <c r="E3" s="85"/>
      <c r="F3" s="85"/>
      <c r="G3" s="29" t="s">
        <v>130</v>
      </c>
      <c r="H3" s="88" t="s">
        <v>4</v>
      </c>
      <c r="I3" s="28" t="s">
        <v>102</v>
      </c>
      <c r="J3" s="91" t="s">
        <v>103</v>
      </c>
    </row>
    <row r="4" spans="1:22" ht="15.75" customHeight="1" x14ac:dyDescent="0.15">
      <c r="A4" s="22" t="s">
        <v>104</v>
      </c>
      <c r="B4" s="82"/>
      <c r="C4" s="30" t="s">
        <v>105</v>
      </c>
      <c r="D4" s="86"/>
      <c r="E4" s="87"/>
      <c r="F4" s="87"/>
      <c r="G4" s="30" t="s">
        <v>129</v>
      </c>
      <c r="H4" s="89"/>
      <c r="I4" s="22" t="s">
        <v>106</v>
      </c>
      <c r="J4" s="92"/>
    </row>
    <row r="5" spans="1:22" ht="15.75" customHeight="1" x14ac:dyDescent="0.15">
      <c r="A5" s="31"/>
      <c r="B5" s="83"/>
      <c r="C5" s="32"/>
      <c r="D5" s="33" t="s">
        <v>107</v>
      </c>
      <c r="E5" s="34" t="s">
        <v>108</v>
      </c>
      <c r="F5" s="33" t="s">
        <v>109</v>
      </c>
      <c r="G5" s="41" t="s">
        <v>128</v>
      </c>
      <c r="H5" s="90"/>
      <c r="I5" s="31" t="s">
        <v>110</v>
      </c>
      <c r="J5" s="93"/>
    </row>
    <row r="6" spans="1:22" ht="31.5" customHeight="1" x14ac:dyDescent="0.15">
      <c r="A6" s="35" t="s">
        <v>111</v>
      </c>
      <c r="B6" s="46">
        <v>326.45999999999998</v>
      </c>
      <c r="C6" s="47">
        <v>1174484</v>
      </c>
      <c r="D6" s="47">
        <v>2331264</v>
      </c>
      <c r="E6" s="47">
        <v>1144221</v>
      </c>
      <c r="F6" s="47">
        <v>1187043</v>
      </c>
      <c r="G6" s="48">
        <v>0.2</v>
      </c>
      <c r="H6" s="48">
        <v>96.4</v>
      </c>
      <c r="I6" s="49">
        <v>1.9799999999999998</v>
      </c>
      <c r="J6" s="50">
        <v>7141</v>
      </c>
      <c r="K6" s="51"/>
    </row>
    <row r="7" spans="1:22" ht="31.5" customHeight="1" x14ac:dyDescent="0.15">
      <c r="A7" s="22" t="s">
        <v>112</v>
      </c>
      <c r="B7" s="52">
        <v>18.18</v>
      </c>
      <c r="C7" s="53">
        <v>89938</v>
      </c>
      <c r="D7" s="53">
        <v>165482</v>
      </c>
      <c r="E7" s="53">
        <v>80305</v>
      </c>
      <c r="F7" s="53">
        <v>85177</v>
      </c>
      <c r="G7" s="54">
        <v>0.23</v>
      </c>
      <c r="H7" s="54">
        <v>94.3</v>
      </c>
      <c r="I7" s="55">
        <v>1.8399999999999999</v>
      </c>
      <c r="J7" s="56">
        <v>9102</v>
      </c>
      <c r="K7" s="51"/>
    </row>
    <row r="8" spans="1:22" ht="31.5" customHeight="1" x14ac:dyDescent="0.15">
      <c r="A8" s="22" t="s">
        <v>113</v>
      </c>
      <c r="B8" s="52">
        <v>7.71</v>
      </c>
      <c r="C8" s="53">
        <v>49319</v>
      </c>
      <c r="D8" s="53">
        <v>88088</v>
      </c>
      <c r="E8" s="53">
        <v>42163</v>
      </c>
      <c r="F8" s="53">
        <v>45925</v>
      </c>
      <c r="G8" s="54">
        <v>1.59</v>
      </c>
      <c r="H8" s="54">
        <v>91.8</v>
      </c>
      <c r="I8" s="55">
        <v>1.79</v>
      </c>
      <c r="J8" s="56">
        <v>11425</v>
      </c>
      <c r="K8" s="51"/>
    </row>
    <row r="9" spans="1:22" ht="31.5" customHeight="1" x14ac:dyDescent="0.15">
      <c r="A9" s="22" t="s">
        <v>114</v>
      </c>
      <c r="B9" s="52">
        <v>17.53</v>
      </c>
      <c r="C9" s="53">
        <v>82086</v>
      </c>
      <c r="D9" s="53">
        <v>161012</v>
      </c>
      <c r="E9" s="53">
        <v>78331</v>
      </c>
      <c r="F9" s="53">
        <v>82681</v>
      </c>
      <c r="G9" s="54">
        <v>-0.15</v>
      </c>
      <c r="H9" s="54">
        <v>94.7</v>
      </c>
      <c r="I9" s="55">
        <v>1.96</v>
      </c>
      <c r="J9" s="56">
        <v>9185</v>
      </c>
      <c r="K9" s="51"/>
    </row>
    <row r="10" spans="1:22" ht="31.5" customHeight="1" x14ac:dyDescent="0.15">
      <c r="A10" s="22" t="s">
        <v>115</v>
      </c>
      <c r="B10" s="52">
        <v>17.93</v>
      </c>
      <c r="C10" s="53">
        <v>78148</v>
      </c>
      <c r="D10" s="53">
        <v>151586</v>
      </c>
      <c r="E10" s="53">
        <v>74702</v>
      </c>
      <c r="F10" s="53">
        <v>76884</v>
      </c>
      <c r="G10" s="54">
        <v>0.32</v>
      </c>
      <c r="H10" s="54">
        <v>97.2</v>
      </c>
      <c r="I10" s="55">
        <v>1.94</v>
      </c>
      <c r="J10" s="56">
        <v>8454</v>
      </c>
      <c r="K10" s="51"/>
    </row>
    <row r="11" spans="1:22" ht="31.5" customHeight="1" x14ac:dyDescent="0.15">
      <c r="A11" s="22" t="s">
        <v>116</v>
      </c>
      <c r="B11" s="52">
        <v>16.3</v>
      </c>
      <c r="C11" s="53">
        <v>80067</v>
      </c>
      <c r="D11" s="53">
        <v>141544</v>
      </c>
      <c r="E11" s="53">
        <v>71502</v>
      </c>
      <c r="F11" s="53">
        <v>70042</v>
      </c>
      <c r="G11" s="54">
        <v>1.04</v>
      </c>
      <c r="H11" s="54">
        <v>102.1</v>
      </c>
      <c r="I11" s="55">
        <v>1.77</v>
      </c>
      <c r="J11" s="56">
        <v>8684</v>
      </c>
      <c r="K11" s="51"/>
    </row>
    <row r="12" spans="1:22" ht="31.5" customHeight="1" x14ac:dyDescent="0.15">
      <c r="A12" s="22" t="s">
        <v>117</v>
      </c>
      <c r="B12" s="52">
        <v>9.3800000000000008</v>
      </c>
      <c r="C12" s="53">
        <v>73548</v>
      </c>
      <c r="D12" s="53">
        <v>102869</v>
      </c>
      <c r="E12" s="53">
        <v>51144</v>
      </c>
      <c r="F12" s="53">
        <v>51725</v>
      </c>
      <c r="G12" s="54">
        <v>3.54</v>
      </c>
      <c r="H12" s="54">
        <v>98.9</v>
      </c>
      <c r="I12" s="55">
        <v>1.4</v>
      </c>
      <c r="J12" s="56">
        <v>10967</v>
      </c>
      <c r="K12" s="51"/>
    </row>
    <row r="13" spans="1:22" ht="31.5" customHeight="1" x14ac:dyDescent="0.15">
      <c r="A13" s="22" t="s">
        <v>118</v>
      </c>
      <c r="B13" s="52">
        <v>10.94</v>
      </c>
      <c r="C13" s="53">
        <v>56804</v>
      </c>
      <c r="D13" s="53">
        <v>108851</v>
      </c>
      <c r="E13" s="53">
        <v>53522</v>
      </c>
      <c r="F13" s="53">
        <v>55329</v>
      </c>
      <c r="G13" s="54">
        <v>0.45</v>
      </c>
      <c r="H13" s="54">
        <v>96.7</v>
      </c>
      <c r="I13" s="55">
        <v>1.92</v>
      </c>
      <c r="J13" s="56">
        <v>9950</v>
      </c>
      <c r="K13" s="51"/>
    </row>
    <row r="14" spans="1:22" ht="31.5" customHeight="1" x14ac:dyDescent="0.15">
      <c r="A14" s="22" t="s">
        <v>119</v>
      </c>
      <c r="B14" s="52">
        <v>11.22</v>
      </c>
      <c r="C14" s="53">
        <v>52878</v>
      </c>
      <c r="D14" s="53">
        <v>107836</v>
      </c>
      <c r="E14" s="53">
        <v>51491</v>
      </c>
      <c r="F14" s="53">
        <v>56345</v>
      </c>
      <c r="G14" s="54">
        <v>0.14000000000000001</v>
      </c>
      <c r="H14" s="54">
        <v>91.4</v>
      </c>
      <c r="I14" s="55">
        <v>2.04</v>
      </c>
      <c r="J14" s="56">
        <v>9611</v>
      </c>
      <c r="K14" s="51"/>
    </row>
    <row r="15" spans="1:22" ht="31.5" customHeight="1" x14ac:dyDescent="0.15">
      <c r="A15" s="22" t="s">
        <v>120</v>
      </c>
      <c r="B15" s="52">
        <v>8.1999999999999993</v>
      </c>
      <c r="C15" s="53">
        <v>35742</v>
      </c>
      <c r="D15" s="53">
        <v>67528</v>
      </c>
      <c r="E15" s="53">
        <v>33818</v>
      </c>
      <c r="F15" s="53">
        <v>33710</v>
      </c>
      <c r="G15" s="54">
        <v>0.66</v>
      </c>
      <c r="H15" s="54">
        <v>100.3</v>
      </c>
      <c r="I15" s="55">
        <v>1.8900000000000001</v>
      </c>
      <c r="J15" s="56">
        <v>8235</v>
      </c>
      <c r="K15" s="51"/>
    </row>
    <row r="16" spans="1:22" ht="31.5" customHeight="1" x14ac:dyDescent="0.15">
      <c r="A16" s="22" t="s">
        <v>121</v>
      </c>
      <c r="B16" s="52">
        <v>32.020000000000003</v>
      </c>
      <c r="C16" s="53">
        <v>104939</v>
      </c>
      <c r="D16" s="53">
        <v>217257</v>
      </c>
      <c r="E16" s="53">
        <v>107238</v>
      </c>
      <c r="F16" s="53">
        <v>110019</v>
      </c>
      <c r="G16" s="54">
        <v>-0.31</v>
      </c>
      <c r="H16" s="54">
        <v>97.5</v>
      </c>
      <c r="I16" s="55">
        <v>2.0699999999999998</v>
      </c>
      <c r="J16" s="56">
        <v>6785</v>
      </c>
      <c r="K16" s="51"/>
    </row>
    <row r="17" spans="1:11" ht="31.5" customHeight="1" x14ac:dyDescent="0.15">
      <c r="A17" s="22" t="s">
        <v>122</v>
      </c>
      <c r="B17" s="52">
        <v>45.64</v>
      </c>
      <c r="C17" s="53">
        <v>65797</v>
      </c>
      <c r="D17" s="53">
        <v>140173</v>
      </c>
      <c r="E17" s="53">
        <v>70322</v>
      </c>
      <c r="F17" s="53">
        <v>69851</v>
      </c>
      <c r="G17" s="54">
        <v>-0.53</v>
      </c>
      <c r="H17" s="54">
        <v>100.7</v>
      </c>
      <c r="I17" s="55">
        <v>2.13</v>
      </c>
      <c r="J17" s="56">
        <v>3071</v>
      </c>
      <c r="K17" s="51"/>
    </row>
    <row r="18" spans="1:11" ht="31.5" customHeight="1" x14ac:dyDescent="0.15">
      <c r="A18" s="22" t="s">
        <v>123</v>
      </c>
      <c r="B18" s="52">
        <v>18.46</v>
      </c>
      <c r="C18" s="53">
        <v>63671</v>
      </c>
      <c r="D18" s="53">
        <v>130846</v>
      </c>
      <c r="E18" s="53">
        <v>66386</v>
      </c>
      <c r="F18" s="53">
        <v>64460</v>
      </c>
      <c r="G18" s="54">
        <v>-0.47</v>
      </c>
      <c r="H18" s="54">
        <v>103</v>
      </c>
      <c r="I18" s="55">
        <v>2.06</v>
      </c>
      <c r="J18" s="56">
        <v>7088</v>
      </c>
      <c r="K18" s="51"/>
    </row>
    <row r="19" spans="1:11" ht="31.5" customHeight="1" x14ac:dyDescent="0.15">
      <c r="A19" s="22" t="s">
        <v>124</v>
      </c>
      <c r="B19" s="52">
        <v>34.01</v>
      </c>
      <c r="C19" s="53">
        <v>77849</v>
      </c>
      <c r="D19" s="53">
        <v>176261</v>
      </c>
      <c r="E19" s="53">
        <v>85488</v>
      </c>
      <c r="F19" s="53">
        <v>90773</v>
      </c>
      <c r="G19" s="54">
        <v>-0.34</v>
      </c>
      <c r="H19" s="54">
        <v>94.2</v>
      </c>
      <c r="I19" s="55">
        <v>2.2599999999999998</v>
      </c>
      <c r="J19" s="56">
        <v>5183</v>
      </c>
      <c r="K19" s="51"/>
    </row>
    <row r="20" spans="1:11" ht="31.5" customHeight="1" x14ac:dyDescent="0.15">
      <c r="A20" s="22" t="s">
        <v>125</v>
      </c>
      <c r="B20" s="52">
        <v>37.909999999999997</v>
      </c>
      <c r="C20" s="53">
        <v>105488</v>
      </c>
      <c r="D20" s="53">
        <v>247665</v>
      </c>
      <c r="E20" s="53">
        <v>121091</v>
      </c>
      <c r="F20" s="53">
        <v>126574</v>
      </c>
      <c r="G20" s="54">
        <v>-0.01</v>
      </c>
      <c r="H20" s="54">
        <v>95.7</v>
      </c>
      <c r="I20" s="55">
        <v>2.35</v>
      </c>
      <c r="J20" s="56">
        <v>6533</v>
      </c>
      <c r="K20" s="51"/>
    </row>
    <row r="21" spans="1:11" ht="31.5" customHeight="1" x14ac:dyDescent="0.15">
      <c r="A21" s="22" t="s">
        <v>126</v>
      </c>
      <c r="B21" s="52">
        <v>19.45</v>
      </c>
      <c r="C21" s="53">
        <v>78127</v>
      </c>
      <c r="D21" s="53">
        <v>162050</v>
      </c>
      <c r="E21" s="53">
        <v>77369</v>
      </c>
      <c r="F21" s="53">
        <v>84681</v>
      </c>
      <c r="G21" s="54">
        <v>-0.16</v>
      </c>
      <c r="H21" s="54">
        <v>91.4</v>
      </c>
      <c r="I21" s="55">
        <v>2.0699999999999998</v>
      </c>
      <c r="J21" s="56">
        <v>8332</v>
      </c>
      <c r="K21" s="51"/>
    </row>
    <row r="22" spans="1:11" ht="31.5" customHeight="1" thickBot="1" x14ac:dyDescent="0.2">
      <c r="A22" s="36" t="s">
        <v>127</v>
      </c>
      <c r="B22" s="57">
        <v>21.58</v>
      </c>
      <c r="C22" s="58">
        <v>80083</v>
      </c>
      <c r="D22" s="58">
        <v>162216</v>
      </c>
      <c r="E22" s="58">
        <v>79349</v>
      </c>
      <c r="F22" s="58">
        <v>82867</v>
      </c>
      <c r="G22" s="59">
        <v>-0.33</v>
      </c>
      <c r="H22" s="60">
        <v>95.8</v>
      </c>
      <c r="I22" s="61">
        <v>2.0299999999999998</v>
      </c>
      <c r="J22" s="62">
        <v>7517</v>
      </c>
      <c r="K22" s="51"/>
    </row>
  </sheetData>
  <mergeCells count="5">
    <mergeCell ref="A1:F1"/>
    <mergeCell ref="B3:B5"/>
    <mergeCell ref="D3:F4"/>
    <mergeCell ref="H3:H5"/>
    <mergeCell ref="J3:J5"/>
  </mergeCells>
  <phoneticPr fontId="2"/>
  <pageMargins left="0.59055118110236227" right="0.59055118110236227" top="0.78740157480314965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2-1</vt:lpstr>
      <vt:lpstr>2-2</vt:lpstr>
      <vt:lpstr>'2-1'!Print_Area</vt:lpstr>
      <vt:lpstr>'2-2'!Print_Area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2026-03-26T00:56:19Z</dcterms:modified>
</cp:coreProperties>
</file>