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13_ncr:1_{8D6B0420-6440-415D-83C4-50E81B2F5A7F}" revIDLastSave="0" xr10:uidLastSave="{00000000-0000-0000-0000-000000000000}"/>
  <bookViews>
    <workbookView tabRatio="500" xr2:uid="{2047116F-A012-40E5-B5AD-ED65110EA796}" windowHeight="13776" windowWidth="23136" xWindow="-48" yWindow="-48"/>
  </bookViews>
  <sheets>
    <sheet r:id="rId1" name="第11号様式" sheetId="1"/>
    <sheet r:id="rId2" name="記入例" sheetId="3"/>
    <sheet r:id="rId3" name="リスト(触らないでください)" sheetId="2"/>
  </sheets>
  <definedNames>
    <definedName localSheetId="1" name="Excel_BuiltIn_Print_Area">記入例!$A$1:$Z$54</definedName>
    <definedName localSheetId="0" name="Excel_BuiltIn_Print_Area">第11号様式!$A$1:$Z$53</definedName>
    <definedName localSheetId="1" name="_xlnm.Print_Area">記入例!$A$1:$V$50</definedName>
    <definedName localSheetId="0" name="_xlnm.Print_Area">第11号様式!$A$1:$V$50</definedName>
    <definedName name="学校未入力">'リスト(触らないでください)'!$O$2</definedName>
    <definedName name="月_1から3">'リスト(触らないでください)'!$E$2:$E$4</definedName>
    <definedName name="月_4から12">'リスト(触らないでください)'!$D$2:$D$10</definedName>
    <definedName name="月未入力">'リスト(触らないでください)'!$B$10</definedName>
    <definedName name="実績月未入力">'リスト(触らないでください)'!$B$13</definedName>
    <definedName name="小_学年">'リスト(触らないでください)'!$L$2:$L$7</definedName>
    <definedName name="中_学年">'リスト(触らないでください)'!$M$2:$M$4</definedName>
    <definedName name="特別支援_学年">'リスト(触らないでください)'!$N$2:$N$10</definedName>
    <definedName name="日＿２月">'リスト(触らないでください)'!$H$2:$H$30</definedName>
    <definedName name="日＿小">'リスト(触らないでください)'!$G$2:$G$31</definedName>
    <definedName name="日＿大">'リスト(触らないでください)'!$F$2:$F$32</definedName>
    <definedName name="年未入力">'リスト(触らないでください)'!$B$7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E28" i="3"/>
  <c r="E29" i="3"/>
  <c r="E30" i="3"/>
  <c r="E31" i="3"/>
  <c r="E32" i="3"/>
  <c r="E33" i="3"/>
  <c r="E34" i="3"/>
  <c r="E35" i="3"/>
  <c r="E36" i="3"/>
  <c r="E37" i="3"/>
  <c r="E38" i="3"/>
  <c r="E39" i="3"/>
  <c r="E26" i="3"/>
  <c r="B2" i="2" l="1"/>
  <c r="E25" i="3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26" i="1"/>
  <c r="C2" i="2" l="1"/>
  <c r="C3" i="2"/>
  <c r="C25" i="3"/>
  <c r="D4" i="3"/>
  <c r="L10" i="2"/>
  <c r="B3" i="2"/>
  <c r="L13" i="2"/>
  <c r="D4" i="1"/>
  <c r="C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碓井</author>
    <author>新しい学校づくり推進課　川島</author>
  </authors>
  <commentList>
    <comment ref="D4" authorId="0" shapeId="0" xr:uid="{2342C680-B428-4A9C-AE66-A0926AC06F42}">
      <text>
        <r>
          <rPr>
            <sz val="9"/>
            <color indexed="81"/>
            <rFont val="MS P ゴシック"/>
            <family val="3"/>
            <charset val="128"/>
          </rPr>
          <t>申請児童生徒の在籍校から自動入力されます</t>
        </r>
      </text>
    </comment>
    <comment ref="I21" authorId="0" shapeId="0" xr:uid="{303834FD-2110-44C4-BDA2-F570833E7BB3}">
      <text>
        <r>
          <rPr>
            <sz val="9"/>
            <color indexed="81"/>
            <rFont val="MS P ゴシック"/>
            <family val="3"/>
            <charset val="128"/>
          </rPr>
          <t>○○小、××中、△△特別支援の形で入力してください。</t>
        </r>
      </text>
    </comment>
    <comment ref="C25" authorId="0" shapeId="0" xr:uid="{BA0D3054-E6C7-473D-A84C-A62362B1B437}">
      <text>
        <r>
          <rPr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E25" authorId="0" shapeId="0" xr:uid="{45E5DE33-6B89-4F6B-A23A-08DAC8B74344}">
      <text>
        <r>
          <rPr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B42" authorId="1" shapeId="0" xr:uid="{F87B34A8-7EAA-47AC-B32A-A4B04CB60173}">
      <text>
        <r>
          <rPr>
            <b/>
            <sz val="9"/>
            <color indexed="81"/>
            <rFont val="MS P ゴシック"/>
            <family val="3"/>
            <charset val="128"/>
          </rPr>
          <t>改行したい場合は、「Alt」＋「Enter」で行えます。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碓井</author>
  </authors>
  <commentList>
    <comment ref="D4" authorId="0" shapeId="0" xr:uid="{2220407F-CDC8-4AB1-840B-06592CCA0E01}">
      <text>
        <r>
          <rPr>
            <sz val="9"/>
            <color indexed="81"/>
            <rFont val="MS P ゴシック"/>
            <family val="3"/>
            <charset val="128"/>
          </rPr>
          <t>申請児童生徒の在籍校から自動入力されます</t>
        </r>
      </text>
    </comment>
    <comment ref="I21" authorId="0" shapeId="0" xr:uid="{BCEF28C3-40F5-4B17-84E5-2969B169DD54}">
      <text>
        <r>
          <rPr>
            <sz val="9"/>
            <color indexed="81"/>
            <rFont val="MS P ゴシック"/>
            <family val="3"/>
            <charset val="128"/>
          </rPr>
          <t>○○小、××中、△△特別支援の形で入力してください。</t>
        </r>
      </text>
    </comment>
    <comment ref="C25" authorId="0" shapeId="0" xr:uid="{A79EBDE6-82F4-4DCF-ADE9-9101692A52FD}">
      <text>
        <r>
          <rPr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E25" authorId="0" shapeId="0" xr:uid="{AE6DB1DE-A211-4413-9FD0-A4253C503E1A}">
      <text>
        <r>
          <rPr>
            <sz val="9"/>
            <color indexed="81"/>
            <rFont val="MS P ゴシック"/>
            <family val="3"/>
            <charset val="128"/>
          </rPr>
          <t>自動入力されます</t>
        </r>
      </text>
    </comment>
  </commentList>
</comments>
</file>

<file path=xl/sharedStrings.xml><?xml version="1.0" encoding="utf-8"?>
<sst xmlns="http://schemas.openxmlformats.org/spreadsheetml/2006/main" count="215" uniqueCount="81">
  <si>
    <t>(第11号様式)</t>
    <rPh sb="1" eb="2">
      <t>ダイ</t>
    </rPh>
    <rPh sb="4" eb="5">
      <t>ゴウ</t>
    </rPh>
    <rPh sb="5" eb="7">
      <t>ヨウシキ</t>
    </rPh>
    <phoneticPr fontId="13"/>
  </si>
  <si>
    <t>（あて先）名古屋市長</t>
    <rPh sb="3" eb="4">
      <t>サキ</t>
    </rPh>
    <rPh sb="5" eb="10">
      <t>ナゴヤシチョウ</t>
    </rPh>
    <phoneticPr fontId="13"/>
  </si>
  <si>
    <t>（名古屋市立</t>
    <rPh sb="1" eb="6">
      <t>ナゴヤシリツ</t>
    </rPh>
    <phoneticPr fontId="13"/>
  </si>
  <si>
    <t>学校長）</t>
    <rPh sb="0" eb="3">
      <t>ガッコウチョウ</t>
    </rPh>
    <phoneticPr fontId="13"/>
  </si>
  <si>
    <t>年</t>
    <rPh sb="0" eb="1">
      <t>ネン</t>
    </rPh>
    <phoneticPr fontId="13"/>
  </si>
  <si>
    <t>月</t>
  </si>
  <si>
    <t>月</t>
    <rPh sb="0" eb="1">
      <t>ツキ</t>
    </rPh>
    <phoneticPr fontId="13"/>
  </si>
  <si>
    <t>日</t>
  </si>
  <si>
    <t>日</t>
    <rPh sb="0" eb="1">
      <t>ヒ</t>
    </rPh>
    <phoneticPr fontId="13"/>
  </si>
  <si>
    <t>回数</t>
  </si>
  <si>
    <t>曜日</t>
  </si>
  <si>
    <t>活動時間</t>
  </si>
  <si>
    <t>活動内容</t>
  </si>
  <si>
    <t>：</t>
    <phoneticPr fontId="13"/>
  </si>
  <si>
    <t>～</t>
    <phoneticPr fontId="13"/>
  </si>
  <si>
    <t>２　通所状況</t>
    <rPh sb="2" eb="6">
      <t>ツウショジョウキョウ</t>
    </rPh>
    <phoneticPr fontId="13"/>
  </si>
  <si>
    <t>在籍校</t>
    <rPh sb="0" eb="3">
      <t>ザイセキコウ</t>
    </rPh>
    <phoneticPr fontId="13"/>
  </si>
  <si>
    <t>氏名</t>
    <rPh sb="0" eb="2">
      <t>シメイ</t>
    </rPh>
    <phoneticPr fontId="13"/>
  </si>
  <si>
    <t>（フリガナ）</t>
    <phoneticPr fontId="13"/>
  </si>
  <si>
    <t>名古屋市立</t>
    <rPh sb="0" eb="5">
      <t>ナゴヤシリツ</t>
    </rPh>
    <phoneticPr fontId="13"/>
  </si>
  <si>
    <t>学校</t>
    <rPh sb="0" eb="2">
      <t>ガッコウ</t>
    </rPh>
    <phoneticPr fontId="13"/>
  </si>
  <si>
    <t>組</t>
    <rPh sb="0" eb="1">
      <t>クミ</t>
    </rPh>
    <phoneticPr fontId="13"/>
  </si>
  <si>
    <t>１　フリースクール等を利用する申請児童生徒</t>
    <rPh sb="9" eb="10">
      <t>トウ</t>
    </rPh>
    <rPh sb="11" eb="13">
      <t>リヨウ</t>
    </rPh>
    <rPh sb="15" eb="21">
      <t>シンセイジドウセイト</t>
    </rPh>
    <phoneticPr fontId="13"/>
  </si>
  <si>
    <t>記</t>
    <rPh sb="0" eb="1">
      <t>キ</t>
    </rPh>
    <phoneticPr fontId="13"/>
  </si>
  <si>
    <t>電子メール：</t>
    <rPh sb="0" eb="2">
      <t>デンシ</t>
    </rPh>
    <phoneticPr fontId="13"/>
  </si>
  <si>
    <t>担当者名：</t>
    <rPh sb="0" eb="4">
      <t>タントウシャメイ</t>
    </rPh>
    <phoneticPr fontId="13"/>
  </si>
  <si>
    <t>名古屋市フリースクール等利用料補助金交付要綱第16条の規定により下記のとおり報告します。</t>
    <rPh sb="0" eb="4">
      <t>ナゴヤシ</t>
    </rPh>
    <rPh sb="11" eb="12">
      <t>トウ</t>
    </rPh>
    <rPh sb="12" eb="15">
      <t>リヨウリョウ</t>
    </rPh>
    <rPh sb="15" eb="18">
      <t>ホジョキン</t>
    </rPh>
    <rPh sb="18" eb="20">
      <t>コウフ</t>
    </rPh>
    <rPh sb="20" eb="22">
      <t>ヨウコウ</t>
    </rPh>
    <rPh sb="22" eb="23">
      <t>ダイ</t>
    </rPh>
    <rPh sb="25" eb="26">
      <t>ジョウ</t>
    </rPh>
    <rPh sb="27" eb="29">
      <t>キテイ</t>
    </rPh>
    <rPh sb="32" eb="34">
      <t>カキ</t>
    </rPh>
    <rPh sb="38" eb="40">
      <t>ホウコク</t>
    </rPh>
    <phoneticPr fontId="13"/>
  </si>
  <si>
    <t>連絡先</t>
    <rPh sb="0" eb="3">
      <t>レンラクサキ</t>
    </rPh>
    <phoneticPr fontId="13"/>
  </si>
  <si>
    <t>電話番号：</t>
    <rPh sb="0" eb="4">
      <t>デンワバンゴウ</t>
    </rPh>
    <phoneticPr fontId="13"/>
  </si>
  <si>
    <t>代表者氏名：</t>
    <rPh sb="0" eb="5">
      <t>ダイヒョウシャシメイ</t>
    </rPh>
    <phoneticPr fontId="13"/>
  </si>
  <si>
    <t>施設
運営者</t>
    <rPh sb="0" eb="2">
      <t>シセツ</t>
    </rPh>
    <rPh sb="3" eb="6">
      <t>ウンエイシャ</t>
    </rPh>
    <phoneticPr fontId="13"/>
  </si>
  <si>
    <t>名称及び</t>
    <rPh sb="0" eb="3">
      <t>メイショウオヨ</t>
    </rPh>
    <phoneticPr fontId="13"/>
  </si>
  <si>
    <t>所在地</t>
    <rPh sb="0" eb="3">
      <t>ショザイチ</t>
    </rPh>
    <phoneticPr fontId="13"/>
  </si>
  <si>
    <t>名古屋市フリースクール等利用料補助金通所状況報告書</t>
    <rPh sb="0" eb="4">
      <t>ナゴヤシ</t>
    </rPh>
    <rPh sb="11" eb="12">
      <t>トウ</t>
    </rPh>
    <rPh sb="12" eb="15">
      <t>リヨウリョウ</t>
    </rPh>
    <rPh sb="15" eb="22">
      <t>ホジョキンツウショジョウキョウ</t>
    </rPh>
    <rPh sb="22" eb="25">
      <t>ホウコクショ</t>
    </rPh>
    <phoneticPr fontId="13"/>
  </si>
  <si>
    <t>（</t>
    <phoneticPr fontId="13"/>
  </si>
  <si>
    <t>月分）</t>
    <rPh sb="0" eb="1">
      <t>ツキ</t>
    </rPh>
    <rPh sb="1" eb="2">
      <t>ブン</t>
    </rPh>
    <phoneticPr fontId="13"/>
  </si>
  <si>
    <t>３　自由記入欄</t>
    <rPh sb="2" eb="7">
      <t>ジユウキニュウラン</t>
    </rPh>
    <phoneticPr fontId="13"/>
  </si>
  <si>
    <t>申請年</t>
    <rPh sb="0" eb="2">
      <t>シンセイ</t>
    </rPh>
    <rPh sb="2" eb="3">
      <t>トシ</t>
    </rPh>
    <phoneticPr fontId="13"/>
  </si>
  <si>
    <t>時間</t>
    <rPh sb="0" eb="2">
      <t>ジカン</t>
    </rPh>
    <phoneticPr fontId="13"/>
  </si>
  <si>
    <t>分</t>
    <rPh sb="0" eb="1">
      <t>フン</t>
    </rPh>
    <phoneticPr fontId="13"/>
  </si>
  <si>
    <t>小の月</t>
    <rPh sb="0" eb="1">
      <t>ショウ</t>
    </rPh>
    <rPh sb="2" eb="3">
      <t>ツキ</t>
    </rPh>
    <phoneticPr fontId="13"/>
  </si>
  <si>
    <t>２月</t>
    <rPh sb="1" eb="2">
      <t>ガツ</t>
    </rPh>
    <phoneticPr fontId="13"/>
  </si>
  <si>
    <t>（必要に応じて欄を追加または２枚目を作成してください）</t>
    <rPh sb="1" eb="3">
      <t>ヒツヨウ</t>
    </rPh>
    <rPh sb="4" eb="5">
      <t>オウ</t>
    </rPh>
    <rPh sb="7" eb="8">
      <t>ラン</t>
    </rPh>
    <rPh sb="9" eb="11">
      <t>ツイカ</t>
    </rPh>
    <rPh sb="15" eb="17">
      <t>マイメ</t>
    </rPh>
    <rPh sb="18" eb="20">
      <t>サクセイ</t>
    </rPh>
    <phoneticPr fontId="13"/>
  </si>
  <si>
    <t>小</t>
    <rPh sb="0" eb="1">
      <t>ショウ</t>
    </rPh>
    <phoneticPr fontId="13"/>
  </si>
  <si>
    <t>中</t>
    <rPh sb="0" eb="1">
      <t>チュウ</t>
    </rPh>
    <phoneticPr fontId="13"/>
  </si>
  <si>
    <t>中等部1</t>
    <rPh sb="0" eb="3">
      <t>チュウトウブ</t>
    </rPh>
    <phoneticPr fontId="13"/>
  </si>
  <si>
    <t>中等部2</t>
    <rPh sb="0" eb="3">
      <t>チュウトウブ</t>
    </rPh>
    <phoneticPr fontId="13"/>
  </si>
  <si>
    <t>中等部3</t>
    <rPh sb="0" eb="3">
      <t>チュウトウブ</t>
    </rPh>
    <phoneticPr fontId="13"/>
  </si>
  <si>
    <t>特別支援</t>
    <rPh sb="0" eb="2">
      <t>トクベツ</t>
    </rPh>
    <rPh sb="2" eb="4">
      <t>シエン</t>
    </rPh>
    <phoneticPr fontId="13"/>
  </si>
  <si>
    <t>学校未入力</t>
    <rPh sb="0" eb="5">
      <t>ガッコウミニュウリョク</t>
    </rPh>
    <phoneticPr fontId="13"/>
  </si>
  <si>
    <t>先に学校名を入力してください</t>
    <rPh sb="0" eb="1">
      <t>サキ</t>
    </rPh>
    <rPh sb="2" eb="5">
      <t>ガッコウメイ</t>
    </rPh>
    <rPh sb="6" eb="8">
      <t>ニュウリョク</t>
    </rPh>
    <phoneticPr fontId="13"/>
  </si>
  <si>
    <t>学年判定用</t>
    <rPh sb="0" eb="5">
      <t>ガクネンハンテイヨウ</t>
    </rPh>
    <phoneticPr fontId="13"/>
  </si>
  <si>
    <t>電話番号判定用</t>
    <rPh sb="0" eb="4">
      <t>デンワバンゴウ</t>
    </rPh>
    <rPh sb="4" eb="7">
      <t>ハンテイヨウ</t>
    </rPh>
    <phoneticPr fontId="13"/>
  </si>
  <si>
    <t>名古屋市中区三の丸〇丁目〇－〇</t>
    <phoneticPr fontId="13"/>
  </si>
  <si>
    <t>NPO法人フリースクール安心安全な居場所</t>
    <phoneticPr fontId="13"/>
  </si>
  <si>
    <t>名古屋　花子</t>
    <phoneticPr fontId="13"/>
  </si>
  <si>
    <t>名古屋八丸</t>
    <rPh sb="0" eb="3">
      <t>ナゴヤ</t>
    </rPh>
    <rPh sb="3" eb="4">
      <t>ハチ</t>
    </rPh>
    <rPh sb="4" eb="5">
      <t>マル</t>
    </rPh>
    <phoneticPr fontId="13"/>
  </si>
  <si>
    <t>052-XXX-XXXX</t>
    <phoneticPr fontId="13"/>
  </si>
  <si>
    <t>aaabbbccc@aabbcc.jp</t>
    <phoneticPr fontId="13"/>
  </si>
  <si>
    <t>キョウイク　タロウ</t>
    <phoneticPr fontId="13"/>
  </si>
  <si>
    <t>教育　太郎</t>
    <rPh sb="0" eb="2">
      <t>キョウイク</t>
    </rPh>
    <rPh sb="3" eb="5">
      <t>タロウ</t>
    </rPh>
    <phoneticPr fontId="13"/>
  </si>
  <si>
    <t>上</t>
    <rPh sb="0" eb="1">
      <t>ウエ</t>
    </rPh>
    <phoneticPr fontId="13"/>
  </si>
  <si>
    <t>年未入力</t>
    <rPh sb="0" eb="1">
      <t>ネン</t>
    </rPh>
    <rPh sb="1" eb="2">
      <t>ミ</t>
    </rPh>
    <rPh sb="2" eb="4">
      <t>ニュウリョク</t>
    </rPh>
    <phoneticPr fontId="12"/>
  </si>
  <si>
    <t>先に年を入力してください</t>
    <rPh sb="0" eb="1">
      <t>サキ</t>
    </rPh>
    <rPh sb="2" eb="3">
      <t>ネン</t>
    </rPh>
    <rPh sb="4" eb="6">
      <t>ニュウリョク</t>
    </rPh>
    <phoneticPr fontId="12"/>
  </si>
  <si>
    <t>月未入力</t>
    <rPh sb="0" eb="1">
      <t>ツキ</t>
    </rPh>
    <rPh sb="1" eb="4">
      <t>ミニュウリョク</t>
    </rPh>
    <phoneticPr fontId="12"/>
  </si>
  <si>
    <t>先に月を入力してください</t>
    <rPh sb="0" eb="1">
      <t>サキ</t>
    </rPh>
    <rPh sb="2" eb="3">
      <t>ツキ</t>
    </rPh>
    <rPh sb="4" eb="6">
      <t>ニュウリョク</t>
    </rPh>
    <phoneticPr fontId="12"/>
  </si>
  <si>
    <t>丸八中</t>
    <rPh sb="0" eb="3">
      <t>マルハチチュウ</t>
    </rPh>
    <phoneticPr fontId="13"/>
  </si>
  <si>
    <t>プログラミング、個別学習</t>
    <phoneticPr fontId="13"/>
  </si>
  <si>
    <t>アート、個別学習</t>
    <rPh sb="4" eb="6">
      <t>コベツ</t>
    </rPh>
    <rPh sb="6" eb="8">
      <t>ガクシュウ</t>
    </rPh>
    <phoneticPr fontId="13"/>
  </si>
  <si>
    <t>課外学習</t>
    <rPh sb="0" eb="4">
      <t>カガイガクシュウ</t>
    </rPh>
    <phoneticPr fontId="13"/>
  </si>
  <si>
    <t>オンライン参加のため通所なし</t>
    <rPh sb="5" eb="7">
      <t>サンカ</t>
    </rPh>
    <rPh sb="10" eb="12">
      <t>ツウショ</t>
    </rPh>
    <phoneticPr fontId="13"/>
  </si>
  <si>
    <t>・新年度になったためメンバーが変わり、始めは戸惑った様子が伺え心配しましたが、時間が経つにつれ新しく入った子のサポートをしてくれるようになりました。
・今年度は、高校について少し触れていく予定です。
・学習面では数学に意欲的に取り組んでいます。</t>
    <phoneticPr fontId="13"/>
  </si>
  <si>
    <t>令和8(2026)</t>
  </si>
  <si>
    <t>先に上部の（〇年〇月分）を入力してください</t>
    <rPh sb="0" eb="1">
      <t>サキ</t>
    </rPh>
    <rPh sb="2" eb="4">
      <t>ジョウブ</t>
    </rPh>
    <rPh sb="7" eb="8">
      <t>ネン</t>
    </rPh>
    <rPh sb="9" eb="11">
      <t>ガツブン</t>
    </rPh>
    <rPh sb="13" eb="15">
      <t>ニュウリョク</t>
    </rPh>
    <phoneticPr fontId="12"/>
  </si>
  <si>
    <t>小学部1</t>
    <rPh sb="0" eb="3">
      <t>ショウガクブ</t>
    </rPh>
    <phoneticPr fontId="13"/>
  </si>
  <si>
    <t>小学部2</t>
    <rPh sb="0" eb="3">
      <t>ショウガクブ</t>
    </rPh>
    <phoneticPr fontId="13"/>
  </si>
  <si>
    <t>小学部3</t>
    <rPh sb="0" eb="3">
      <t>ショウガクブ</t>
    </rPh>
    <phoneticPr fontId="13"/>
  </si>
  <si>
    <t>小学部4</t>
    <rPh sb="0" eb="3">
      <t>ショウガクブ</t>
    </rPh>
    <phoneticPr fontId="13"/>
  </si>
  <si>
    <t>小学部5</t>
    <rPh sb="0" eb="3">
      <t>ショウガクブ</t>
    </rPh>
    <phoneticPr fontId="13"/>
  </si>
  <si>
    <t>小学部6</t>
    <rPh sb="0" eb="3">
      <t>ショウガクブ</t>
    </rPh>
    <phoneticPr fontId="13"/>
  </si>
  <si>
    <t>月２</t>
    <rPh sb="0" eb="1">
      <t>ツキ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</si>
</sst>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4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rgb="FFD9D9D9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2" fillId="2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2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2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3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12" borderId="1" applyNumberFormat="0" applyProtection="0">
      <alignment vertical="center"/>
    </xf>
    <xf numFmtId="0" fontId="2" fillId="14" borderId="0" applyNumberFormat="0" applyBorder="0" applyProtection="0">
      <alignment vertical="center"/>
    </xf>
    <xf numFmtId="0" fontId="12" fillId="3" borderId="2" applyNumberFormat="0" applyProtection="0">
      <alignment vertical="center"/>
    </xf>
    <xf numFmtId="0" fontId="2" fillId="0" borderId="3" applyNumberFormat="0" applyFill="0" applyProtection="0">
      <alignment vertical="center"/>
    </xf>
    <xf numFmtId="0" fontId="2" fillId="15" borderId="0" applyNumberFormat="0" applyBorder="0" applyProtection="0">
      <alignment vertical="center"/>
    </xf>
    <xf numFmtId="0" fontId="5" fillId="16" borderId="4" applyNumberFormat="0" applyProtection="0">
      <alignment vertical="center"/>
    </xf>
    <xf numFmtId="0" fontId="9" fillId="0" borderId="0" applyNumberFormat="0" applyFill="0" applyBorder="0" applyProtection="0">
      <alignment vertical="center"/>
    </xf>
    <xf numFmtId="0" fontId="6" fillId="0" borderId="5" applyNumberFormat="0" applyFill="0" applyProtection="0">
      <alignment vertical="center"/>
    </xf>
    <xf numFmtId="0" fontId="7" fillId="0" borderId="6" applyNumberFormat="0" applyFill="0" applyProtection="0">
      <alignment vertical="center"/>
    </xf>
    <xf numFmtId="0" fontId="5" fillId="0" borderId="7" applyNumberFormat="0" applyFill="0" applyProtection="0">
      <alignment vertical="center"/>
    </xf>
    <xf numFmtId="0" fontId="5" fillId="0" borderId="0" applyNumberFormat="0" applyFill="0" applyBorder="0" applyProtection="0">
      <alignment vertical="center"/>
    </xf>
    <xf numFmtId="0" fontId="10" fillId="0" borderId="8" applyNumberFormat="0" applyFill="0" applyProtection="0">
      <alignment vertical="center"/>
    </xf>
    <xf numFmtId="0" fontId="5" fillId="16" borderId="9" applyNumberFormat="0" applyProtection="0">
      <alignment vertical="center"/>
    </xf>
    <xf numFmtId="0" fontId="8" fillId="0" borderId="0" applyNumberFormat="0" applyFill="0" applyBorder="0" applyProtection="0">
      <alignment vertical="center"/>
    </xf>
    <xf numFmtId="0" fontId="2" fillId="7" borderId="4" applyNumberFormat="0" applyProtection="0">
      <alignment vertical="center"/>
    </xf>
    <xf numFmtId="0" fontId="12" fillId="0" borderId="0">
      <alignment vertical="center"/>
    </xf>
    <xf numFmtId="0" fontId="2" fillId="6" borderId="0" applyNumberFormat="0" applyBorder="0" applyProtection="0">
      <alignment vertical="center"/>
    </xf>
  </cellStyleXfs>
  <cellXfs count="155">
    <xf numFmtId="0" fontId="0" fillId="0" borderId="0" xfId="0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 textRotation="255"/>
    </xf>
    <xf numFmtId="0" fontId="15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center" vertical="center"/>
    </xf>
    <xf numFmtId="0" fontId="14" fillId="0" borderId="0" xfId="0" quotePrefix="1" applyFont="1" applyBorder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9" fillId="17" borderId="14" xfId="0" applyFont="1" applyFill="1" applyBorder="1" applyAlignment="1">
      <alignment horizontal="center" vertical="center" wrapText="1"/>
    </xf>
    <xf numFmtId="0" fontId="20" fillId="17" borderId="14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/>
    </xf>
    <xf numFmtId="176" fontId="0" fillId="0" borderId="0" xfId="0" applyNumberForma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255"/>
    </xf>
    <xf numFmtId="0" fontId="15" fillId="0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right" vertical="center"/>
    </xf>
    <xf numFmtId="0" fontId="14" fillId="0" borderId="0" xfId="0" quotePrefix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14" fillId="0" borderId="16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left" vertical="top" wrapText="1"/>
    </xf>
    <xf numFmtId="0" fontId="23" fillId="0" borderId="10" xfId="7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7" fillId="0" borderId="25" xfId="0" applyFont="1" applyFill="1" applyBorder="1" applyAlignment="1">
      <alignment horizontal="left" vertical="center"/>
    </xf>
    <xf numFmtId="0" fontId="17" fillId="0" borderId="26" xfId="0" applyFont="1" applyFill="1" applyBorder="1" applyAlignment="1">
      <alignment horizontal="left" vertical="center"/>
    </xf>
    <xf numFmtId="0" fontId="17" fillId="0" borderId="2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 shrinkToFit="1"/>
    </xf>
    <xf numFmtId="0" fontId="17" fillId="0" borderId="11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left" vertical="center"/>
    </xf>
    <xf numFmtId="0" fontId="14" fillId="0" borderId="0" xfId="0" applyFont="1" applyFill="1" applyBorder="1">
      <alignment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7" applyFont="1" applyFill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49" fontId="14" fillId="0" borderId="11" xfId="0" applyNumberFormat="1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 1" xfId="27" xr:uid="{FC81E15A-A128-43C8-A109-1B01FD733764}"/>
    <cellStyle name="メモ 1" xfId="28" xr:uid="{69CDDFF1-BB60-49A5-BEE1-612917282425}"/>
    <cellStyle name="リンク セル" xfId="29" builtinId="24" customBuiltin="1"/>
    <cellStyle name="悪い 1" xfId="30" xr:uid="{FBFD3014-368A-4FE1-A858-6A96EF2C737A}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6" xfId="41" xr:uid="{BE72D7A6-05A2-4309-B266-05F9C9E9087C}"/>
    <cellStyle name="良い 1" xfId="42" xr:uid="{9AC12708-F8B0-4F1B-86F9-8C925CD449AB}"/>
  </cellStyles>
  <dxfs count="2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83820</xdr:colOff>
      <xdr:row>2</xdr:row>
      <xdr:rowOff>26592</xdr:rowOff>
    </xdr:from>
    <xdr:to>
      <xdr:col>14</xdr:col>
      <xdr:colOff>205740</xdr:colOff>
      <xdr:row>5</xdr:row>
      <xdr:rowOff>174331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9820082-50BD-45BD-9AC9-BFF597B2078D}"/>
            </a:ext>
          </a:extLst>
        </xdr:cNvPr>
        <xdr:cNvSpPr/>
      </xdr:nvSpPr>
      <xdr:spPr>
        <a:xfrm>
          <a:off x="2926080" y="384732"/>
          <a:ext cx="2087880" cy="673519"/>
        </a:xfrm>
        <a:custGeom>
          <a:avLst/>
          <a:gdLst>
            <a:gd name="connsiteX0" fmla="*/ 0 w 1851660"/>
            <a:gd name="connsiteY0" fmla="*/ 60750 h 364490"/>
            <a:gd name="connsiteX1" fmla="*/ 60750 w 1851660"/>
            <a:gd name="connsiteY1" fmla="*/ 0 h 364490"/>
            <a:gd name="connsiteX2" fmla="*/ 308610 w 1851660"/>
            <a:gd name="connsiteY2" fmla="*/ 0 h 364490"/>
            <a:gd name="connsiteX3" fmla="*/ 308610 w 1851660"/>
            <a:gd name="connsiteY3" fmla="*/ 0 h 364490"/>
            <a:gd name="connsiteX4" fmla="*/ 771525 w 1851660"/>
            <a:gd name="connsiteY4" fmla="*/ 0 h 364490"/>
            <a:gd name="connsiteX5" fmla="*/ 1790910 w 1851660"/>
            <a:gd name="connsiteY5" fmla="*/ 0 h 364490"/>
            <a:gd name="connsiteX6" fmla="*/ 1851660 w 1851660"/>
            <a:gd name="connsiteY6" fmla="*/ 60750 h 364490"/>
            <a:gd name="connsiteX7" fmla="*/ 1851660 w 1851660"/>
            <a:gd name="connsiteY7" fmla="*/ 212619 h 364490"/>
            <a:gd name="connsiteX8" fmla="*/ 1851660 w 1851660"/>
            <a:gd name="connsiteY8" fmla="*/ 212619 h 364490"/>
            <a:gd name="connsiteX9" fmla="*/ 1851660 w 1851660"/>
            <a:gd name="connsiteY9" fmla="*/ 303742 h 364490"/>
            <a:gd name="connsiteX10" fmla="*/ 1851660 w 1851660"/>
            <a:gd name="connsiteY10" fmla="*/ 303740 h 364490"/>
            <a:gd name="connsiteX11" fmla="*/ 1790910 w 1851660"/>
            <a:gd name="connsiteY11" fmla="*/ 364490 h 364490"/>
            <a:gd name="connsiteX12" fmla="*/ 771525 w 1851660"/>
            <a:gd name="connsiteY12" fmla="*/ 364490 h 364490"/>
            <a:gd name="connsiteX13" fmla="*/ 528556 w 1851660"/>
            <a:gd name="connsiteY13" fmla="*/ 554061 h 364490"/>
            <a:gd name="connsiteX14" fmla="*/ 308610 w 1851660"/>
            <a:gd name="connsiteY14" fmla="*/ 364490 h 364490"/>
            <a:gd name="connsiteX15" fmla="*/ 60750 w 1851660"/>
            <a:gd name="connsiteY15" fmla="*/ 364490 h 364490"/>
            <a:gd name="connsiteX16" fmla="*/ 0 w 1851660"/>
            <a:gd name="connsiteY16" fmla="*/ 303740 h 364490"/>
            <a:gd name="connsiteX17" fmla="*/ 0 w 1851660"/>
            <a:gd name="connsiteY17" fmla="*/ 303742 h 364490"/>
            <a:gd name="connsiteX18" fmla="*/ 0 w 1851660"/>
            <a:gd name="connsiteY18" fmla="*/ 212619 h 364490"/>
            <a:gd name="connsiteX19" fmla="*/ 0 w 1851660"/>
            <a:gd name="connsiteY19" fmla="*/ 212619 h 364490"/>
            <a:gd name="connsiteX20" fmla="*/ 0 w 1851660"/>
            <a:gd name="connsiteY20" fmla="*/ 60750 h 364490"/>
            <a:gd name="connsiteX0" fmla="*/ 0 w 2087880"/>
            <a:gd name="connsiteY0" fmla="*/ 180208 h 673519"/>
            <a:gd name="connsiteX1" fmla="*/ 60750 w 2087880"/>
            <a:gd name="connsiteY1" fmla="*/ 119458 h 673519"/>
            <a:gd name="connsiteX2" fmla="*/ 308610 w 2087880"/>
            <a:gd name="connsiteY2" fmla="*/ 119458 h 673519"/>
            <a:gd name="connsiteX3" fmla="*/ 308610 w 2087880"/>
            <a:gd name="connsiteY3" fmla="*/ 119458 h 673519"/>
            <a:gd name="connsiteX4" fmla="*/ 771525 w 2087880"/>
            <a:gd name="connsiteY4" fmla="*/ 119458 h 673519"/>
            <a:gd name="connsiteX5" fmla="*/ 1790910 w 2087880"/>
            <a:gd name="connsiteY5" fmla="*/ 119458 h 673519"/>
            <a:gd name="connsiteX6" fmla="*/ 2087880 w 2087880"/>
            <a:gd name="connsiteY6" fmla="*/ 4948 h 673519"/>
            <a:gd name="connsiteX7" fmla="*/ 1851660 w 2087880"/>
            <a:gd name="connsiteY7" fmla="*/ 332077 h 673519"/>
            <a:gd name="connsiteX8" fmla="*/ 1851660 w 2087880"/>
            <a:gd name="connsiteY8" fmla="*/ 332077 h 673519"/>
            <a:gd name="connsiteX9" fmla="*/ 1851660 w 2087880"/>
            <a:gd name="connsiteY9" fmla="*/ 423200 h 673519"/>
            <a:gd name="connsiteX10" fmla="*/ 1851660 w 2087880"/>
            <a:gd name="connsiteY10" fmla="*/ 423198 h 673519"/>
            <a:gd name="connsiteX11" fmla="*/ 1790910 w 2087880"/>
            <a:gd name="connsiteY11" fmla="*/ 483948 h 673519"/>
            <a:gd name="connsiteX12" fmla="*/ 771525 w 2087880"/>
            <a:gd name="connsiteY12" fmla="*/ 483948 h 673519"/>
            <a:gd name="connsiteX13" fmla="*/ 528556 w 2087880"/>
            <a:gd name="connsiteY13" fmla="*/ 673519 h 673519"/>
            <a:gd name="connsiteX14" fmla="*/ 308610 w 2087880"/>
            <a:gd name="connsiteY14" fmla="*/ 483948 h 673519"/>
            <a:gd name="connsiteX15" fmla="*/ 60750 w 2087880"/>
            <a:gd name="connsiteY15" fmla="*/ 483948 h 673519"/>
            <a:gd name="connsiteX16" fmla="*/ 0 w 2087880"/>
            <a:gd name="connsiteY16" fmla="*/ 423198 h 673519"/>
            <a:gd name="connsiteX17" fmla="*/ 0 w 2087880"/>
            <a:gd name="connsiteY17" fmla="*/ 423200 h 673519"/>
            <a:gd name="connsiteX18" fmla="*/ 0 w 2087880"/>
            <a:gd name="connsiteY18" fmla="*/ 332077 h 673519"/>
            <a:gd name="connsiteX19" fmla="*/ 0 w 2087880"/>
            <a:gd name="connsiteY19" fmla="*/ 332077 h 673519"/>
            <a:gd name="connsiteX20" fmla="*/ 0 w 2087880"/>
            <a:gd name="connsiteY20" fmla="*/ 180208 h 6735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087880" h="673519">
              <a:moveTo>
                <a:pt x="0" y="180208"/>
              </a:moveTo>
              <a:cubicBezTo>
                <a:pt x="0" y="146657"/>
                <a:pt x="27199" y="119458"/>
                <a:pt x="60750" y="119458"/>
              </a:cubicBezTo>
              <a:lnTo>
                <a:pt x="308610" y="119458"/>
              </a:lnTo>
              <a:lnTo>
                <a:pt x="308610" y="119458"/>
              </a:lnTo>
              <a:lnTo>
                <a:pt x="771525" y="119458"/>
              </a:lnTo>
              <a:lnTo>
                <a:pt x="1790910" y="119458"/>
              </a:lnTo>
              <a:cubicBezTo>
                <a:pt x="1824461" y="119458"/>
                <a:pt x="2087880" y="-28603"/>
                <a:pt x="2087880" y="4948"/>
              </a:cubicBezTo>
              <a:lnTo>
                <a:pt x="1851660" y="332077"/>
              </a:lnTo>
              <a:lnTo>
                <a:pt x="1851660" y="332077"/>
              </a:lnTo>
              <a:lnTo>
                <a:pt x="1851660" y="423200"/>
              </a:lnTo>
              <a:lnTo>
                <a:pt x="1851660" y="423198"/>
              </a:lnTo>
              <a:cubicBezTo>
                <a:pt x="1851660" y="456749"/>
                <a:pt x="1824461" y="483948"/>
                <a:pt x="1790910" y="483948"/>
              </a:cubicBezTo>
              <a:lnTo>
                <a:pt x="771525" y="483948"/>
              </a:lnTo>
              <a:lnTo>
                <a:pt x="528556" y="673519"/>
              </a:lnTo>
              <a:lnTo>
                <a:pt x="308610" y="483948"/>
              </a:lnTo>
              <a:lnTo>
                <a:pt x="60750" y="483948"/>
              </a:lnTo>
              <a:cubicBezTo>
                <a:pt x="27199" y="483948"/>
                <a:pt x="0" y="456749"/>
                <a:pt x="0" y="423198"/>
              </a:cubicBezTo>
              <a:lnTo>
                <a:pt x="0" y="423200"/>
              </a:lnTo>
              <a:lnTo>
                <a:pt x="0" y="332077"/>
              </a:lnTo>
              <a:lnTo>
                <a:pt x="0" y="332077"/>
              </a:lnTo>
              <a:lnTo>
                <a:pt x="0" y="180208"/>
              </a:lnTo>
              <a:close/>
            </a:path>
          </a:pathLst>
        </a:cu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114300</xdr:colOff>
      <xdr:row>2</xdr:row>
      <xdr:rowOff>144780</xdr:rowOff>
    </xdr:from>
    <xdr:to>
      <xdr:col>13</xdr:col>
      <xdr:colOff>304800</xdr:colOff>
      <xdr:row>5</xdr:row>
      <xdr:rowOff>130810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A9AB2DD6-FDA0-48AB-BC49-F9A38BA1EFE7}"/>
            </a:ext>
          </a:extLst>
        </xdr:cNvPr>
        <xdr:cNvSpPr txBox="1"/>
      </xdr:nvSpPr>
      <xdr:spPr>
        <a:xfrm>
          <a:off x="2956560" y="502920"/>
          <a:ext cx="1676400" cy="51181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プルダウンリストから選択してください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419100</xdr:colOff>
      <xdr:row>21</xdr:row>
      <xdr:rowOff>69850</xdr:rowOff>
    </xdr:from>
    <xdr:to>
      <xdr:col>19</xdr:col>
      <xdr:colOff>106680</xdr:colOff>
      <xdr:row>23</xdr:row>
      <xdr:rowOff>53340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42CF7BF-A549-4242-95FB-B9D9EFD421A0}"/>
            </a:ext>
          </a:extLst>
        </xdr:cNvPr>
        <xdr:cNvSpPr/>
      </xdr:nvSpPr>
      <xdr:spPr>
        <a:xfrm>
          <a:off x="4747260" y="4634230"/>
          <a:ext cx="1851660" cy="364490"/>
        </a:xfrm>
        <a:prstGeom prst="wedgeRoundRectCallout">
          <a:avLst>
            <a:gd name="adj1" fmla="val -22690"/>
            <a:gd name="adj2" fmla="val -92415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449580</xdr:colOff>
      <xdr:row>21</xdr:row>
      <xdr:rowOff>68580</xdr:rowOff>
    </xdr:from>
    <xdr:to>
      <xdr:col>18</xdr:col>
      <xdr:colOff>259080</xdr:colOff>
      <xdr:row>23</xdr:row>
      <xdr:rowOff>199390</xdr:rowOff>
    </xdr:to>
    <xdr:sp macro="" textlink="">
      <xdr:nvSpPr>
        <xdr:cNvPr id="5" name="テキスト ボックス 3">
          <a:extLst>
            <a:ext uri="{FF2B5EF4-FFF2-40B4-BE49-F238E27FC236}">
              <a16:creationId xmlns:a16="http://schemas.microsoft.com/office/drawing/2014/main" id="{964BED8C-9B4B-405F-89B0-63316E940A9A}"/>
            </a:ext>
          </a:extLst>
        </xdr:cNvPr>
        <xdr:cNvSpPr txBox="1"/>
      </xdr:nvSpPr>
      <xdr:spPr>
        <a:xfrm>
          <a:off x="4777740" y="4632960"/>
          <a:ext cx="1676400" cy="51181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学校名入力後に、プルダウンリストから選択してください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106680</xdr:colOff>
      <xdr:row>21</xdr:row>
      <xdr:rowOff>123190</xdr:rowOff>
    </xdr:from>
    <xdr:to>
      <xdr:col>10</xdr:col>
      <xdr:colOff>7620</xdr:colOff>
      <xdr:row>23</xdr:row>
      <xdr:rowOff>106680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AF2A025B-E653-4B4C-94F9-CE2957B6DCF5}"/>
            </a:ext>
          </a:extLst>
        </xdr:cNvPr>
        <xdr:cNvSpPr/>
      </xdr:nvSpPr>
      <xdr:spPr>
        <a:xfrm>
          <a:off x="1592580" y="4687570"/>
          <a:ext cx="1851660" cy="364490"/>
        </a:xfrm>
        <a:prstGeom prst="wedgeRoundRectCallout">
          <a:avLst>
            <a:gd name="adj1" fmla="val -21455"/>
            <a:gd name="adj2" fmla="val 10201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190500</xdr:colOff>
      <xdr:row>21</xdr:row>
      <xdr:rowOff>121920</xdr:rowOff>
    </xdr:from>
    <xdr:to>
      <xdr:col>9</xdr:col>
      <xdr:colOff>213360</xdr:colOff>
      <xdr:row>24</xdr:row>
      <xdr:rowOff>1270</xdr:rowOff>
    </xdr:to>
    <xdr:sp macro="" textlink="">
      <xdr:nvSpPr>
        <xdr:cNvPr id="9" name="テキスト ボックス 3">
          <a:extLst>
            <a:ext uri="{FF2B5EF4-FFF2-40B4-BE49-F238E27FC236}">
              <a16:creationId xmlns:a16="http://schemas.microsoft.com/office/drawing/2014/main" id="{6E73A1D0-84B9-4A2B-83CF-62E4B7C98805}"/>
            </a:ext>
          </a:extLst>
        </xdr:cNvPr>
        <xdr:cNvSpPr txBox="1"/>
      </xdr:nvSpPr>
      <xdr:spPr>
        <a:xfrm>
          <a:off x="1676400" y="4686300"/>
          <a:ext cx="1676400" cy="51181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時刻はプルダウンリストから選択してください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243840</xdr:colOff>
      <xdr:row>27</xdr:row>
      <xdr:rowOff>214629</xdr:rowOff>
    </xdr:from>
    <xdr:to>
      <xdr:col>7</xdr:col>
      <xdr:colOff>106680</xdr:colOff>
      <xdr:row>30</xdr:row>
      <xdr:rowOff>259080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A77486C-5D85-4FA1-B16A-D5DD5AAF149B}"/>
            </a:ext>
          </a:extLst>
        </xdr:cNvPr>
        <xdr:cNvSpPr/>
      </xdr:nvSpPr>
      <xdr:spPr>
        <a:xfrm>
          <a:off x="800100" y="6280149"/>
          <a:ext cx="1851660" cy="913131"/>
        </a:xfrm>
        <a:prstGeom prst="wedgeRoundRectCallout">
          <a:avLst>
            <a:gd name="adj1" fmla="val -23102"/>
            <a:gd name="adj2" fmla="val -13414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274320</xdr:colOff>
      <xdr:row>27</xdr:row>
      <xdr:rowOff>213360</xdr:rowOff>
    </xdr:from>
    <xdr:to>
      <xdr:col>7</xdr:col>
      <xdr:colOff>121920</xdr:colOff>
      <xdr:row>30</xdr:row>
      <xdr:rowOff>243840</xdr:rowOff>
    </xdr:to>
    <xdr:sp macro="" textlink="">
      <xdr:nvSpPr>
        <xdr:cNvPr id="11" name="テキスト ボックス 3">
          <a:extLst>
            <a:ext uri="{FF2B5EF4-FFF2-40B4-BE49-F238E27FC236}">
              <a16:creationId xmlns:a16="http://schemas.microsoft.com/office/drawing/2014/main" id="{5AC275A6-4F61-400C-B5A8-E9143A505A4B}"/>
            </a:ext>
          </a:extLst>
        </xdr:cNvPr>
        <xdr:cNvSpPr txBox="1"/>
      </xdr:nvSpPr>
      <xdr:spPr>
        <a:xfrm>
          <a:off x="830580" y="6278880"/>
          <a:ext cx="1836420" cy="89916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日付をプルダウンリストから選択してください</a:t>
          </a:r>
          <a:endParaRPr lang="en-US" altLang="ja-JP" sz="9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（上部の（〇年〇月利用分）が入力されていないと、入力できません。）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31</xdr:row>
      <xdr:rowOff>34290</xdr:rowOff>
    </xdr:from>
    <xdr:to>
      <xdr:col>17</xdr:col>
      <xdr:colOff>205740</xdr:colOff>
      <xdr:row>33</xdr:row>
      <xdr:rowOff>53340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D3347474-4B61-5F3C-6C61-82B8FCE3C00B}"/>
            </a:ext>
          </a:extLst>
        </xdr:cNvPr>
        <xdr:cNvSpPr/>
      </xdr:nvSpPr>
      <xdr:spPr>
        <a:xfrm>
          <a:off x="4030980" y="7258050"/>
          <a:ext cx="2072640" cy="598170"/>
        </a:xfrm>
        <a:prstGeom prst="wedgeRoundRectCallout">
          <a:avLst>
            <a:gd name="adj1" fmla="val -38773"/>
            <a:gd name="adj2" fmla="val -6705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31</xdr:row>
      <xdr:rowOff>76200</xdr:rowOff>
    </xdr:from>
    <xdr:to>
      <xdr:col>17</xdr:col>
      <xdr:colOff>99060</xdr:colOff>
      <xdr:row>33</xdr:row>
      <xdr:rowOff>114300</xdr:rowOff>
    </xdr:to>
    <xdr:sp macro="" textlink="">
      <xdr:nvSpPr>
        <xdr:cNvPr id="13" name="テキスト ボックス 3">
          <a:extLst>
            <a:ext uri="{FF2B5EF4-FFF2-40B4-BE49-F238E27FC236}">
              <a16:creationId xmlns:a16="http://schemas.microsoft.com/office/drawing/2014/main" id="{CB2A9672-D0C4-09E7-3546-2524435CE474}"/>
            </a:ext>
          </a:extLst>
        </xdr:cNvPr>
        <xdr:cNvSpPr txBox="1"/>
      </xdr:nvSpPr>
      <xdr:spPr>
        <a:xfrm>
          <a:off x="4030980" y="7299960"/>
          <a:ext cx="1965960" cy="6172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通所せずオンライン参加の場合はその旨を記載してください。なお、この日は補助対象外となります。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C778-889F-45C1-B5E9-5ABA6639A85A}">
  <sheetPr>
    <tabColor rgb="FFFFC000"/>
  </sheetPr>
  <dimension ref="A1:Z53"/>
  <sheetViews>
    <sheetView tabSelected="1" view="pageBreakPreview" zoomScaleSheetLayoutView="100" workbookViewId="0">
      <selection activeCell="D25" sqref="D25"/>
    </sheetView>
  </sheetViews>
  <sheetFormatPr defaultColWidth="11.6640625" defaultRowHeight="13.2"/>
  <cols>
    <col min="1" max="1" width="2.33203125" style="33" customWidth="1"/>
    <col min="2" max="2" width="5.77734375" style="34" customWidth="1"/>
    <col min="3" max="3" width="6.77734375" style="33" customWidth="1"/>
    <col min="4" max="5" width="6.77734375" style="34" customWidth="1"/>
    <col min="6" max="6" width="4.33203125" style="34" customWidth="1"/>
    <col min="7" max="7" width="4.33203125" style="35" customWidth="1"/>
    <col min="8" max="10" width="4.33203125" style="33" customWidth="1"/>
    <col min="11" max="11" width="4.33203125" style="35" customWidth="1"/>
    <col min="12" max="13" width="4.33203125" style="34" customWidth="1"/>
    <col min="14" max="14" width="7" style="33" bestFit="1" customWidth="1"/>
    <col min="15" max="16" width="5.77734375" style="33" customWidth="1"/>
    <col min="17" max="20" width="4.33203125" style="33" customWidth="1"/>
    <col min="21" max="22" width="2.33203125" style="33" customWidth="1"/>
    <col min="23" max="23" width="4.33203125" style="34" customWidth="1"/>
    <col min="24" max="25" width="11.6640625" style="34"/>
    <col min="26" max="26" width="1.88671875" style="33" customWidth="1"/>
    <col min="27" max="16384" width="11.6640625" style="34"/>
  </cols>
  <sheetData>
    <row r="1" spans="1:26">
      <c r="A1" s="33" t="s">
        <v>0</v>
      </c>
      <c r="V1" s="36"/>
      <c r="W1" s="37"/>
      <c r="X1" s="37"/>
      <c r="Y1" s="37"/>
      <c r="Z1" s="37"/>
    </row>
    <row r="2" spans="1:26" ht="15" customHeight="1">
      <c r="O2" s="105"/>
      <c r="P2" s="105"/>
      <c r="Q2" s="33" t="s">
        <v>4</v>
      </c>
      <c r="R2" s="38"/>
      <c r="S2" s="33" t="s">
        <v>6</v>
      </c>
      <c r="T2" s="38"/>
      <c r="U2" s="39" t="s">
        <v>8</v>
      </c>
      <c r="W2" s="40"/>
      <c r="X2" s="40"/>
      <c r="Y2" s="40"/>
      <c r="Z2" s="40"/>
    </row>
    <row r="3" spans="1:26">
      <c r="B3" s="34" t="s">
        <v>1</v>
      </c>
      <c r="G3" s="41"/>
      <c r="H3" s="39"/>
      <c r="I3" s="39"/>
      <c r="J3" s="39"/>
      <c r="K3" s="41"/>
      <c r="W3" s="37"/>
      <c r="X3" s="37"/>
      <c r="Y3" s="37"/>
      <c r="Z3" s="37"/>
    </row>
    <row r="4" spans="1:26">
      <c r="B4" s="34" t="s">
        <v>2</v>
      </c>
      <c r="D4" s="108" t="str">
        <f>IF(I21="","",I21)</f>
        <v/>
      </c>
      <c r="E4" s="108"/>
      <c r="F4" s="34" t="s">
        <v>3</v>
      </c>
      <c r="V4" s="36"/>
      <c r="W4" s="37"/>
      <c r="X4" s="37"/>
      <c r="Y4" s="37"/>
      <c r="Z4" s="37"/>
    </row>
    <row r="5" spans="1:26" ht="7.05" customHeight="1">
      <c r="V5" s="36"/>
      <c r="W5" s="40"/>
      <c r="X5" s="40"/>
      <c r="Y5" s="40"/>
      <c r="Z5" s="40"/>
    </row>
    <row r="6" spans="1:26" ht="15" customHeight="1">
      <c r="D6" s="74" t="s">
        <v>33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V6" s="36"/>
      <c r="W6" s="40"/>
      <c r="X6" s="40"/>
      <c r="Y6" s="40"/>
      <c r="Z6" s="40"/>
    </row>
    <row r="7" spans="1:26" ht="15" customHeight="1">
      <c r="G7" s="34"/>
      <c r="H7" s="35" t="s">
        <v>34</v>
      </c>
      <c r="I7" s="74"/>
      <c r="J7" s="74"/>
      <c r="K7" s="33" t="s">
        <v>4</v>
      </c>
      <c r="L7" s="74"/>
      <c r="M7" s="74"/>
      <c r="N7" s="34" t="s">
        <v>35</v>
      </c>
      <c r="V7" s="36"/>
      <c r="W7" s="40"/>
      <c r="X7" s="40"/>
      <c r="Y7" s="40"/>
      <c r="Z7" s="40"/>
    </row>
    <row r="8" spans="1:26" ht="7.05" customHeight="1">
      <c r="V8" s="36"/>
      <c r="W8" s="40"/>
      <c r="X8" s="40"/>
      <c r="Y8" s="40"/>
      <c r="Z8" s="40"/>
    </row>
    <row r="9" spans="1:26" ht="30" customHeight="1">
      <c r="G9" s="93" t="s">
        <v>30</v>
      </c>
      <c r="H9" s="93"/>
      <c r="I9" s="101" t="s">
        <v>32</v>
      </c>
      <c r="J9" s="101"/>
      <c r="K9" s="101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36"/>
      <c r="W9" s="42"/>
      <c r="X9" s="42"/>
      <c r="Y9" s="42"/>
      <c r="Z9" s="40"/>
    </row>
    <row r="10" spans="1:26" ht="15" customHeight="1">
      <c r="G10" s="93"/>
      <c r="H10" s="93"/>
      <c r="I10" s="101" t="s">
        <v>31</v>
      </c>
      <c r="J10" s="101"/>
      <c r="K10" s="101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36"/>
      <c r="W10" s="42"/>
      <c r="X10" s="42"/>
      <c r="Y10" s="42"/>
      <c r="Z10" s="40"/>
    </row>
    <row r="11" spans="1:26" ht="15" customHeight="1">
      <c r="G11" s="94"/>
      <c r="H11" s="94"/>
      <c r="I11" s="100" t="s">
        <v>29</v>
      </c>
      <c r="J11" s="100"/>
      <c r="K11" s="100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36"/>
      <c r="W11" s="42"/>
      <c r="X11" s="42"/>
      <c r="Y11" s="42"/>
      <c r="Z11" s="40"/>
    </row>
    <row r="12" spans="1:26" ht="15.75" customHeight="1">
      <c r="G12" s="95" t="s">
        <v>27</v>
      </c>
      <c r="H12" s="95"/>
      <c r="I12" s="99" t="s">
        <v>25</v>
      </c>
      <c r="J12" s="99"/>
      <c r="K12" s="99"/>
      <c r="L12" s="96"/>
      <c r="M12" s="96"/>
      <c r="N12" s="96"/>
      <c r="O12" s="99" t="s">
        <v>28</v>
      </c>
      <c r="P12" s="99"/>
      <c r="Q12" s="107"/>
      <c r="R12" s="107"/>
      <c r="S12" s="107"/>
      <c r="T12" s="107"/>
      <c r="U12" s="107"/>
      <c r="W12" s="40"/>
      <c r="X12" s="40"/>
      <c r="Y12" s="40"/>
      <c r="Z12" s="40"/>
    </row>
    <row r="13" spans="1:26" ht="15.75" customHeight="1">
      <c r="G13" s="96"/>
      <c r="H13" s="96"/>
      <c r="I13" s="99" t="s">
        <v>24</v>
      </c>
      <c r="J13" s="99"/>
      <c r="K13" s="99"/>
      <c r="L13" s="96"/>
      <c r="M13" s="96"/>
      <c r="N13" s="96"/>
      <c r="O13" s="96"/>
      <c r="P13" s="96"/>
      <c r="Q13" s="96"/>
      <c r="R13" s="96"/>
      <c r="S13" s="96"/>
      <c r="T13" s="96"/>
      <c r="U13" s="96"/>
      <c r="W13" s="40"/>
      <c r="X13" s="40"/>
      <c r="Y13" s="40"/>
      <c r="Z13" s="40"/>
    </row>
    <row r="14" spans="1:26" ht="7.05" customHeight="1">
      <c r="B14" s="33"/>
      <c r="D14" s="33"/>
      <c r="E14" s="33"/>
      <c r="F14" s="33"/>
      <c r="L14" s="33"/>
      <c r="M14" s="33"/>
      <c r="W14" s="33"/>
      <c r="X14" s="33"/>
      <c r="Y14" s="33"/>
    </row>
    <row r="15" spans="1:26">
      <c r="B15" s="74" t="s">
        <v>26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35"/>
      <c r="W15" s="33"/>
      <c r="X15" s="33"/>
      <c r="Y15" s="33"/>
    </row>
    <row r="16" spans="1:26" s="43" customFormat="1" ht="4.95" customHeight="1">
      <c r="B16" s="10"/>
      <c r="C16" s="44"/>
      <c r="D16" s="10"/>
      <c r="E16" s="10"/>
      <c r="F16" s="10"/>
      <c r="G16" s="10"/>
      <c r="K16" s="10"/>
      <c r="L16" s="35"/>
      <c r="M16" s="10"/>
      <c r="V16" s="10"/>
      <c r="W16" s="10"/>
      <c r="X16" s="10"/>
      <c r="Y16" s="10"/>
      <c r="Z16" s="10"/>
    </row>
    <row r="17" spans="2:26" ht="15" customHeight="1">
      <c r="B17" s="74" t="s">
        <v>23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35"/>
      <c r="W17" s="33"/>
      <c r="X17" s="33"/>
      <c r="Y17" s="33"/>
    </row>
    <row r="18" spans="2:26">
      <c r="B18" s="33" t="s">
        <v>22</v>
      </c>
      <c r="D18" s="33"/>
      <c r="E18" s="33"/>
      <c r="F18" s="33"/>
      <c r="L18" s="33"/>
      <c r="M18" s="33"/>
      <c r="W18" s="33"/>
      <c r="X18" s="33"/>
      <c r="Y18" s="33"/>
    </row>
    <row r="19" spans="2:26" s="43" customFormat="1" ht="25.05" customHeight="1">
      <c r="B19" s="87" t="s">
        <v>18</v>
      </c>
      <c r="C19" s="88"/>
      <c r="D19" s="88"/>
      <c r="E19" s="89"/>
      <c r="F19" s="75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  <c r="V19" s="10"/>
      <c r="W19" s="10"/>
      <c r="X19" s="10"/>
      <c r="Y19" s="10"/>
      <c r="Z19" s="10"/>
    </row>
    <row r="20" spans="2:26" s="43" customFormat="1" ht="37.5" customHeight="1">
      <c r="B20" s="90" t="s">
        <v>17</v>
      </c>
      <c r="C20" s="91"/>
      <c r="D20" s="91"/>
      <c r="E20" s="92"/>
      <c r="F20" s="78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80"/>
      <c r="V20" s="10"/>
      <c r="W20" s="10"/>
      <c r="X20" s="10"/>
      <c r="Y20" s="10"/>
      <c r="Z20" s="10"/>
    </row>
    <row r="21" spans="2:26" s="43" customFormat="1" ht="37.5" customHeight="1">
      <c r="B21" s="109" t="s">
        <v>16</v>
      </c>
      <c r="C21" s="106"/>
      <c r="D21" s="106"/>
      <c r="E21" s="110"/>
      <c r="F21" s="97" t="s">
        <v>19</v>
      </c>
      <c r="G21" s="98"/>
      <c r="H21" s="98"/>
      <c r="I21" s="70"/>
      <c r="J21" s="70"/>
      <c r="K21" s="70"/>
      <c r="L21" s="70"/>
      <c r="M21" s="70"/>
      <c r="N21" s="45" t="s">
        <v>20</v>
      </c>
      <c r="O21" s="106"/>
      <c r="P21" s="106"/>
      <c r="Q21" s="45" t="s">
        <v>4</v>
      </c>
      <c r="R21" s="106"/>
      <c r="S21" s="106"/>
      <c r="T21" s="103" t="s">
        <v>21</v>
      </c>
      <c r="U21" s="104"/>
      <c r="V21" s="10"/>
      <c r="W21" s="10"/>
      <c r="X21" s="46"/>
      <c r="Y21" s="10"/>
      <c r="Z21" s="10"/>
    </row>
    <row r="22" spans="2:26" s="43" customFormat="1" ht="7.05" customHeight="1">
      <c r="B22" s="10"/>
      <c r="C22" s="44"/>
      <c r="D22" s="10"/>
      <c r="E22" s="10"/>
      <c r="F22" s="10"/>
      <c r="G22" s="10"/>
      <c r="K22" s="10"/>
      <c r="L22" s="10"/>
      <c r="M22" s="10"/>
      <c r="V22" s="10"/>
      <c r="W22" s="10"/>
      <c r="X22" s="10"/>
      <c r="Y22" s="10"/>
      <c r="Z22" s="10"/>
    </row>
    <row r="23" spans="2:26" ht="15" customHeight="1">
      <c r="B23" s="33" t="s">
        <v>15</v>
      </c>
      <c r="D23" s="33"/>
      <c r="E23" s="33"/>
      <c r="F23" s="33"/>
      <c r="L23" s="33"/>
      <c r="M23" s="33"/>
      <c r="W23" s="33"/>
      <c r="X23" s="33"/>
      <c r="Y23" s="33"/>
    </row>
    <row r="24" spans="2:26" ht="19.95" customHeight="1">
      <c r="B24" s="47" t="s">
        <v>9</v>
      </c>
      <c r="C24" s="48" t="s">
        <v>5</v>
      </c>
      <c r="D24" s="49" t="s">
        <v>7</v>
      </c>
      <c r="E24" s="49" t="s">
        <v>10</v>
      </c>
      <c r="F24" s="81" t="s">
        <v>11</v>
      </c>
      <c r="G24" s="82"/>
      <c r="H24" s="82"/>
      <c r="I24" s="82"/>
      <c r="J24" s="82"/>
      <c r="K24" s="82"/>
      <c r="L24" s="83"/>
      <c r="M24" s="81" t="s">
        <v>12</v>
      </c>
      <c r="N24" s="82"/>
      <c r="O24" s="82"/>
      <c r="P24" s="82"/>
      <c r="Q24" s="82"/>
      <c r="R24" s="82"/>
      <c r="S24" s="82"/>
      <c r="T24" s="82"/>
      <c r="U24" s="83"/>
      <c r="V24" s="10"/>
      <c r="W24" s="10"/>
      <c r="X24" s="10"/>
      <c r="Y24" s="10"/>
      <c r="Z24" s="10"/>
    </row>
    <row r="25" spans="2:26" s="43" customFormat="1" ht="22.95" customHeight="1">
      <c r="B25" s="47">
        <v>1</v>
      </c>
      <c r="C25" s="71" t="str">
        <f>IF(L7="","",L7)</f>
        <v/>
      </c>
      <c r="D25" s="49"/>
      <c r="E25" s="49" t="str">
        <f>IF($D25="","",IFERROR(TEXT(DATE($I$7,$L$7,$D25),"aaa"),"年･月を入力してください"))</f>
        <v/>
      </c>
      <c r="F25" s="50"/>
      <c r="G25" s="51" t="s">
        <v>13</v>
      </c>
      <c r="H25" s="52"/>
      <c r="I25" s="51" t="s">
        <v>14</v>
      </c>
      <c r="J25" s="53"/>
      <c r="K25" s="51" t="s">
        <v>13</v>
      </c>
      <c r="L25" s="54"/>
      <c r="M25" s="84"/>
      <c r="N25" s="85"/>
      <c r="O25" s="85"/>
      <c r="P25" s="85"/>
      <c r="Q25" s="85"/>
      <c r="R25" s="85"/>
      <c r="S25" s="85"/>
      <c r="T25" s="85"/>
      <c r="U25" s="86"/>
      <c r="V25" s="10"/>
      <c r="W25" s="10"/>
      <c r="X25" s="10"/>
      <c r="Y25" s="10"/>
      <c r="Z25" s="10"/>
    </row>
    <row r="26" spans="2:26" s="43" customFormat="1" ht="22.95" customHeight="1">
      <c r="B26" s="47">
        <v>2</v>
      </c>
      <c r="C26" s="71"/>
      <c r="D26" s="49"/>
      <c r="E26" s="49" t="str">
        <f>IF($D26="","",IFERROR(TEXT(DATE($I$7,$L$7,$D26),"aaa"),"年･月を入力してください"))</f>
        <v/>
      </c>
      <c r="F26" s="50"/>
      <c r="G26" s="51" t="s">
        <v>13</v>
      </c>
      <c r="H26" s="52"/>
      <c r="I26" s="51" t="s">
        <v>14</v>
      </c>
      <c r="J26" s="53"/>
      <c r="K26" s="51" t="s">
        <v>13</v>
      </c>
      <c r="L26" s="54"/>
      <c r="M26" s="84"/>
      <c r="N26" s="85"/>
      <c r="O26" s="85"/>
      <c r="P26" s="85"/>
      <c r="Q26" s="85"/>
      <c r="R26" s="85"/>
      <c r="S26" s="85"/>
      <c r="T26" s="85"/>
      <c r="U26" s="86"/>
      <c r="V26" s="10"/>
      <c r="W26" s="10"/>
      <c r="X26" s="10"/>
      <c r="Y26" s="10"/>
      <c r="Z26" s="10"/>
    </row>
    <row r="27" spans="2:26" s="43" customFormat="1" ht="22.95" customHeight="1">
      <c r="B27" s="47">
        <v>3</v>
      </c>
      <c r="C27" s="71"/>
      <c r="D27" s="49"/>
      <c r="E27" s="49" t="str">
        <f t="shared" ref="E27:E39" si="0">IF($D27="","",IFERROR(TEXT(DATE($I$7,$L$7,$D27),"aaa"),"年･月を入力してください"))</f>
        <v/>
      </c>
      <c r="F27" s="50"/>
      <c r="G27" s="51" t="s">
        <v>13</v>
      </c>
      <c r="H27" s="52"/>
      <c r="I27" s="51" t="s">
        <v>14</v>
      </c>
      <c r="J27" s="53"/>
      <c r="K27" s="51" t="s">
        <v>13</v>
      </c>
      <c r="L27" s="54"/>
      <c r="M27" s="84"/>
      <c r="N27" s="85"/>
      <c r="O27" s="85"/>
      <c r="P27" s="85"/>
      <c r="Q27" s="85"/>
      <c r="R27" s="85"/>
      <c r="S27" s="85"/>
      <c r="T27" s="85"/>
      <c r="U27" s="86"/>
      <c r="V27" s="46"/>
      <c r="W27" s="46"/>
      <c r="X27" s="46"/>
      <c r="Y27" s="46"/>
      <c r="Z27" s="46"/>
    </row>
    <row r="28" spans="2:26" s="43" customFormat="1" ht="22.95" customHeight="1">
      <c r="B28" s="47">
        <v>4</v>
      </c>
      <c r="C28" s="71"/>
      <c r="D28" s="49"/>
      <c r="E28" s="49" t="str">
        <f>IF($D28="","",IFERROR(TEXT(DATE($I$7,$L$7,$D28),"aaa"),"年･月を入力してください"))</f>
        <v/>
      </c>
      <c r="F28" s="50"/>
      <c r="G28" s="51" t="s">
        <v>13</v>
      </c>
      <c r="H28" s="52"/>
      <c r="I28" s="51" t="s">
        <v>14</v>
      </c>
      <c r="J28" s="53"/>
      <c r="K28" s="51" t="s">
        <v>13</v>
      </c>
      <c r="L28" s="54"/>
      <c r="M28" s="84"/>
      <c r="N28" s="85"/>
      <c r="O28" s="85"/>
      <c r="P28" s="85"/>
      <c r="Q28" s="85"/>
      <c r="R28" s="85"/>
      <c r="S28" s="85"/>
      <c r="T28" s="85"/>
      <c r="U28" s="86"/>
      <c r="V28" s="55"/>
      <c r="W28" s="56"/>
      <c r="X28" s="56"/>
      <c r="Y28" s="56"/>
      <c r="Z28" s="56"/>
    </row>
    <row r="29" spans="2:26" s="43" customFormat="1" ht="22.95" customHeight="1">
      <c r="B29" s="47">
        <v>5</v>
      </c>
      <c r="C29" s="71"/>
      <c r="D29" s="49"/>
      <c r="E29" s="49" t="str">
        <f>IF($D29="","",IFERROR(TEXT(DATE($I$7,$L$7,$D29),"aaa"),"年･月を入力してください"))</f>
        <v/>
      </c>
      <c r="F29" s="50"/>
      <c r="G29" s="51" t="s">
        <v>13</v>
      </c>
      <c r="H29" s="52"/>
      <c r="I29" s="51" t="s">
        <v>14</v>
      </c>
      <c r="J29" s="53"/>
      <c r="K29" s="51" t="s">
        <v>13</v>
      </c>
      <c r="L29" s="54"/>
      <c r="M29" s="84"/>
      <c r="N29" s="85"/>
      <c r="O29" s="85"/>
      <c r="P29" s="85"/>
      <c r="Q29" s="85"/>
      <c r="R29" s="85"/>
      <c r="S29" s="85"/>
      <c r="T29" s="85"/>
      <c r="U29" s="86"/>
      <c r="V29" s="55"/>
      <c r="W29" s="56"/>
      <c r="X29" s="56"/>
      <c r="Y29" s="56"/>
      <c r="Z29" s="56"/>
    </row>
    <row r="30" spans="2:26" s="43" customFormat="1" ht="22.95" customHeight="1">
      <c r="B30" s="47">
        <v>6</v>
      </c>
      <c r="C30" s="71"/>
      <c r="D30" s="49"/>
      <c r="E30" s="49" t="str">
        <f t="shared" si="0"/>
        <v/>
      </c>
      <c r="F30" s="50"/>
      <c r="G30" s="51" t="s">
        <v>13</v>
      </c>
      <c r="H30" s="52"/>
      <c r="I30" s="51" t="s">
        <v>14</v>
      </c>
      <c r="J30" s="53"/>
      <c r="K30" s="51" t="s">
        <v>13</v>
      </c>
      <c r="L30" s="54"/>
      <c r="M30" s="84"/>
      <c r="N30" s="85"/>
      <c r="O30" s="85"/>
      <c r="P30" s="85"/>
      <c r="Q30" s="85"/>
      <c r="R30" s="85"/>
      <c r="S30" s="85"/>
      <c r="T30" s="85"/>
      <c r="U30" s="86"/>
      <c r="V30" s="55"/>
      <c r="W30" s="56"/>
      <c r="X30" s="56"/>
      <c r="Y30" s="56"/>
      <c r="Z30" s="56"/>
    </row>
    <row r="31" spans="2:26" s="43" customFormat="1" ht="22.95" customHeight="1">
      <c r="B31" s="47">
        <v>7</v>
      </c>
      <c r="C31" s="71"/>
      <c r="D31" s="49"/>
      <c r="E31" s="49" t="str">
        <f t="shared" si="0"/>
        <v/>
      </c>
      <c r="F31" s="50"/>
      <c r="G31" s="51" t="s">
        <v>13</v>
      </c>
      <c r="H31" s="52"/>
      <c r="I31" s="51" t="s">
        <v>14</v>
      </c>
      <c r="J31" s="53"/>
      <c r="K31" s="51" t="s">
        <v>13</v>
      </c>
      <c r="L31" s="54"/>
      <c r="M31" s="84"/>
      <c r="N31" s="85"/>
      <c r="O31" s="85"/>
      <c r="P31" s="85"/>
      <c r="Q31" s="85"/>
      <c r="R31" s="85"/>
      <c r="S31" s="85"/>
      <c r="T31" s="85"/>
      <c r="U31" s="86"/>
      <c r="V31" s="10"/>
      <c r="W31" s="10"/>
      <c r="X31" s="10"/>
      <c r="Y31" s="10"/>
      <c r="Z31" s="10"/>
    </row>
    <row r="32" spans="2:26" s="43" customFormat="1" ht="22.95" customHeight="1">
      <c r="B32" s="47">
        <v>8</v>
      </c>
      <c r="C32" s="71"/>
      <c r="D32" s="49"/>
      <c r="E32" s="49" t="str">
        <f t="shared" si="0"/>
        <v/>
      </c>
      <c r="F32" s="50"/>
      <c r="G32" s="51" t="s">
        <v>13</v>
      </c>
      <c r="H32" s="52"/>
      <c r="I32" s="51" t="s">
        <v>14</v>
      </c>
      <c r="J32" s="53"/>
      <c r="K32" s="51" t="s">
        <v>13</v>
      </c>
      <c r="L32" s="54"/>
      <c r="M32" s="84"/>
      <c r="N32" s="85"/>
      <c r="O32" s="85"/>
      <c r="P32" s="85"/>
      <c r="Q32" s="85"/>
      <c r="R32" s="85"/>
      <c r="S32" s="85"/>
      <c r="T32" s="85"/>
      <c r="U32" s="86"/>
      <c r="V32" s="10"/>
      <c r="W32" s="10"/>
      <c r="X32" s="10"/>
      <c r="Y32" s="10"/>
      <c r="Z32" s="10"/>
    </row>
    <row r="33" spans="2:26" s="43" customFormat="1" ht="22.95" customHeight="1">
      <c r="B33" s="47">
        <v>9</v>
      </c>
      <c r="C33" s="71"/>
      <c r="D33" s="49"/>
      <c r="E33" s="49" t="str">
        <f t="shared" si="0"/>
        <v/>
      </c>
      <c r="F33" s="50"/>
      <c r="G33" s="51" t="s">
        <v>13</v>
      </c>
      <c r="H33" s="52"/>
      <c r="I33" s="51" t="s">
        <v>14</v>
      </c>
      <c r="J33" s="53"/>
      <c r="K33" s="51" t="s">
        <v>13</v>
      </c>
      <c r="L33" s="54"/>
      <c r="M33" s="84"/>
      <c r="N33" s="85"/>
      <c r="O33" s="85"/>
      <c r="P33" s="85"/>
      <c r="Q33" s="85"/>
      <c r="R33" s="85"/>
      <c r="S33" s="85"/>
      <c r="T33" s="85"/>
      <c r="U33" s="86"/>
      <c r="V33" s="10"/>
      <c r="W33" s="10"/>
      <c r="X33" s="10"/>
      <c r="Y33" s="10"/>
      <c r="Z33" s="10"/>
    </row>
    <row r="34" spans="2:26" s="43" customFormat="1" ht="22.95" customHeight="1">
      <c r="B34" s="47">
        <v>10</v>
      </c>
      <c r="C34" s="71"/>
      <c r="D34" s="49"/>
      <c r="E34" s="49" t="str">
        <f t="shared" si="0"/>
        <v/>
      </c>
      <c r="F34" s="50"/>
      <c r="G34" s="51" t="s">
        <v>13</v>
      </c>
      <c r="H34" s="52"/>
      <c r="I34" s="51" t="s">
        <v>14</v>
      </c>
      <c r="J34" s="53"/>
      <c r="K34" s="51" t="s">
        <v>13</v>
      </c>
      <c r="L34" s="54"/>
      <c r="M34" s="84"/>
      <c r="N34" s="85"/>
      <c r="O34" s="85"/>
      <c r="P34" s="85"/>
      <c r="Q34" s="85"/>
      <c r="R34" s="85"/>
      <c r="S34" s="85"/>
      <c r="T34" s="85"/>
      <c r="U34" s="86"/>
      <c r="V34" s="57"/>
      <c r="W34" s="57"/>
      <c r="X34" s="10"/>
      <c r="Y34" s="10"/>
      <c r="Z34" s="10"/>
    </row>
    <row r="35" spans="2:26" s="43" customFormat="1" ht="22.95" customHeight="1">
      <c r="B35" s="47">
        <v>11</v>
      </c>
      <c r="C35" s="71"/>
      <c r="D35" s="49"/>
      <c r="E35" s="49" t="str">
        <f t="shared" si="0"/>
        <v/>
      </c>
      <c r="F35" s="50"/>
      <c r="G35" s="51" t="s">
        <v>13</v>
      </c>
      <c r="H35" s="52"/>
      <c r="I35" s="51" t="s">
        <v>14</v>
      </c>
      <c r="J35" s="53"/>
      <c r="K35" s="51" t="s">
        <v>13</v>
      </c>
      <c r="L35" s="54"/>
      <c r="M35" s="84"/>
      <c r="N35" s="85"/>
      <c r="O35" s="85"/>
      <c r="P35" s="85"/>
      <c r="Q35" s="85"/>
      <c r="R35" s="85"/>
      <c r="S35" s="85"/>
      <c r="T35" s="85"/>
      <c r="U35" s="86"/>
      <c r="V35" s="57"/>
      <c r="W35" s="57"/>
      <c r="X35" s="57"/>
      <c r="Y35" s="57"/>
      <c r="Z35" s="57"/>
    </row>
    <row r="36" spans="2:26" s="43" customFormat="1" ht="22.95" customHeight="1">
      <c r="B36" s="47">
        <v>12</v>
      </c>
      <c r="C36" s="71"/>
      <c r="D36" s="49"/>
      <c r="E36" s="49" t="str">
        <f t="shared" si="0"/>
        <v/>
      </c>
      <c r="F36" s="50"/>
      <c r="G36" s="51" t="s">
        <v>13</v>
      </c>
      <c r="H36" s="52"/>
      <c r="I36" s="51" t="s">
        <v>14</v>
      </c>
      <c r="J36" s="53"/>
      <c r="K36" s="51" t="s">
        <v>13</v>
      </c>
      <c r="L36" s="54"/>
      <c r="M36" s="84"/>
      <c r="N36" s="85"/>
      <c r="O36" s="85"/>
      <c r="P36" s="85"/>
      <c r="Q36" s="85"/>
      <c r="R36" s="85"/>
      <c r="S36" s="85"/>
      <c r="T36" s="85"/>
      <c r="U36" s="86"/>
      <c r="V36" s="57"/>
      <c r="W36" s="57"/>
      <c r="X36" s="57"/>
      <c r="Y36" s="57"/>
      <c r="Z36" s="57"/>
    </row>
    <row r="37" spans="2:26" ht="22.95" customHeight="1">
      <c r="B37" s="47">
        <v>13</v>
      </c>
      <c r="C37" s="71"/>
      <c r="D37" s="49"/>
      <c r="E37" s="49" t="str">
        <f t="shared" si="0"/>
        <v/>
      </c>
      <c r="F37" s="50"/>
      <c r="G37" s="51" t="s">
        <v>13</v>
      </c>
      <c r="H37" s="52"/>
      <c r="I37" s="51" t="s">
        <v>14</v>
      </c>
      <c r="J37" s="53"/>
      <c r="K37" s="51" t="s">
        <v>13</v>
      </c>
      <c r="L37" s="54"/>
      <c r="M37" s="84"/>
      <c r="N37" s="85"/>
      <c r="O37" s="85"/>
      <c r="P37" s="85"/>
      <c r="Q37" s="85"/>
      <c r="R37" s="85"/>
      <c r="S37" s="85"/>
      <c r="T37" s="85"/>
      <c r="U37" s="86"/>
      <c r="W37" s="33"/>
      <c r="X37" s="33"/>
      <c r="Y37" s="33"/>
    </row>
    <row r="38" spans="2:26" ht="22.95" customHeight="1">
      <c r="B38" s="47">
        <v>14</v>
      </c>
      <c r="C38" s="71"/>
      <c r="D38" s="49"/>
      <c r="E38" s="49" t="str">
        <f t="shared" si="0"/>
        <v/>
      </c>
      <c r="F38" s="50"/>
      <c r="G38" s="51" t="s">
        <v>13</v>
      </c>
      <c r="H38" s="52"/>
      <c r="I38" s="51" t="s">
        <v>14</v>
      </c>
      <c r="J38" s="53"/>
      <c r="K38" s="51" t="s">
        <v>13</v>
      </c>
      <c r="L38" s="54"/>
      <c r="M38" s="84"/>
      <c r="N38" s="85"/>
      <c r="O38" s="85"/>
      <c r="P38" s="85"/>
      <c r="Q38" s="85"/>
      <c r="R38" s="85"/>
      <c r="S38" s="85"/>
      <c r="T38" s="85"/>
      <c r="U38" s="86"/>
      <c r="W38" s="33"/>
      <c r="X38" s="33"/>
      <c r="Y38" s="33"/>
    </row>
    <row r="39" spans="2:26" ht="22.95" customHeight="1">
      <c r="B39" s="47">
        <v>15</v>
      </c>
      <c r="C39" s="72"/>
      <c r="D39" s="49"/>
      <c r="E39" s="49" t="str">
        <f t="shared" si="0"/>
        <v/>
      </c>
      <c r="F39" s="50"/>
      <c r="G39" s="51" t="s">
        <v>13</v>
      </c>
      <c r="H39" s="52"/>
      <c r="I39" s="51" t="s">
        <v>14</v>
      </c>
      <c r="J39" s="53"/>
      <c r="K39" s="51" t="s">
        <v>13</v>
      </c>
      <c r="L39" s="54"/>
      <c r="M39" s="84"/>
      <c r="N39" s="85"/>
      <c r="O39" s="85"/>
      <c r="P39" s="85"/>
      <c r="Q39" s="85"/>
      <c r="R39" s="85"/>
      <c r="S39" s="85"/>
      <c r="T39" s="85"/>
      <c r="U39" s="86"/>
      <c r="W39" s="33"/>
      <c r="X39" s="33"/>
      <c r="Y39" s="33"/>
    </row>
    <row r="40" spans="2:26">
      <c r="B40" s="33"/>
      <c r="D40" s="33"/>
      <c r="E40" s="33"/>
      <c r="F40" s="33"/>
      <c r="I40" s="73" t="s">
        <v>42</v>
      </c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W40" s="33"/>
      <c r="X40" s="33"/>
      <c r="Y40" s="33"/>
    </row>
    <row r="41" spans="2:26">
      <c r="B41" s="33" t="s">
        <v>36</v>
      </c>
      <c r="D41" s="33"/>
      <c r="E41" s="33"/>
      <c r="F41" s="33"/>
      <c r="L41" s="33"/>
      <c r="M41" s="33"/>
      <c r="W41" s="33"/>
      <c r="X41" s="33"/>
      <c r="Y41" s="33"/>
    </row>
    <row r="42" spans="2:26"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3"/>
      <c r="W42" s="33"/>
      <c r="X42" s="33"/>
      <c r="Y42" s="33"/>
    </row>
    <row r="43" spans="2:26"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6"/>
      <c r="W43" s="33"/>
      <c r="X43" s="33"/>
      <c r="Y43" s="33"/>
    </row>
    <row r="44" spans="2:26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6"/>
      <c r="W44" s="33"/>
      <c r="X44" s="33"/>
      <c r="Y44" s="33"/>
    </row>
    <row r="45" spans="2:26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6"/>
      <c r="W45" s="33"/>
      <c r="X45" s="33"/>
      <c r="Y45" s="33"/>
    </row>
    <row r="46" spans="2:26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6"/>
      <c r="W46" s="33"/>
      <c r="X46" s="33"/>
      <c r="Y46" s="33"/>
    </row>
    <row r="47" spans="2:26">
      <c r="B47" s="64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6"/>
      <c r="W47" s="33"/>
      <c r="X47" s="33"/>
      <c r="Y47" s="33"/>
    </row>
    <row r="48" spans="2:26"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6"/>
      <c r="W48" s="33"/>
      <c r="X48" s="33"/>
      <c r="Y48" s="33"/>
    </row>
    <row r="49" spans="2:25"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9"/>
      <c r="W49" s="33"/>
      <c r="X49" s="33"/>
      <c r="Y49" s="33"/>
    </row>
    <row r="50" spans="2:25" ht="10.050000000000001" customHeight="1">
      <c r="B50" s="33"/>
      <c r="D50" s="33"/>
      <c r="E50" s="33"/>
      <c r="F50" s="33"/>
      <c r="L50" s="33"/>
      <c r="M50" s="33"/>
      <c r="W50" s="33"/>
      <c r="X50" s="33"/>
      <c r="Y50" s="33"/>
    </row>
    <row r="51" spans="2:25">
      <c r="B51" s="33"/>
      <c r="D51" s="33"/>
      <c r="E51" s="33"/>
      <c r="F51" s="33"/>
      <c r="L51" s="33"/>
      <c r="M51" s="33"/>
      <c r="W51" s="33"/>
      <c r="X51" s="33"/>
      <c r="Y51" s="33"/>
    </row>
    <row r="52" spans="2:25">
      <c r="B52" s="33"/>
      <c r="D52" s="33"/>
      <c r="E52" s="33"/>
      <c r="F52" s="33"/>
      <c r="L52" s="33"/>
      <c r="M52" s="33"/>
      <c r="W52" s="33"/>
      <c r="X52" s="33"/>
      <c r="Y52" s="33"/>
    </row>
    <row r="53" spans="2:25">
      <c r="B53" s="58"/>
      <c r="C53" s="58"/>
      <c r="D53" s="58"/>
      <c r="E53" s="58"/>
      <c r="F53" s="58"/>
      <c r="G53" s="59"/>
      <c r="H53" s="58"/>
      <c r="I53" s="58"/>
      <c r="J53" s="58"/>
      <c r="K53" s="59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</row>
  </sheetData>
  <sheetProtection selectLockedCells="1" selectUnlockedCells="1"/>
  <mergeCells count="51">
    <mergeCell ref="O2:P2"/>
    <mergeCell ref="O21:P21"/>
    <mergeCell ref="R21:S21"/>
    <mergeCell ref="M39:U39"/>
    <mergeCell ref="Q12:U12"/>
    <mergeCell ref="L11:U11"/>
    <mergeCell ref="L10:U10"/>
    <mergeCell ref="M25:U25"/>
    <mergeCell ref="L12:N12"/>
    <mergeCell ref="L13:U13"/>
    <mergeCell ref="M38:U38"/>
    <mergeCell ref="D6:R6"/>
    <mergeCell ref="I7:J7"/>
    <mergeCell ref="L7:M7"/>
    <mergeCell ref="D4:E4"/>
    <mergeCell ref="B21:E21"/>
    <mergeCell ref="M36:U36"/>
    <mergeCell ref="M37:U37"/>
    <mergeCell ref="L9:U9"/>
    <mergeCell ref="M27:U27"/>
    <mergeCell ref="M28:U28"/>
    <mergeCell ref="M29:U29"/>
    <mergeCell ref="T21:U21"/>
    <mergeCell ref="M26:U26"/>
    <mergeCell ref="O12:P12"/>
    <mergeCell ref="M33:U33"/>
    <mergeCell ref="G9:H11"/>
    <mergeCell ref="M30:U30"/>
    <mergeCell ref="G12:H13"/>
    <mergeCell ref="F21:H21"/>
    <mergeCell ref="I12:K12"/>
    <mergeCell ref="I13:K13"/>
    <mergeCell ref="I11:K11"/>
    <mergeCell ref="I10:K10"/>
    <mergeCell ref="I9:K9"/>
    <mergeCell ref="B42:U49"/>
    <mergeCell ref="I21:M21"/>
    <mergeCell ref="C25:C39"/>
    <mergeCell ref="I40:U40"/>
    <mergeCell ref="B15:T15"/>
    <mergeCell ref="B17:T17"/>
    <mergeCell ref="F19:U19"/>
    <mergeCell ref="F20:U20"/>
    <mergeCell ref="F24:L24"/>
    <mergeCell ref="M34:U34"/>
    <mergeCell ref="M24:U24"/>
    <mergeCell ref="M31:U31"/>
    <mergeCell ref="M32:U32"/>
    <mergeCell ref="B19:E19"/>
    <mergeCell ref="B20:E20"/>
    <mergeCell ref="M35:U35"/>
  </mergeCells>
  <phoneticPr fontId="13"/>
  <conditionalFormatting sqref="B42">
    <cfRule type="cellIs" dxfId="19" priority="1" stopIfTrue="1" operator="equal">
      <formula>""</formula>
    </cfRule>
  </conditionalFormatting>
  <conditionalFormatting sqref="D25:F25 H25 J25 L25:M25">
    <cfRule type="cellIs" dxfId="18" priority="4" stopIfTrue="1" operator="equal">
      <formula>""</formula>
    </cfRule>
  </conditionalFormatting>
  <conditionalFormatting sqref="F19:U20">
    <cfRule type="cellIs" dxfId="17" priority="7" stopIfTrue="1" operator="equal">
      <formula>""</formula>
    </cfRule>
  </conditionalFormatting>
  <conditionalFormatting sqref="I7 L7">
    <cfRule type="cellIs" dxfId="16" priority="3" stopIfTrue="1" operator="equal">
      <formula>""</formula>
    </cfRule>
  </conditionalFormatting>
  <conditionalFormatting sqref="I21 O21 R21">
    <cfRule type="cellIs" dxfId="15" priority="6" stopIfTrue="1" operator="equal">
      <formula>""</formula>
    </cfRule>
  </conditionalFormatting>
  <conditionalFormatting sqref="L9:L11 Q12 L12:U13">
    <cfRule type="cellIs" dxfId="14" priority="5" stopIfTrue="1" operator="equal">
      <formula>""</formula>
    </cfRule>
  </conditionalFormatting>
  <conditionalFormatting sqref="O2 R2 T2">
    <cfRule type="cellIs" dxfId="13" priority="2" stopIfTrue="1" operator="equal">
      <formula>""</formula>
    </cfRule>
  </conditionalFormatting>
  <dataValidations count="3">
    <dataValidation type="list" allowBlank="1" showInputMessage="1" showErrorMessage="1" sqref="T2" xr:uid="{8234AA1D-7B6B-46D9-B3A4-6F0F7115DBC6}">
      <formula1>IF($R$2="",月未入力,IF(R2=2,日＿２月,IF(R2=4,日＿小,IF(R2=6,日＿小,IF(R2=9,日＿小,IF(R2=11,日＿小,日＿大))))))</formula1>
    </dataValidation>
    <dataValidation type="custom" allowBlank="1" showInputMessage="1" showErrorMessage="1" errorTitle="入力エラー" error="○○小、××中、△△特別支援のような形で入力してください。" sqref="I21:M21" xr:uid="{B288C3F4-0764-4345-9EE2-6C472C8AAA77}">
      <formula1>OR(I21="",RIGHT(I21,1)="小",RIGHT(I21,1)="中",RIGHT(I21,2)="特支",RIGHT(I21,4)="特別支援",RIGHT(I21,2)="分校",RIGHT(I21,4)="義務教育")</formula1>
    </dataValidation>
    <dataValidation type="list" allowBlank="1" showInputMessage="1" showErrorMessage="1" sqref="D25:D39" xr:uid="{0BC6AAA7-99E8-4D61-A065-F94FC286C69A}">
      <formula1>IF(OR($I$7="",$L$7=""),実績月未入力,IF(L7=2,日＿２月,IF(L7=4,日＿小,IF(L7=6,日＿小,IF(L7=9,日＿小,IF(L7=11,日＿小,日＿大))))))</formula1>
    </dataValidation>
  </dataValidations>
  <printOptions horizontalCentered="1"/>
  <pageMargins left="0.70833333333333337" right="0.70833333333333337" top="0.74791666666666667" bottom="0.74791666666666667" header="0.51181102362204722" footer="0.51181102362204722"/>
  <pageSetup paperSize="9" scale="83" firstPageNumber="0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55B4849-73D7-4C18-991F-EF3B3A8E7E89}">
          <x14:formula1>
            <xm:f>IF($I$7="",年未入力,IF($I$7='リスト(触らないでください)'!$B$2,月_4から12,月_1から3))</xm:f>
          </x14:formula1>
          <xm:sqref>L7:M7</xm:sqref>
        </x14:dataValidation>
        <x14:dataValidation type="list" allowBlank="1" showInputMessage="1" showErrorMessage="1" xr:uid="{DE5DDB39-A9A9-4B35-BAC2-1C472E9C39E6}">
          <x14:formula1>
            <xm:f>IF($O$2="",年未入力,IF($O$2='リスト(触らないでください)'!$C$2,月_4から12,月_1から3))</xm:f>
          </x14:formula1>
          <xm:sqref>R2</xm:sqref>
        </x14:dataValidation>
        <x14:dataValidation type="list" allowBlank="1" showInputMessage="1" showErrorMessage="1" xr:uid="{1546CCC7-5C8C-4980-9666-A2FF6A671446}">
          <x14:formula1>
            <xm:f>INDIRECT('リスト(触らないでください)'!$L$10)</xm:f>
          </x14:formula1>
          <xm:sqref>O21:P21</xm:sqref>
        </x14:dataValidation>
        <x14:dataValidation type="list" allowBlank="1" showInputMessage="1" showErrorMessage="1" xr:uid="{D56401AA-8B6B-4444-A665-56F6F752C98B}">
          <x14:formula1>
            <xm:f>'リスト(触らないでください)'!$I$2:$I$26</xm:f>
          </x14:formula1>
          <xm:sqref>F25:F39 J25:J39</xm:sqref>
        </x14:dataValidation>
        <x14:dataValidation type="list" allowBlank="1" showInputMessage="1" showErrorMessage="1" xr:uid="{1557468B-B62E-4955-A157-08CCC577A969}">
          <x14:formula1>
            <xm:f>'リスト(触らないでください)'!$J$2:$J$61</xm:f>
          </x14:formula1>
          <xm:sqref>H25:H39 L25:L39</xm:sqref>
        </x14:dataValidation>
        <x14:dataValidation type="list" allowBlank="1" showInputMessage="1" showErrorMessage="1" xr:uid="{C83AFFC5-9224-46B6-9835-FEAF9A2FAFF5}">
          <x14:formula1>
            <xm:f>'リスト(触らないでください)'!$B$2:$B$3</xm:f>
          </x14:formula1>
          <xm:sqref>I7:J7</xm:sqref>
        </x14:dataValidation>
        <x14:dataValidation type="list" allowBlank="1" showInputMessage="1" showErrorMessage="1" xr:uid="{3C831DFD-4A2C-415F-9650-CFDDEB2C1569}">
          <x14:formula1>
            <xm:f>'リスト(触らないでください)'!$C$2:$C$3</xm:f>
          </x14:formula1>
          <xm:sqref>O2:P2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2AD0-E6B1-4480-98FA-A70DDB281F24}">
  <sheetPr>
    <tabColor rgb="FF92D050"/>
  </sheetPr>
  <dimension ref="A1:Z54"/>
  <sheetViews>
    <sheetView view="pageBreakPreview" zoomScaleSheetLayoutView="100" workbookViewId="0">
      <selection activeCell="S5" sqref="S5"/>
    </sheetView>
  </sheetViews>
  <sheetFormatPr defaultColWidth="11.6640625" defaultRowHeight="13.2"/>
  <cols>
    <col min="1" max="1" width="2.33203125" style="22" customWidth="1"/>
    <col min="2" max="2" width="5.77734375" style="27" customWidth="1"/>
    <col min="3" max="3" width="6.77734375" style="22" customWidth="1"/>
    <col min="4" max="5" width="6.77734375" style="27" customWidth="1"/>
    <col min="6" max="6" width="4.33203125" style="27" customWidth="1"/>
    <col min="7" max="7" width="4.33203125" style="24" customWidth="1"/>
    <col min="8" max="10" width="4.33203125" style="22" customWidth="1"/>
    <col min="11" max="11" width="4.33203125" style="24" customWidth="1"/>
    <col min="12" max="13" width="4.33203125" style="27" customWidth="1"/>
    <col min="14" max="14" width="7" style="22" bestFit="1" customWidth="1"/>
    <col min="15" max="16" width="5.77734375" style="22" customWidth="1"/>
    <col min="17" max="20" width="4.33203125" style="22" customWidth="1"/>
    <col min="21" max="22" width="2.33203125" style="22" customWidth="1"/>
    <col min="23" max="23" width="4.33203125" style="27" customWidth="1"/>
    <col min="24" max="25" width="11.6640625" style="27"/>
    <col min="26" max="26" width="1.88671875" style="22" customWidth="1"/>
    <col min="27" max="16384" width="11.6640625" style="27"/>
  </cols>
  <sheetData>
    <row r="1" spans="1:26">
      <c r="A1" s="22" t="s">
        <v>0</v>
      </c>
      <c r="V1" s="2"/>
      <c r="W1" s="3"/>
      <c r="X1" s="3"/>
      <c r="Y1" s="3"/>
      <c r="Z1" s="3"/>
    </row>
    <row r="2" spans="1:26" ht="15" customHeight="1">
      <c r="O2" s="148" t="s">
        <v>72</v>
      </c>
      <c r="P2" s="148"/>
      <c r="Q2" s="22" t="s">
        <v>4</v>
      </c>
      <c r="R2" s="5">
        <v>5</v>
      </c>
      <c r="S2" s="22" t="s">
        <v>6</v>
      </c>
      <c r="T2" s="5">
        <v>1</v>
      </c>
      <c r="U2" s="5" t="s">
        <v>8</v>
      </c>
      <c r="W2" s="26"/>
      <c r="X2" s="26"/>
      <c r="Y2" s="26"/>
      <c r="Z2" s="26"/>
    </row>
    <row r="3" spans="1:26">
      <c r="B3" s="27" t="s">
        <v>1</v>
      </c>
      <c r="G3" s="4"/>
      <c r="H3" s="5"/>
      <c r="I3" s="5"/>
      <c r="J3" s="5"/>
      <c r="K3" s="4"/>
      <c r="W3" s="3"/>
      <c r="X3" s="3"/>
      <c r="Y3" s="3"/>
      <c r="Z3" s="3"/>
    </row>
    <row r="4" spans="1:26">
      <c r="B4" s="27" t="s">
        <v>2</v>
      </c>
      <c r="D4" s="149" t="str">
        <f>IF(I21="","",I21)</f>
        <v>丸八中</v>
      </c>
      <c r="E4" s="149"/>
      <c r="F4" s="27" t="s">
        <v>3</v>
      </c>
      <c r="V4" s="2"/>
      <c r="W4" s="3"/>
      <c r="X4" s="3"/>
      <c r="Y4" s="3"/>
      <c r="Z4" s="3"/>
    </row>
    <row r="5" spans="1:26" ht="15" customHeight="1">
      <c r="V5" s="2"/>
      <c r="W5" s="26"/>
      <c r="X5" s="26"/>
      <c r="Y5" s="26"/>
      <c r="Z5" s="26"/>
    </row>
    <row r="6" spans="1:26" ht="15" customHeight="1">
      <c r="D6" s="147" t="s">
        <v>33</v>
      </c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V6" s="2"/>
      <c r="W6" s="26"/>
      <c r="X6" s="26"/>
      <c r="Y6" s="26"/>
      <c r="Z6" s="26"/>
    </row>
    <row r="7" spans="1:26" ht="15" customHeight="1">
      <c r="G7" s="27"/>
      <c r="H7" s="24" t="s">
        <v>34</v>
      </c>
      <c r="I7" s="147">
        <v>2026</v>
      </c>
      <c r="J7" s="147"/>
      <c r="K7" s="22" t="s">
        <v>4</v>
      </c>
      <c r="L7" s="147">
        <v>4</v>
      </c>
      <c r="M7" s="147"/>
      <c r="N7" s="27" t="s">
        <v>35</v>
      </c>
      <c r="V7" s="2"/>
      <c r="W7" s="26"/>
      <c r="X7" s="26"/>
      <c r="Y7" s="26"/>
      <c r="Z7" s="26"/>
    </row>
    <row r="8" spans="1:26" ht="15" customHeight="1">
      <c r="V8" s="2"/>
      <c r="W8" s="26"/>
      <c r="X8" s="26"/>
      <c r="Y8" s="26"/>
      <c r="Z8" s="26"/>
    </row>
    <row r="9" spans="1:26" ht="15" customHeight="1">
      <c r="G9" s="150" t="s">
        <v>30</v>
      </c>
      <c r="H9" s="150"/>
      <c r="I9" s="22" t="s">
        <v>32</v>
      </c>
      <c r="L9" s="152" t="s">
        <v>53</v>
      </c>
      <c r="M9" s="152"/>
      <c r="N9" s="152"/>
      <c r="O9" s="152"/>
      <c r="P9" s="152"/>
      <c r="Q9" s="152"/>
      <c r="R9" s="152"/>
      <c r="S9" s="152"/>
      <c r="T9" s="152"/>
      <c r="U9" s="152"/>
      <c r="V9" s="2"/>
      <c r="W9" s="6"/>
      <c r="X9" s="6"/>
      <c r="Y9" s="6"/>
      <c r="Z9" s="26"/>
    </row>
    <row r="10" spans="1:26" ht="15" customHeight="1">
      <c r="G10" s="150"/>
      <c r="H10" s="150"/>
      <c r="I10" s="22" t="s">
        <v>31</v>
      </c>
      <c r="K10" s="15"/>
      <c r="L10" s="152" t="s">
        <v>54</v>
      </c>
      <c r="M10" s="152"/>
      <c r="N10" s="152"/>
      <c r="O10" s="152"/>
      <c r="P10" s="152"/>
      <c r="Q10" s="152"/>
      <c r="R10" s="152"/>
      <c r="S10" s="152"/>
      <c r="T10" s="152"/>
      <c r="U10" s="152"/>
      <c r="V10" s="2"/>
      <c r="W10" s="6"/>
      <c r="X10" s="6"/>
      <c r="Y10" s="6"/>
      <c r="Z10" s="26"/>
    </row>
    <row r="11" spans="1:26" ht="15" customHeight="1">
      <c r="G11" s="151"/>
      <c r="H11" s="151"/>
      <c r="I11" s="23"/>
      <c r="J11" s="23"/>
      <c r="K11" s="20" t="s">
        <v>29</v>
      </c>
      <c r="L11" s="153" t="s">
        <v>55</v>
      </c>
      <c r="M11" s="153"/>
      <c r="N11" s="153"/>
      <c r="O11" s="153"/>
      <c r="P11" s="153"/>
      <c r="Q11" s="153"/>
      <c r="R11" s="153"/>
      <c r="S11" s="153"/>
      <c r="T11" s="153"/>
      <c r="U11" s="153"/>
      <c r="V11" s="2"/>
      <c r="W11" s="6"/>
      <c r="X11" s="6"/>
      <c r="Y11" s="6"/>
      <c r="Z11" s="26"/>
    </row>
    <row r="12" spans="1:26" ht="15.75" customHeight="1">
      <c r="G12" s="152" t="s">
        <v>27</v>
      </c>
      <c r="H12" s="152"/>
      <c r="I12" s="23"/>
      <c r="J12" s="23"/>
      <c r="K12" s="20" t="s">
        <v>25</v>
      </c>
      <c r="L12" s="153" t="s">
        <v>56</v>
      </c>
      <c r="M12" s="153"/>
      <c r="N12" s="153"/>
      <c r="O12" s="23"/>
      <c r="P12" s="20" t="s">
        <v>28</v>
      </c>
      <c r="Q12" s="154" t="s">
        <v>57</v>
      </c>
      <c r="R12" s="154"/>
      <c r="S12" s="154"/>
      <c r="T12" s="154"/>
      <c r="U12" s="154"/>
      <c r="W12" s="26"/>
      <c r="X12" s="26"/>
      <c r="Y12" s="26"/>
      <c r="Z12" s="26"/>
    </row>
    <row r="13" spans="1:26" ht="15.75" customHeight="1">
      <c r="G13" s="153"/>
      <c r="H13" s="153"/>
      <c r="I13" s="23"/>
      <c r="J13" s="23"/>
      <c r="K13" s="20" t="s">
        <v>24</v>
      </c>
      <c r="L13" s="153" t="s">
        <v>58</v>
      </c>
      <c r="M13" s="153"/>
      <c r="N13" s="153"/>
      <c r="O13" s="153"/>
      <c r="P13" s="153"/>
      <c r="Q13" s="153"/>
      <c r="R13" s="153"/>
      <c r="S13" s="153"/>
      <c r="T13" s="153"/>
      <c r="U13" s="153"/>
      <c r="W13" s="26"/>
      <c r="X13" s="26"/>
      <c r="Y13" s="26"/>
      <c r="Z13" s="26"/>
    </row>
    <row r="14" spans="1:26">
      <c r="B14" s="22"/>
      <c r="D14" s="22"/>
      <c r="E14" s="22"/>
      <c r="F14" s="22"/>
      <c r="L14" s="22"/>
      <c r="M14" s="22"/>
      <c r="W14" s="22"/>
      <c r="X14" s="22"/>
      <c r="Y14" s="22"/>
    </row>
    <row r="15" spans="1:26">
      <c r="B15" s="147" t="s">
        <v>26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24"/>
      <c r="W15" s="22"/>
      <c r="X15" s="22"/>
      <c r="Y15" s="22"/>
    </row>
    <row r="16" spans="1:26" s="7" customFormat="1" ht="15" customHeight="1">
      <c r="B16" s="8"/>
      <c r="C16" s="9"/>
      <c r="D16" s="8"/>
      <c r="E16" s="8"/>
      <c r="F16" s="8"/>
      <c r="G16" s="8"/>
      <c r="K16" s="8"/>
      <c r="L16" s="24"/>
      <c r="M16" s="8"/>
      <c r="V16" s="8"/>
      <c r="W16" s="8"/>
      <c r="X16" s="8"/>
      <c r="Y16" s="8"/>
      <c r="Z16" s="8"/>
    </row>
    <row r="17" spans="2:26" ht="15" customHeight="1">
      <c r="B17" s="147" t="s">
        <v>23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24"/>
      <c r="W17" s="22"/>
      <c r="X17" s="22"/>
      <c r="Y17" s="22"/>
    </row>
    <row r="18" spans="2:26">
      <c r="B18" s="22" t="s">
        <v>22</v>
      </c>
      <c r="D18" s="22"/>
      <c r="E18" s="22"/>
      <c r="F18" s="22"/>
      <c r="L18" s="22"/>
      <c r="M18" s="22"/>
      <c r="W18" s="22"/>
      <c r="X18" s="22"/>
      <c r="Y18" s="22"/>
    </row>
    <row r="19" spans="2:26" s="7" customFormat="1" ht="25.05" customHeight="1">
      <c r="B19" s="131" t="s">
        <v>18</v>
      </c>
      <c r="C19" s="132"/>
      <c r="D19" s="132"/>
      <c r="E19" s="133"/>
      <c r="F19" s="134" t="s">
        <v>59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6"/>
      <c r="V19" s="8"/>
      <c r="W19" s="8"/>
      <c r="X19" s="8"/>
      <c r="Y19" s="8"/>
      <c r="Z19" s="8"/>
    </row>
    <row r="20" spans="2:26" s="7" customFormat="1" ht="37.5" customHeight="1">
      <c r="B20" s="137" t="s">
        <v>17</v>
      </c>
      <c r="C20" s="138"/>
      <c r="D20" s="138"/>
      <c r="E20" s="139"/>
      <c r="F20" s="140" t="s">
        <v>60</v>
      </c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2"/>
      <c r="V20" s="8"/>
      <c r="W20" s="8"/>
      <c r="X20" s="8"/>
      <c r="Y20" s="8"/>
      <c r="Z20" s="8"/>
    </row>
    <row r="21" spans="2:26" s="7" customFormat="1" ht="37.5" customHeight="1">
      <c r="B21" s="124" t="s">
        <v>16</v>
      </c>
      <c r="C21" s="125"/>
      <c r="D21" s="125"/>
      <c r="E21" s="143"/>
      <c r="F21" s="124" t="s">
        <v>19</v>
      </c>
      <c r="G21" s="125"/>
      <c r="H21" s="125"/>
      <c r="I21" s="144" t="s">
        <v>66</v>
      </c>
      <c r="J21" s="144"/>
      <c r="K21" s="144"/>
      <c r="L21" s="144"/>
      <c r="M21" s="144"/>
      <c r="N21" s="60" t="s">
        <v>20</v>
      </c>
      <c r="O21" s="125">
        <v>2</v>
      </c>
      <c r="P21" s="125"/>
      <c r="Q21" s="60" t="s">
        <v>4</v>
      </c>
      <c r="R21" s="125">
        <v>3</v>
      </c>
      <c r="S21" s="125"/>
      <c r="T21" s="145" t="s">
        <v>21</v>
      </c>
      <c r="U21" s="146"/>
      <c r="V21" s="8"/>
      <c r="W21" s="8"/>
      <c r="X21" s="8"/>
      <c r="Y21" s="8"/>
      <c r="Z21" s="8"/>
    </row>
    <row r="22" spans="2:26" s="7" customFormat="1" ht="15" customHeight="1">
      <c r="B22" s="8"/>
      <c r="C22" s="9"/>
      <c r="D22" s="8"/>
      <c r="E22" s="8"/>
      <c r="F22" s="8"/>
      <c r="G22" s="8"/>
      <c r="K22" s="8"/>
      <c r="L22" s="8"/>
      <c r="M22" s="8"/>
      <c r="V22" s="8"/>
      <c r="W22" s="8"/>
      <c r="X22" s="8"/>
      <c r="Y22" s="8"/>
      <c r="Z22" s="8"/>
    </row>
    <row r="23" spans="2:26" ht="15" customHeight="1">
      <c r="B23" s="22" t="s">
        <v>15</v>
      </c>
      <c r="D23" s="22"/>
      <c r="E23" s="22"/>
      <c r="F23" s="22"/>
      <c r="L23" s="22"/>
      <c r="M23" s="22"/>
      <c r="W23" s="22"/>
      <c r="X23" s="22"/>
      <c r="Y23" s="22"/>
    </row>
    <row r="24" spans="2:26" ht="19.95" customHeight="1">
      <c r="B24" s="18" t="s">
        <v>9</v>
      </c>
      <c r="C24" s="25" t="s">
        <v>5</v>
      </c>
      <c r="D24" s="17" t="s">
        <v>7</v>
      </c>
      <c r="E24" s="17" t="s">
        <v>10</v>
      </c>
      <c r="F24" s="126" t="s">
        <v>11</v>
      </c>
      <c r="G24" s="127"/>
      <c r="H24" s="127"/>
      <c r="I24" s="127"/>
      <c r="J24" s="127"/>
      <c r="K24" s="127"/>
      <c r="L24" s="128"/>
      <c r="M24" s="126" t="s">
        <v>12</v>
      </c>
      <c r="N24" s="127"/>
      <c r="O24" s="127"/>
      <c r="P24" s="127"/>
      <c r="Q24" s="127"/>
      <c r="R24" s="127"/>
      <c r="S24" s="127"/>
      <c r="T24" s="127"/>
      <c r="U24" s="128"/>
      <c r="V24" s="10"/>
      <c r="W24" s="10"/>
      <c r="X24" s="10"/>
      <c r="Y24" s="10"/>
      <c r="Z24" s="10"/>
    </row>
    <row r="25" spans="2:26" s="7" customFormat="1" ht="22.95" customHeight="1">
      <c r="B25" s="19">
        <v>1</v>
      </c>
      <c r="C25" s="129">
        <f>IF(L7="","",L7)</f>
        <v>4</v>
      </c>
      <c r="D25" s="17">
        <v>7</v>
      </c>
      <c r="E25" s="17" t="str">
        <f>IF($D25="","",IFERROR(TEXT(DATE($I$7,$L$7,$D25),"aaa"),"年･月を入力してください"))</f>
        <v>火</v>
      </c>
      <c r="F25" s="28">
        <v>10</v>
      </c>
      <c r="G25" s="31" t="s">
        <v>13</v>
      </c>
      <c r="H25" s="32">
        <v>0</v>
      </c>
      <c r="I25" s="31" t="s">
        <v>14</v>
      </c>
      <c r="J25" s="29">
        <v>15</v>
      </c>
      <c r="K25" s="31" t="s">
        <v>13</v>
      </c>
      <c r="L25" s="30">
        <v>0</v>
      </c>
      <c r="M25" s="111" t="s">
        <v>67</v>
      </c>
      <c r="N25" s="112"/>
      <c r="O25" s="112"/>
      <c r="P25" s="112"/>
      <c r="Q25" s="112"/>
      <c r="R25" s="112"/>
      <c r="S25" s="112"/>
      <c r="T25" s="112"/>
      <c r="U25" s="113"/>
      <c r="V25" s="8"/>
      <c r="W25" s="8"/>
      <c r="X25" s="8"/>
      <c r="Y25" s="8"/>
      <c r="Z25" s="8"/>
    </row>
    <row r="26" spans="2:26" s="7" customFormat="1" ht="22.95" customHeight="1">
      <c r="B26" s="19">
        <v>2</v>
      </c>
      <c r="C26" s="129"/>
      <c r="D26" s="17">
        <v>9</v>
      </c>
      <c r="E26" s="17" t="str">
        <f>IF($D26="","",IFERROR(TEXT(DATE($I$7,$L$7,$D26),"aaa"),"年･月を入力してください"))</f>
        <v>木</v>
      </c>
      <c r="F26" s="28">
        <v>10</v>
      </c>
      <c r="G26" s="31" t="s">
        <v>13</v>
      </c>
      <c r="H26" s="32">
        <v>0</v>
      </c>
      <c r="I26" s="31" t="s">
        <v>14</v>
      </c>
      <c r="J26" s="29">
        <v>15</v>
      </c>
      <c r="K26" s="31" t="s">
        <v>13</v>
      </c>
      <c r="L26" s="30">
        <v>0</v>
      </c>
      <c r="M26" s="111" t="s">
        <v>68</v>
      </c>
      <c r="N26" s="112"/>
      <c r="O26" s="112"/>
      <c r="P26" s="112"/>
      <c r="Q26" s="112"/>
      <c r="R26" s="112"/>
      <c r="S26" s="112"/>
      <c r="T26" s="112"/>
      <c r="U26" s="113"/>
      <c r="V26" s="8"/>
      <c r="W26" s="8"/>
      <c r="X26" s="8"/>
      <c r="Y26" s="8"/>
      <c r="Z26" s="8"/>
    </row>
    <row r="27" spans="2:26" s="7" customFormat="1" ht="22.95" customHeight="1">
      <c r="B27" s="19">
        <v>3</v>
      </c>
      <c r="C27" s="129"/>
      <c r="D27" s="17">
        <v>14</v>
      </c>
      <c r="E27" s="17" t="str">
        <f t="shared" ref="E27:E39" si="0">IF($D27="","",IFERROR(TEXT(DATE($I$7,$L$7,$D27),"aaa"),"年･月を入力してください"))</f>
        <v>火</v>
      </c>
      <c r="F27" s="28">
        <v>10</v>
      </c>
      <c r="G27" s="31" t="s">
        <v>13</v>
      </c>
      <c r="H27" s="32">
        <v>0</v>
      </c>
      <c r="I27" s="31" t="s">
        <v>14</v>
      </c>
      <c r="J27" s="29">
        <v>15</v>
      </c>
      <c r="K27" s="31" t="s">
        <v>13</v>
      </c>
      <c r="L27" s="30">
        <v>0</v>
      </c>
      <c r="M27" s="111" t="s">
        <v>67</v>
      </c>
      <c r="N27" s="112"/>
      <c r="O27" s="112"/>
      <c r="P27" s="112"/>
      <c r="Q27" s="112"/>
      <c r="R27" s="112"/>
      <c r="S27" s="112"/>
      <c r="T27" s="112"/>
      <c r="U27" s="113"/>
      <c r="V27" s="11"/>
      <c r="W27" s="11"/>
      <c r="X27" s="11"/>
      <c r="Y27" s="11"/>
      <c r="Z27" s="11"/>
    </row>
    <row r="28" spans="2:26" s="7" customFormat="1" ht="22.95" customHeight="1">
      <c r="B28" s="19">
        <v>4</v>
      </c>
      <c r="C28" s="129"/>
      <c r="D28" s="17">
        <v>16</v>
      </c>
      <c r="E28" s="17" t="str">
        <f t="shared" si="0"/>
        <v>木</v>
      </c>
      <c r="F28" s="28">
        <v>10</v>
      </c>
      <c r="G28" s="31" t="s">
        <v>13</v>
      </c>
      <c r="H28" s="32">
        <v>0</v>
      </c>
      <c r="I28" s="31" t="s">
        <v>14</v>
      </c>
      <c r="J28" s="29">
        <v>15</v>
      </c>
      <c r="K28" s="31" t="s">
        <v>13</v>
      </c>
      <c r="L28" s="30">
        <v>0</v>
      </c>
      <c r="M28" s="111" t="s">
        <v>68</v>
      </c>
      <c r="N28" s="112"/>
      <c r="O28" s="112"/>
      <c r="P28" s="112"/>
      <c r="Q28" s="112"/>
      <c r="R28" s="112"/>
      <c r="S28" s="112"/>
      <c r="T28" s="112"/>
      <c r="U28" s="113"/>
      <c r="V28" s="12"/>
      <c r="W28" s="13"/>
      <c r="X28" s="13"/>
      <c r="Y28" s="13"/>
      <c r="Z28" s="13"/>
    </row>
    <row r="29" spans="2:26" s="7" customFormat="1" ht="22.95" customHeight="1">
      <c r="B29" s="19">
        <v>5</v>
      </c>
      <c r="C29" s="129"/>
      <c r="D29" s="17">
        <v>21</v>
      </c>
      <c r="E29" s="17" t="str">
        <f t="shared" si="0"/>
        <v>火</v>
      </c>
      <c r="F29" s="28">
        <v>10</v>
      </c>
      <c r="G29" s="31" t="s">
        <v>13</v>
      </c>
      <c r="H29" s="32">
        <v>0</v>
      </c>
      <c r="I29" s="31" t="s">
        <v>14</v>
      </c>
      <c r="J29" s="29">
        <v>15</v>
      </c>
      <c r="K29" s="31" t="s">
        <v>13</v>
      </c>
      <c r="L29" s="30">
        <v>0</v>
      </c>
      <c r="M29" s="111" t="s">
        <v>67</v>
      </c>
      <c r="N29" s="112"/>
      <c r="O29" s="112"/>
      <c r="P29" s="112"/>
      <c r="Q29" s="112"/>
      <c r="R29" s="112"/>
      <c r="S29" s="112"/>
      <c r="T29" s="112"/>
      <c r="U29" s="113"/>
      <c r="V29" s="12"/>
      <c r="W29" s="13"/>
      <c r="X29" s="13"/>
      <c r="Y29" s="13"/>
      <c r="Z29" s="13"/>
    </row>
    <row r="30" spans="2:26" s="7" customFormat="1" ht="22.95" customHeight="1">
      <c r="B30" s="19">
        <v>6</v>
      </c>
      <c r="C30" s="129"/>
      <c r="D30" s="17">
        <v>23</v>
      </c>
      <c r="E30" s="17" t="str">
        <f t="shared" si="0"/>
        <v>木</v>
      </c>
      <c r="F30" s="28">
        <v>10</v>
      </c>
      <c r="G30" s="31" t="s">
        <v>13</v>
      </c>
      <c r="H30" s="32">
        <v>0</v>
      </c>
      <c r="I30" s="31" t="s">
        <v>14</v>
      </c>
      <c r="J30" s="29">
        <v>15</v>
      </c>
      <c r="K30" s="31" t="s">
        <v>13</v>
      </c>
      <c r="L30" s="30">
        <v>0</v>
      </c>
      <c r="M30" s="111" t="s">
        <v>69</v>
      </c>
      <c r="N30" s="112"/>
      <c r="O30" s="112"/>
      <c r="P30" s="112"/>
      <c r="Q30" s="112"/>
      <c r="R30" s="112"/>
      <c r="S30" s="112"/>
      <c r="T30" s="112"/>
      <c r="U30" s="113"/>
      <c r="V30" s="12"/>
      <c r="W30" s="13"/>
      <c r="X30" s="13"/>
      <c r="Y30" s="13"/>
      <c r="Z30" s="13"/>
    </row>
    <row r="31" spans="2:26" s="7" customFormat="1" ht="22.95" customHeight="1">
      <c r="B31" s="19">
        <v>7</v>
      </c>
      <c r="C31" s="129"/>
      <c r="D31" s="17">
        <v>28</v>
      </c>
      <c r="E31" s="17" t="str">
        <f t="shared" si="0"/>
        <v>火</v>
      </c>
      <c r="F31" s="28">
        <v>10</v>
      </c>
      <c r="G31" s="31" t="s">
        <v>13</v>
      </c>
      <c r="H31" s="32">
        <v>0</v>
      </c>
      <c r="I31" s="31" t="s">
        <v>14</v>
      </c>
      <c r="J31" s="29">
        <v>15</v>
      </c>
      <c r="K31" s="31" t="s">
        <v>13</v>
      </c>
      <c r="L31" s="30">
        <v>0</v>
      </c>
      <c r="M31" s="111" t="s">
        <v>70</v>
      </c>
      <c r="N31" s="112"/>
      <c r="O31" s="112"/>
      <c r="P31" s="112"/>
      <c r="Q31" s="112"/>
      <c r="R31" s="112"/>
      <c r="S31" s="112"/>
      <c r="T31" s="112"/>
      <c r="U31" s="113"/>
      <c r="V31" s="8"/>
      <c r="W31" s="8"/>
      <c r="X31" s="8"/>
      <c r="Y31" s="8"/>
      <c r="Z31" s="8"/>
    </row>
    <row r="32" spans="2:26" s="7" customFormat="1" ht="22.95" customHeight="1">
      <c r="B32" s="19">
        <v>8</v>
      </c>
      <c r="C32" s="129"/>
      <c r="D32" s="17"/>
      <c r="E32" s="17" t="str">
        <f t="shared" si="0"/>
        <v/>
      </c>
      <c r="F32" s="28"/>
      <c r="G32" s="31" t="s">
        <v>13</v>
      </c>
      <c r="H32" s="32"/>
      <c r="I32" s="31" t="s">
        <v>14</v>
      </c>
      <c r="J32" s="29"/>
      <c r="K32" s="31" t="s">
        <v>13</v>
      </c>
      <c r="L32" s="30"/>
      <c r="M32" s="111"/>
      <c r="N32" s="112"/>
      <c r="O32" s="112"/>
      <c r="P32" s="112"/>
      <c r="Q32" s="112"/>
      <c r="R32" s="112"/>
      <c r="S32" s="112"/>
      <c r="T32" s="112"/>
      <c r="U32" s="113"/>
      <c r="V32" s="8"/>
      <c r="W32" s="8"/>
      <c r="X32" s="8"/>
      <c r="Y32" s="8"/>
      <c r="Z32" s="8"/>
    </row>
    <row r="33" spans="2:26" s="7" customFormat="1" ht="22.95" customHeight="1">
      <c r="B33" s="19">
        <v>9</v>
      </c>
      <c r="C33" s="129"/>
      <c r="D33" s="17"/>
      <c r="E33" s="17" t="str">
        <f t="shared" si="0"/>
        <v/>
      </c>
      <c r="F33" s="28"/>
      <c r="G33" s="31" t="s">
        <v>13</v>
      </c>
      <c r="H33" s="32"/>
      <c r="I33" s="31" t="s">
        <v>14</v>
      </c>
      <c r="J33" s="29"/>
      <c r="K33" s="31" t="s">
        <v>13</v>
      </c>
      <c r="L33" s="30"/>
      <c r="M33" s="111"/>
      <c r="N33" s="112"/>
      <c r="O33" s="112"/>
      <c r="P33" s="112"/>
      <c r="Q33" s="112"/>
      <c r="R33" s="112"/>
      <c r="S33" s="112"/>
      <c r="T33" s="112"/>
      <c r="U33" s="113"/>
      <c r="V33" s="8"/>
      <c r="W33" s="8"/>
      <c r="X33" s="8"/>
      <c r="Y33" s="8"/>
      <c r="Z33" s="8"/>
    </row>
    <row r="34" spans="2:26" s="7" customFormat="1" ht="22.95" customHeight="1">
      <c r="B34" s="19">
        <v>10</v>
      </c>
      <c r="C34" s="129"/>
      <c r="D34" s="17"/>
      <c r="E34" s="17" t="str">
        <f t="shared" si="0"/>
        <v/>
      </c>
      <c r="F34" s="28"/>
      <c r="G34" s="31" t="s">
        <v>13</v>
      </c>
      <c r="H34" s="32"/>
      <c r="I34" s="31" t="s">
        <v>14</v>
      </c>
      <c r="J34" s="29"/>
      <c r="K34" s="31" t="s">
        <v>13</v>
      </c>
      <c r="L34" s="30"/>
      <c r="M34" s="111"/>
      <c r="N34" s="112"/>
      <c r="O34" s="112"/>
      <c r="P34" s="112"/>
      <c r="Q34" s="112"/>
      <c r="R34" s="112"/>
      <c r="S34" s="112"/>
      <c r="T34" s="112"/>
      <c r="U34" s="113"/>
      <c r="V34" s="14"/>
      <c r="W34" s="14"/>
      <c r="X34" s="8"/>
      <c r="Y34" s="8"/>
      <c r="Z34" s="8"/>
    </row>
    <row r="35" spans="2:26" s="7" customFormat="1" ht="22.95" customHeight="1">
      <c r="B35" s="19">
        <v>11</v>
      </c>
      <c r="C35" s="129"/>
      <c r="D35" s="17"/>
      <c r="E35" s="17" t="str">
        <f t="shared" si="0"/>
        <v/>
      </c>
      <c r="F35" s="28"/>
      <c r="G35" s="31" t="s">
        <v>13</v>
      </c>
      <c r="H35" s="32"/>
      <c r="I35" s="31" t="s">
        <v>14</v>
      </c>
      <c r="J35" s="29"/>
      <c r="K35" s="31" t="s">
        <v>13</v>
      </c>
      <c r="L35" s="30"/>
      <c r="M35" s="111"/>
      <c r="N35" s="112"/>
      <c r="O35" s="112"/>
      <c r="P35" s="112"/>
      <c r="Q35" s="112"/>
      <c r="R35" s="112"/>
      <c r="S35" s="112"/>
      <c r="T35" s="112"/>
      <c r="U35" s="113"/>
      <c r="V35" s="14"/>
      <c r="W35" s="14"/>
      <c r="X35" s="14"/>
      <c r="Y35" s="14"/>
      <c r="Z35" s="14"/>
    </row>
    <row r="36" spans="2:26" s="7" customFormat="1" ht="22.95" customHeight="1">
      <c r="B36" s="19">
        <v>12</v>
      </c>
      <c r="C36" s="129"/>
      <c r="D36" s="17"/>
      <c r="E36" s="17" t="str">
        <f t="shared" si="0"/>
        <v/>
      </c>
      <c r="F36" s="28"/>
      <c r="G36" s="31" t="s">
        <v>13</v>
      </c>
      <c r="H36" s="32"/>
      <c r="I36" s="31" t="s">
        <v>14</v>
      </c>
      <c r="J36" s="29"/>
      <c r="K36" s="31" t="s">
        <v>13</v>
      </c>
      <c r="L36" s="30"/>
      <c r="M36" s="111"/>
      <c r="N36" s="112"/>
      <c r="O36" s="112"/>
      <c r="P36" s="112"/>
      <c r="Q36" s="112"/>
      <c r="R36" s="112"/>
      <c r="S36" s="112"/>
      <c r="T36" s="112"/>
      <c r="U36" s="113"/>
      <c r="V36" s="14"/>
      <c r="W36" s="14"/>
      <c r="X36" s="14"/>
      <c r="Y36" s="14"/>
      <c r="Z36" s="14"/>
    </row>
    <row r="37" spans="2:26" ht="22.95" customHeight="1">
      <c r="B37" s="19">
        <v>13</v>
      </c>
      <c r="C37" s="129"/>
      <c r="D37" s="17"/>
      <c r="E37" s="17" t="str">
        <f t="shared" si="0"/>
        <v/>
      </c>
      <c r="F37" s="28"/>
      <c r="G37" s="31" t="s">
        <v>13</v>
      </c>
      <c r="H37" s="32"/>
      <c r="I37" s="31" t="s">
        <v>14</v>
      </c>
      <c r="J37" s="29"/>
      <c r="K37" s="31" t="s">
        <v>13</v>
      </c>
      <c r="L37" s="30"/>
      <c r="M37" s="111"/>
      <c r="N37" s="112"/>
      <c r="O37" s="112"/>
      <c r="P37" s="112"/>
      <c r="Q37" s="112"/>
      <c r="R37" s="112"/>
      <c r="S37" s="112"/>
      <c r="T37" s="112"/>
      <c r="U37" s="113"/>
      <c r="W37" s="22"/>
      <c r="X37" s="22"/>
      <c r="Y37" s="22"/>
    </row>
    <row r="38" spans="2:26" ht="22.95" customHeight="1">
      <c r="B38" s="19">
        <v>14</v>
      </c>
      <c r="C38" s="129"/>
      <c r="D38" s="17"/>
      <c r="E38" s="17" t="str">
        <f t="shared" si="0"/>
        <v/>
      </c>
      <c r="F38" s="28"/>
      <c r="G38" s="31" t="s">
        <v>13</v>
      </c>
      <c r="H38" s="32"/>
      <c r="I38" s="31" t="s">
        <v>14</v>
      </c>
      <c r="J38" s="29"/>
      <c r="K38" s="31" t="s">
        <v>13</v>
      </c>
      <c r="L38" s="30"/>
      <c r="M38" s="111"/>
      <c r="N38" s="112"/>
      <c r="O38" s="112"/>
      <c r="P38" s="112"/>
      <c r="Q38" s="112"/>
      <c r="R38" s="112"/>
      <c r="S38" s="112"/>
      <c r="T38" s="112"/>
      <c r="U38" s="113"/>
      <c r="W38" s="22"/>
      <c r="X38" s="22"/>
      <c r="Y38" s="22"/>
    </row>
    <row r="39" spans="2:26" ht="22.95" customHeight="1">
      <c r="B39" s="19">
        <v>15</v>
      </c>
      <c r="C39" s="130"/>
      <c r="D39" s="17"/>
      <c r="E39" s="17" t="str">
        <f t="shared" si="0"/>
        <v/>
      </c>
      <c r="F39" s="28"/>
      <c r="G39" s="31" t="s">
        <v>13</v>
      </c>
      <c r="H39" s="32"/>
      <c r="I39" s="31" t="s">
        <v>14</v>
      </c>
      <c r="J39" s="29"/>
      <c r="K39" s="31" t="s">
        <v>13</v>
      </c>
      <c r="L39" s="30"/>
      <c r="M39" s="111"/>
      <c r="N39" s="112"/>
      <c r="O39" s="112"/>
      <c r="P39" s="112"/>
      <c r="Q39" s="112"/>
      <c r="R39" s="112"/>
      <c r="S39" s="112"/>
      <c r="T39" s="112"/>
      <c r="U39" s="113"/>
      <c r="W39" s="22"/>
      <c r="X39" s="22"/>
      <c r="Y39" s="22"/>
    </row>
    <row r="40" spans="2:26">
      <c r="B40" s="22"/>
      <c r="D40" s="22"/>
      <c r="E40" s="22"/>
      <c r="F40" s="22"/>
      <c r="I40" s="114" t="s">
        <v>42</v>
      </c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W40" s="22"/>
      <c r="X40" s="22"/>
      <c r="Y40" s="22"/>
    </row>
    <row r="41" spans="2:26">
      <c r="B41" s="22" t="s">
        <v>36</v>
      </c>
      <c r="D41" s="22"/>
      <c r="E41" s="22"/>
      <c r="F41" s="22"/>
      <c r="L41" s="22"/>
      <c r="M41" s="22"/>
      <c r="W41" s="22"/>
      <c r="X41" s="22"/>
      <c r="Y41" s="22"/>
    </row>
    <row r="42" spans="2:26">
      <c r="B42" s="115" t="s">
        <v>71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7"/>
      <c r="W42" s="22"/>
      <c r="X42" s="22"/>
      <c r="Y42" s="22"/>
    </row>
    <row r="43" spans="2:26">
      <c r="B43" s="11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20"/>
      <c r="W43" s="22"/>
      <c r="X43" s="22"/>
      <c r="Y43" s="22"/>
    </row>
    <row r="44" spans="2:26">
      <c r="B44" s="118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20"/>
      <c r="W44" s="22"/>
      <c r="X44" s="22"/>
      <c r="Y44" s="22"/>
    </row>
    <row r="45" spans="2:26">
      <c r="B45" s="118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20"/>
      <c r="W45" s="22"/>
      <c r="X45" s="22"/>
      <c r="Y45" s="22"/>
    </row>
    <row r="46" spans="2:26">
      <c r="B46" s="118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20"/>
      <c r="W46" s="22"/>
      <c r="X46" s="22"/>
      <c r="Y46" s="22"/>
    </row>
    <row r="47" spans="2:26">
      <c r="B47" s="118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20"/>
      <c r="W47" s="22"/>
      <c r="X47" s="22"/>
      <c r="Y47" s="22"/>
    </row>
    <row r="48" spans="2:26">
      <c r="B48" s="118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20"/>
      <c r="W48" s="22"/>
      <c r="X48" s="22"/>
      <c r="Y48" s="22"/>
    </row>
    <row r="49" spans="2:25">
      <c r="B49" s="12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3"/>
      <c r="W49" s="22"/>
      <c r="X49" s="22"/>
      <c r="Y49" s="22"/>
    </row>
    <row r="50" spans="2:25">
      <c r="B50" s="22"/>
      <c r="D50" s="22"/>
      <c r="E50" s="22"/>
      <c r="F50" s="22"/>
      <c r="L50" s="22"/>
      <c r="M50" s="22"/>
      <c r="W50" s="22"/>
      <c r="X50" s="22"/>
      <c r="Y50" s="22"/>
    </row>
    <row r="51" spans="2:25">
      <c r="B51" s="22"/>
      <c r="D51" s="22"/>
      <c r="E51" s="22"/>
      <c r="F51" s="22"/>
      <c r="L51" s="22"/>
      <c r="M51" s="22"/>
      <c r="W51" s="22"/>
      <c r="X51" s="22"/>
      <c r="Y51" s="22"/>
    </row>
    <row r="52" spans="2:25">
      <c r="B52" s="22"/>
      <c r="D52" s="22"/>
      <c r="E52" s="22"/>
      <c r="F52" s="22"/>
      <c r="L52" s="22"/>
      <c r="M52" s="22"/>
      <c r="W52" s="22"/>
      <c r="X52" s="22"/>
      <c r="Y52" s="22"/>
    </row>
    <row r="53" spans="2:25">
      <c r="B53" s="22"/>
      <c r="D53" s="22"/>
      <c r="E53" s="22"/>
      <c r="F53" s="22"/>
      <c r="L53" s="22"/>
      <c r="M53" s="22"/>
      <c r="W53" s="22"/>
      <c r="X53" s="22"/>
      <c r="Y53" s="22"/>
    </row>
    <row r="54" spans="2:25">
      <c r="B54" s="1"/>
      <c r="C54" s="1"/>
      <c r="D54" s="1"/>
      <c r="E54" s="1"/>
      <c r="F54" s="1"/>
      <c r="G54" s="16"/>
      <c r="H54" s="1"/>
      <c r="I54" s="1"/>
      <c r="J54" s="1"/>
      <c r="K54" s="1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</sheetData>
  <sheetProtection algorithmName="SHA-512" hashValue="0rxfzMoyd9s05GsYNA9LUvLp1114hln/ZOnBQQpVpr2yBOLoienSRJ3FBVdKD0MU/QDleBCbsmKRX70ISdao+Q==" saltValue="XoZBJB20JcIFC40SP2uOQg==" spinCount="100000" sheet="1" objects="1" scenarios="1"/>
  <mergeCells count="45">
    <mergeCell ref="B17:T17"/>
    <mergeCell ref="O2:P2"/>
    <mergeCell ref="D4:E4"/>
    <mergeCell ref="D6:R6"/>
    <mergeCell ref="I7:J7"/>
    <mergeCell ref="L7:M7"/>
    <mergeCell ref="G9:H11"/>
    <mergeCell ref="L9:U9"/>
    <mergeCell ref="L10:U10"/>
    <mergeCell ref="L11:U11"/>
    <mergeCell ref="G12:H13"/>
    <mergeCell ref="L12:N12"/>
    <mergeCell ref="Q12:U12"/>
    <mergeCell ref="L13:U13"/>
    <mergeCell ref="B15:T15"/>
    <mergeCell ref="B19:E19"/>
    <mergeCell ref="F19:U19"/>
    <mergeCell ref="B20:E20"/>
    <mergeCell ref="F20:U20"/>
    <mergeCell ref="B21:E21"/>
    <mergeCell ref="I21:M21"/>
    <mergeCell ref="O21:P21"/>
    <mergeCell ref="R21:S21"/>
    <mergeCell ref="T21:U21"/>
    <mergeCell ref="M27:U27"/>
    <mergeCell ref="M28:U28"/>
    <mergeCell ref="M29:U29"/>
    <mergeCell ref="M30:U30"/>
    <mergeCell ref="M31:U31"/>
    <mergeCell ref="M38:U38"/>
    <mergeCell ref="M39:U39"/>
    <mergeCell ref="I40:U40"/>
    <mergeCell ref="B42:U49"/>
    <mergeCell ref="F21:H21"/>
    <mergeCell ref="M32:U32"/>
    <mergeCell ref="M33:U33"/>
    <mergeCell ref="M34:U34"/>
    <mergeCell ref="M35:U35"/>
    <mergeCell ref="M36:U36"/>
    <mergeCell ref="M37:U37"/>
    <mergeCell ref="F24:L24"/>
    <mergeCell ref="M24:U24"/>
    <mergeCell ref="C25:C39"/>
    <mergeCell ref="M25:U25"/>
    <mergeCell ref="M26:U26"/>
  </mergeCells>
  <phoneticPr fontId="13"/>
  <conditionalFormatting sqref="D25:F25 H25 J25 L25:M25">
    <cfRule type="cellIs" dxfId="12" priority="10" stopIfTrue="1" operator="equal">
      <formula>""</formula>
    </cfRule>
  </conditionalFormatting>
  <conditionalFormatting sqref="F27:F28 H27:H28 J27:J28 L27:L28">
    <cfRule type="cellIs" dxfId="11" priority="5" stopIfTrue="1" operator="equal">
      <formula>""</formula>
    </cfRule>
  </conditionalFormatting>
  <conditionalFormatting sqref="F30 H30 J30 L30">
    <cfRule type="cellIs" dxfId="10" priority="4" stopIfTrue="1" operator="equal">
      <formula>""</formula>
    </cfRule>
  </conditionalFormatting>
  <conditionalFormatting sqref="F19:U20">
    <cfRule type="cellIs" dxfId="9" priority="13" stopIfTrue="1" operator="equal">
      <formula>""</formula>
    </cfRule>
  </conditionalFormatting>
  <conditionalFormatting sqref="I7 L7">
    <cfRule type="cellIs" dxfId="8" priority="9" stopIfTrue="1" operator="equal">
      <formula>""</formula>
    </cfRule>
  </conditionalFormatting>
  <conditionalFormatting sqref="I21">
    <cfRule type="cellIs" dxfId="7" priority="7" stopIfTrue="1" operator="equal">
      <formula>""</formula>
    </cfRule>
  </conditionalFormatting>
  <conditionalFormatting sqref="L9:U11">
    <cfRule type="expression" dxfId="6" priority="14">
      <formula>AND(AND($L$9="",$L$10=""),$L$11="")</formula>
    </cfRule>
  </conditionalFormatting>
  <conditionalFormatting sqref="M27">
    <cfRule type="cellIs" dxfId="5" priority="3" stopIfTrue="1" operator="equal">
      <formula>""</formula>
    </cfRule>
  </conditionalFormatting>
  <conditionalFormatting sqref="M29">
    <cfRule type="cellIs" dxfId="4" priority="2" stopIfTrue="1" operator="equal">
      <formula>""</formula>
    </cfRule>
  </conditionalFormatting>
  <conditionalFormatting sqref="O2">
    <cfRule type="cellIs" dxfId="3" priority="1" stopIfTrue="1" operator="equal">
      <formula>""</formula>
    </cfRule>
  </conditionalFormatting>
  <conditionalFormatting sqref="O21 R21">
    <cfRule type="cellIs" dxfId="2" priority="12" stopIfTrue="1" operator="equal">
      <formula>""</formula>
    </cfRule>
  </conditionalFormatting>
  <conditionalFormatting sqref="Q12 L12:L13">
    <cfRule type="cellIs" dxfId="1" priority="11" stopIfTrue="1" operator="equal">
      <formula>""</formula>
    </cfRule>
  </conditionalFormatting>
  <conditionalFormatting sqref="R2 T2">
    <cfRule type="cellIs" dxfId="0" priority="8" stopIfTrue="1" operator="equal">
      <formula>""</formula>
    </cfRule>
  </conditionalFormatting>
  <dataValidations count="5">
    <dataValidation type="custom" allowBlank="1" showInputMessage="1" showErrorMessage="1" errorTitle="入力エラー" error="○○小、××中、△△特別支援のような形で入力してください。" sqref="I21:M21" xr:uid="{3D4AD109-E0F4-4EB6-9FC5-5A6E03950CFA}">
      <formula1>OR(I21="",RIGHT(I21,1)="小",RIGHT(I21,1)="中",RIGHT(I21,2)="特支",RIGHT(I21,4)="特別支援",RIGHT(I21,2)="分校",RIGHT(I21,4)="義務教育")</formula1>
    </dataValidation>
    <dataValidation type="list" allowBlank="1" showInputMessage="1" showErrorMessage="1" sqref="D25:D39" xr:uid="{4F2D420B-86B2-4026-9A1C-8DF5698F194C}">
      <formula1>IF(L7=2,日＿２月,IF(L7=4,日＿小,IF(L7=6,日＿小,IF(L7=9,日＿小,IF(L7=11,日＿小,日＿大)))))</formula1>
    </dataValidation>
    <dataValidation type="list" allowBlank="1" showInputMessage="1" showErrorMessage="1" sqref="R2" xr:uid="{CE7DE2CF-73DC-4540-A2BA-3E72D61E6BBA}">
      <formula1>IF($O$2=2026,月＿２０２６,月＿通年)</formula1>
    </dataValidation>
    <dataValidation type="list" allowBlank="1" showInputMessage="1" showErrorMessage="1" sqref="T2" xr:uid="{DB9F2047-60EA-472D-B4AE-493D201AF85E}">
      <formula1>IF(R2=2,日＿２月,IF(R2=4,日＿小,IF(R2=6,日＿小,IF(R2=9,日＿小,IF(R2=11,日＿小,日＿大)))))</formula1>
    </dataValidation>
    <dataValidation type="list" allowBlank="1" showInputMessage="1" showErrorMessage="1" sqref="L7:M7" xr:uid="{BA22A72D-5BF1-4BED-803C-C31266F2C736}">
      <formula1>IF($I$7=2026,月＿２０２６,月＿通年)</formula1>
    </dataValidation>
  </dataValidations>
  <printOptions horizontalCentered="1"/>
  <pageMargins left="0.70833333333333337" right="0.70833333333333337" top="0.74791666666666667" bottom="0.74791666666666667" header="0.51181102362204722" footer="0.51181102362204722"/>
  <pageSetup paperSize="9" scale="85"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E8E9E6A-3FA7-4FD8-97A8-18E4EAD44B2A}">
          <x14:formula1>
            <xm:f>INDIRECT('リスト(触らないでください)'!$L$10)</xm:f>
          </x14:formula1>
          <xm:sqref>O21:P21</xm:sqref>
        </x14:dataValidation>
        <x14:dataValidation type="list" allowBlank="1" showInputMessage="1" showErrorMessage="1" xr:uid="{CED0AE28-7570-4C60-8000-9661707F8491}">
          <x14:formula1>
            <xm:f>'リスト(触らないでください)'!$B$2:$B$3</xm:f>
          </x14:formula1>
          <xm:sqref>I7:J7</xm:sqref>
        </x14:dataValidation>
        <x14:dataValidation type="list" allowBlank="1" showInputMessage="1" showErrorMessage="1" xr:uid="{9C6225A9-54D7-4D28-988A-0954CC594E37}">
          <x14:formula1>
            <xm:f>'リスト(触らないでください)'!$C$2:$C$3</xm:f>
          </x14:formula1>
          <xm:sqref>O2:P2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3C7A1-1338-4DC2-86C5-3DD190A4D14D}">
  <dimension ref="B1:O61"/>
  <sheetViews>
    <sheetView workbookViewId="0">
      <selection activeCell="E2" sqref="E2"/>
    </sheetView>
  </sheetViews>
  <sheetFormatPr defaultRowHeight="13.2"/>
  <cols>
    <col min="3" max="3" width="11.77734375" bestFit="1" customWidth="1"/>
  </cols>
  <sheetData>
    <row r="1" spans="2:15">
      <c r="B1" t="s">
        <v>37</v>
      </c>
      <c r="C1" t="s">
        <v>61</v>
      </c>
      <c r="D1" t="s">
        <v>6</v>
      </c>
      <c r="E1" t="s">
        <v>80</v>
      </c>
      <c r="F1" t="s">
        <v>8</v>
      </c>
      <c r="G1" t="s">
        <v>40</v>
      </c>
      <c r="H1" t="s">
        <v>41</v>
      </c>
      <c r="I1" t="s">
        <v>38</v>
      </c>
      <c r="J1" t="s">
        <v>39</v>
      </c>
      <c r="L1" t="s">
        <v>43</v>
      </c>
      <c r="M1" t="s">
        <v>44</v>
      </c>
      <c r="N1" t="s">
        <v>48</v>
      </c>
      <c r="O1" t="s">
        <v>49</v>
      </c>
    </row>
    <row r="2" spans="2:15">
      <c r="B2">
        <f ca="1">IF(MONTH(TODAY())&lt;=3,YEAR(TODAY())-1,YEAR(TODAY()))</f>
        <v>2026</v>
      </c>
      <c r="C2" t="str">
        <f ca="1">TEXT(DATE($B$2,1,1),"[$-411]ggg")&amp;IF(TEXT(DATE($B$2,1,1),"[$-411]e")="1","元",TEXT(DATE($B$2,1,1),"[$-411]e"))&amp;"("&amp;$B$2&amp;")"</f>
        <v>令和8(2026)</v>
      </c>
      <c r="D2">
        <v>4</v>
      </c>
      <c r="E2">
        <v>1</v>
      </c>
      <c r="F2">
        <v>1</v>
      </c>
      <c r="G2">
        <v>1</v>
      </c>
      <c r="H2">
        <v>1</v>
      </c>
      <c r="I2">
        <v>8</v>
      </c>
      <c r="J2" s="21">
        <v>0</v>
      </c>
      <c r="L2">
        <v>1</v>
      </c>
      <c r="M2">
        <v>1</v>
      </c>
      <c r="N2" t="s">
        <v>74</v>
      </c>
      <c r="O2" t="s">
        <v>50</v>
      </c>
    </row>
    <row r="3" spans="2:15">
      <c r="B3">
        <f ca="1">B$2+ROW(B1)</f>
        <v>2027</v>
      </c>
      <c r="C3" t="str">
        <f ca="1">TEXT(DATE($B$2+1,1,1),"[$-411]ggg")&amp;IF(TEXT(DATE($B$2+1,1,1),"[$-411]e")="1","元",TEXT(DATE($B$2+1,1,1),"[$-411]e"))&amp;"("&amp;$B$2+1&amp;")"</f>
        <v>令和9(2027)</v>
      </c>
      <c r="D3">
        <v>5</v>
      </c>
      <c r="E3">
        <v>2</v>
      </c>
      <c r="F3">
        <v>2</v>
      </c>
      <c r="G3">
        <v>2</v>
      </c>
      <c r="H3">
        <v>2</v>
      </c>
      <c r="I3">
        <v>9</v>
      </c>
      <c r="J3" s="21">
        <v>1</v>
      </c>
      <c r="L3">
        <v>2</v>
      </c>
      <c r="M3">
        <v>2</v>
      </c>
      <c r="N3" t="s">
        <v>75</v>
      </c>
    </row>
    <row r="4" spans="2:15">
      <c r="D4">
        <v>6</v>
      </c>
      <c r="E4">
        <v>3</v>
      </c>
      <c r="F4">
        <v>3</v>
      </c>
      <c r="G4">
        <v>3</v>
      </c>
      <c r="H4">
        <v>3</v>
      </c>
      <c r="I4">
        <v>10</v>
      </c>
      <c r="J4" s="21">
        <v>2</v>
      </c>
      <c r="L4">
        <v>3</v>
      </c>
      <c r="M4">
        <v>3</v>
      </c>
      <c r="N4" t="s">
        <v>76</v>
      </c>
    </row>
    <row r="5" spans="2:15">
      <c r="D5">
        <v>7</v>
      </c>
      <c r="F5">
        <v>4</v>
      </c>
      <c r="G5">
        <v>4</v>
      </c>
      <c r="H5">
        <v>4</v>
      </c>
      <c r="I5">
        <v>11</v>
      </c>
      <c r="J5" s="21">
        <v>3</v>
      </c>
      <c r="L5">
        <v>4</v>
      </c>
      <c r="N5" t="s">
        <v>77</v>
      </c>
    </row>
    <row r="6" spans="2:15">
      <c r="B6" t="s">
        <v>62</v>
      </c>
      <c r="D6">
        <v>8</v>
      </c>
      <c r="F6">
        <v>5</v>
      </c>
      <c r="G6">
        <v>5</v>
      </c>
      <c r="H6">
        <v>5</v>
      </c>
      <c r="I6">
        <v>12</v>
      </c>
      <c r="J6" s="21">
        <v>4</v>
      </c>
      <c r="L6">
        <v>5</v>
      </c>
      <c r="N6" t="s">
        <v>78</v>
      </c>
    </row>
    <row r="7" spans="2:15">
      <c r="B7" t="s">
        <v>63</v>
      </c>
      <c r="D7">
        <v>9</v>
      </c>
      <c r="F7">
        <v>6</v>
      </c>
      <c r="G7">
        <v>6</v>
      </c>
      <c r="H7">
        <v>6</v>
      </c>
      <c r="I7">
        <v>13</v>
      </c>
      <c r="J7" s="21">
        <v>5</v>
      </c>
      <c r="L7">
        <v>6</v>
      </c>
      <c r="N7" t="s">
        <v>79</v>
      </c>
    </row>
    <row r="8" spans="2:15">
      <c r="D8">
        <v>10</v>
      </c>
      <c r="F8">
        <v>7</v>
      </c>
      <c r="G8">
        <v>7</v>
      </c>
      <c r="H8">
        <v>7</v>
      </c>
      <c r="I8">
        <v>14</v>
      </c>
      <c r="J8" s="21">
        <v>6</v>
      </c>
      <c r="N8" t="s">
        <v>45</v>
      </c>
    </row>
    <row r="9" spans="2:15">
      <c r="B9" t="s">
        <v>64</v>
      </c>
      <c r="D9">
        <v>11</v>
      </c>
      <c r="F9">
        <v>8</v>
      </c>
      <c r="G9">
        <v>8</v>
      </c>
      <c r="H9">
        <v>8</v>
      </c>
      <c r="I9">
        <v>15</v>
      </c>
      <c r="J9" s="21">
        <v>7</v>
      </c>
      <c r="L9" t="s">
        <v>51</v>
      </c>
      <c r="N9" t="s">
        <v>46</v>
      </c>
    </row>
    <row r="10" spans="2:15">
      <c r="B10" t="s">
        <v>65</v>
      </c>
      <c r="D10">
        <v>12</v>
      </c>
      <c r="F10">
        <v>9</v>
      </c>
      <c r="G10">
        <v>9</v>
      </c>
      <c r="H10">
        <v>9</v>
      </c>
      <c r="I10">
        <v>16</v>
      </c>
      <c r="J10" s="21">
        <v>8</v>
      </c>
      <c r="L10" t="str">
        <f>IF(RIGHT(第11号様式!$I$21,1)="小","小_学年",IF(RIGHT(第11号様式!$I$21,1)="中","中_学年",IF(RIGHT(第11号様式!$I$21,4)="特別支援","特別支援_学年",IF(RIGHT(第11号様式!$I$21,4)="義務教育","特別支援_学年","学校未入力"))))</f>
        <v>学校未入力</v>
      </c>
      <c r="N10" t="s">
        <v>47</v>
      </c>
    </row>
    <row r="11" spans="2:15">
      <c r="F11">
        <v>10</v>
      </c>
      <c r="G11">
        <v>10</v>
      </c>
      <c r="H11">
        <v>10</v>
      </c>
      <c r="I11">
        <v>17</v>
      </c>
      <c r="J11" s="21">
        <v>9</v>
      </c>
    </row>
    <row r="12" spans="2:15">
      <c r="B12" t="s">
        <v>64</v>
      </c>
      <c r="F12">
        <v>11</v>
      </c>
      <c r="G12">
        <v>11</v>
      </c>
      <c r="H12">
        <v>11</v>
      </c>
      <c r="I12">
        <v>18</v>
      </c>
      <c r="J12" s="21">
        <v>10</v>
      </c>
      <c r="L12" t="s">
        <v>52</v>
      </c>
    </row>
    <row r="13" spans="2:15">
      <c r="B13" t="s">
        <v>73</v>
      </c>
      <c r="F13">
        <v>12</v>
      </c>
      <c r="G13">
        <v>12</v>
      </c>
      <c r="H13">
        <v>12</v>
      </c>
      <c r="I13">
        <v>19</v>
      </c>
      <c r="J13" s="21">
        <v>11</v>
      </c>
      <c r="L13" t="str">
        <f>SUBSTITUTE(SUBSTITUTE(SUBSTITUTE(第11号様式!Q12,"-",""),"(",""),")","")</f>
        <v/>
      </c>
    </row>
    <row r="14" spans="2:15">
      <c r="F14">
        <v>13</v>
      </c>
      <c r="G14">
        <v>13</v>
      </c>
      <c r="H14">
        <v>13</v>
      </c>
      <c r="I14">
        <v>20</v>
      </c>
      <c r="J14" s="21">
        <v>12</v>
      </c>
    </row>
    <row r="15" spans="2:15">
      <c r="F15">
        <v>14</v>
      </c>
      <c r="G15">
        <v>14</v>
      </c>
      <c r="H15">
        <v>14</v>
      </c>
      <c r="I15">
        <v>21</v>
      </c>
      <c r="J15" s="21">
        <v>13</v>
      </c>
    </row>
    <row r="16" spans="2:15">
      <c r="F16">
        <v>15</v>
      </c>
      <c r="G16">
        <v>15</v>
      </c>
      <c r="H16">
        <v>15</v>
      </c>
      <c r="I16">
        <v>22</v>
      </c>
      <c r="J16" s="21">
        <v>14</v>
      </c>
    </row>
    <row r="17" spans="6:10">
      <c r="F17">
        <v>16</v>
      </c>
      <c r="G17">
        <v>16</v>
      </c>
      <c r="H17">
        <v>16</v>
      </c>
      <c r="I17">
        <v>23</v>
      </c>
      <c r="J17" s="21">
        <v>15</v>
      </c>
    </row>
    <row r="18" spans="6:10">
      <c r="F18">
        <v>17</v>
      </c>
      <c r="G18">
        <v>17</v>
      </c>
      <c r="H18">
        <v>17</v>
      </c>
      <c r="I18">
        <v>24</v>
      </c>
      <c r="J18" s="21">
        <v>16</v>
      </c>
    </row>
    <row r="19" spans="6:10">
      <c r="F19">
        <v>18</v>
      </c>
      <c r="G19">
        <v>18</v>
      </c>
      <c r="H19">
        <v>18</v>
      </c>
      <c r="I19">
        <v>0</v>
      </c>
      <c r="J19" s="21">
        <v>17</v>
      </c>
    </row>
    <row r="20" spans="6:10">
      <c r="F20">
        <v>19</v>
      </c>
      <c r="G20">
        <v>19</v>
      </c>
      <c r="H20">
        <v>19</v>
      </c>
      <c r="I20">
        <v>1</v>
      </c>
      <c r="J20" s="21">
        <v>18</v>
      </c>
    </row>
    <row r="21" spans="6:10">
      <c r="F21">
        <v>20</v>
      </c>
      <c r="G21">
        <v>20</v>
      </c>
      <c r="H21">
        <v>20</v>
      </c>
      <c r="I21">
        <v>2</v>
      </c>
      <c r="J21" s="21">
        <v>19</v>
      </c>
    </row>
    <row r="22" spans="6:10">
      <c r="F22">
        <v>21</v>
      </c>
      <c r="G22">
        <v>21</v>
      </c>
      <c r="H22">
        <v>21</v>
      </c>
      <c r="I22">
        <v>3</v>
      </c>
      <c r="J22" s="21">
        <v>20</v>
      </c>
    </row>
    <row r="23" spans="6:10">
      <c r="F23">
        <v>22</v>
      </c>
      <c r="G23">
        <v>22</v>
      </c>
      <c r="H23">
        <v>22</v>
      </c>
      <c r="I23">
        <v>4</v>
      </c>
      <c r="J23" s="21">
        <v>21</v>
      </c>
    </row>
    <row r="24" spans="6:10">
      <c r="F24">
        <v>23</v>
      </c>
      <c r="G24">
        <v>23</v>
      </c>
      <c r="H24">
        <v>23</v>
      </c>
      <c r="I24">
        <v>5</v>
      </c>
      <c r="J24" s="21">
        <v>22</v>
      </c>
    </row>
    <row r="25" spans="6:10">
      <c r="F25">
        <v>24</v>
      </c>
      <c r="G25">
        <v>24</v>
      </c>
      <c r="H25">
        <v>24</v>
      </c>
      <c r="I25">
        <v>6</v>
      </c>
      <c r="J25" s="21">
        <v>23</v>
      </c>
    </row>
    <row r="26" spans="6:10">
      <c r="F26">
        <v>25</v>
      </c>
      <c r="G26">
        <v>25</v>
      </c>
      <c r="H26">
        <v>25</v>
      </c>
      <c r="I26">
        <v>7</v>
      </c>
      <c r="J26" s="21">
        <v>24</v>
      </c>
    </row>
    <row r="27" spans="6:10">
      <c r="F27">
        <v>26</v>
      </c>
      <c r="G27">
        <v>26</v>
      </c>
      <c r="H27">
        <v>26</v>
      </c>
      <c r="J27" s="21">
        <v>25</v>
      </c>
    </row>
    <row r="28" spans="6:10">
      <c r="F28">
        <v>27</v>
      </c>
      <c r="G28">
        <v>27</v>
      </c>
      <c r="H28">
        <v>27</v>
      </c>
      <c r="J28" s="21">
        <v>26</v>
      </c>
    </row>
    <row r="29" spans="6:10">
      <c r="F29">
        <v>28</v>
      </c>
      <c r="G29">
        <v>28</v>
      </c>
      <c r="H29">
        <v>28</v>
      </c>
      <c r="J29" s="21">
        <v>27</v>
      </c>
    </row>
    <row r="30" spans="6:10">
      <c r="F30">
        <v>29</v>
      </c>
      <c r="G30">
        <v>29</v>
      </c>
      <c r="H30">
        <v>29</v>
      </c>
      <c r="J30" s="21">
        <v>28</v>
      </c>
    </row>
    <row r="31" spans="6:10">
      <c r="F31">
        <v>30</v>
      </c>
      <c r="G31">
        <v>30</v>
      </c>
      <c r="J31" s="21">
        <v>29</v>
      </c>
    </row>
    <row r="32" spans="6:10">
      <c r="F32">
        <v>31</v>
      </c>
      <c r="J32" s="21">
        <v>30</v>
      </c>
    </row>
    <row r="33" spans="10:10">
      <c r="J33" s="21">
        <v>31</v>
      </c>
    </row>
    <row r="34" spans="10:10">
      <c r="J34" s="21">
        <v>32</v>
      </c>
    </row>
    <row r="35" spans="10:10">
      <c r="J35" s="21">
        <v>33</v>
      </c>
    </row>
    <row r="36" spans="10:10">
      <c r="J36" s="21">
        <v>34</v>
      </c>
    </row>
    <row r="37" spans="10:10">
      <c r="J37" s="21">
        <v>35</v>
      </c>
    </row>
    <row r="38" spans="10:10">
      <c r="J38" s="21">
        <v>36</v>
      </c>
    </row>
    <row r="39" spans="10:10">
      <c r="J39" s="21">
        <v>37</v>
      </c>
    </row>
    <row r="40" spans="10:10">
      <c r="J40" s="21">
        <v>38</v>
      </c>
    </row>
    <row r="41" spans="10:10">
      <c r="J41" s="21">
        <v>39</v>
      </c>
    </row>
    <row r="42" spans="10:10">
      <c r="J42" s="21">
        <v>40</v>
      </c>
    </row>
    <row r="43" spans="10:10">
      <c r="J43" s="21">
        <v>41</v>
      </c>
    </row>
    <row r="44" spans="10:10">
      <c r="J44" s="21">
        <v>42</v>
      </c>
    </row>
    <row r="45" spans="10:10">
      <c r="J45" s="21">
        <v>43</v>
      </c>
    </row>
    <row r="46" spans="10:10">
      <c r="J46" s="21">
        <v>44</v>
      </c>
    </row>
    <row r="47" spans="10:10">
      <c r="J47" s="21">
        <v>45</v>
      </c>
    </row>
    <row r="48" spans="10:10">
      <c r="J48" s="21">
        <v>46</v>
      </c>
    </row>
    <row r="49" spans="10:10">
      <c r="J49" s="21">
        <v>47</v>
      </c>
    </row>
    <row r="50" spans="10:10">
      <c r="J50" s="21">
        <v>48</v>
      </c>
    </row>
    <row r="51" spans="10:10">
      <c r="J51" s="21">
        <v>49</v>
      </c>
    </row>
    <row r="52" spans="10:10">
      <c r="J52" s="21">
        <v>50</v>
      </c>
    </row>
    <row r="53" spans="10:10">
      <c r="J53" s="21">
        <v>51</v>
      </c>
    </row>
    <row r="54" spans="10:10">
      <c r="J54" s="21">
        <v>52</v>
      </c>
    </row>
    <row r="55" spans="10:10">
      <c r="J55" s="21">
        <v>53</v>
      </c>
    </row>
    <row r="56" spans="10:10">
      <c r="J56" s="21">
        <v>54</v>
      </c>
    </row>
    <row r="57" spans="10:10">
      <c r="J57" s="21">
        <v>55</v>
      </c>
    </row>
    <row r="58" spans="10:10">
      <c r="J58" s="21">
        <v>56</v>
      </c>
    </row>
    <row r="59" spans="10:10">
      <c r="J59" s="21">
        <v>57</v>
      </c>
    </row>
    <row r="60" spans="10:10">
      <c r="J60" s="21">
        <v>58</v>
      </c>
    </row>
    <row r="61" spans="10:10">
      <c r="J61" s="21">
        <v>59</v>
      </c>
    </row>
  </sheetData>
  <sheetProtection algorithmName="SHA-512" hashValue="VS6tAF/cM3oN5IRLT6Ub/LOzldQl6WHYgL6QmGp2ZL4HSsy2r3uuCBEmJQxGJSp14uSnhmcwwmnSUOTgCRp/Ig==" saltValue="XFpkcKulAseZ2MurirrF2w==" spinCount="100000" sheet="1" objects="1" scenarios="1"/>
  <phoneticPr fontId="1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baseType="lpstr" size="19">
      <vt:lpstr>第11号様式</vt:lpstr>
      <vt:lpstr>記入例</vt:lpstr>
      <vt:lpstr>リスト(触らないでください)</vt:lpstr>
      <vt:lpstr>記入例!Excel_BuiltIn_Print_Area</vt:lpstr>
      <vt:lpstr>第11号様式!Excel_BuiltIn_Print_Area</vt:lpstr>
      <vt:lpstr>記入例!Print_Area</vt:lpstr>
      <vt:lpstr>第11号様式!Print_Area</vt:lpstr>
      <vt:lpstr>学校未入力</vt:lpstr>
      <vt:lpstr>月_1から3</vt:lpstr>
      <vt:lpstr>月_4から12</vt:lpstr>
      <vt:lpstr>月未入力</vt:lpstr>
      <vt:lpstr>実績月未入力</vt:lpstr>
      <vt:lpstr>小_学年</vt:lpstr>
      <vt:lpstr>中_学年</vt:lpstr>
      <vt:lpstr>特別支援_学年</vt:lpstr>
      <vt:lpstr>日＿２月</vt:lpstr>
      <vt:lpstr>日＿小</vt:lpstr>
      <vt:lpstr>日＿大</vt:lpstr>
      <vt:lpstr>年未入力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2026-05-19T05:17:03Z</cp:lastPrinted>
  <dcterms:created xsi:type="dcterms:W3CDTF">2026-05-12T07:21:53Z</dcterms:created>
  <dcterms:modified xsi:type="dcterms:W3CDTF">2026-05-26T04:15:21Z</dcterms:modified>
</cp:coreProperties>
</file>