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127"/>
  <workbookPr/>
  <xr:revisionPtr xr6:coauthVersionLast="47" xr6:coauthVersionMax="47" documentId="13_ncr:1_{4E097D1F-DDC3-4A8F-9E9D-792BBAB18D76}" revIDLastSave="0" xr10:uidLastSave="{00000000-0000-0000-0000-000000000000}"/>
  <bookViews>
    <workbookView tabRatio="500" xr2:uid="{B8213D46-7FB2-44DA-A386-9AF68BA8FD9A}" windowHeight="13776" windowWidth="23136" xWindow="-48" yWindow="-48"/>
  </bookViews>
  <sheets>
    <sheet r:id="rId1" name="第2号様式" sheetId="1"/>
    <sheet r:id="rId2" name="入力例" sheetId="4"/>
    <sheet r:id="rId3" name="リスト（触らないでください）" sheetId="2" state="hidden"/>
  </sheets>
  <definedNames>
    <definedName localSheetId="0" name="Excel_BuiltIn_Print_Area">第2号様式!$A$1:$AC$63</definedName>
    <definedName localSheetId="1" name="Excel_BuiltIn_Print_Area">入力例!$A$3:$AC$65</definedName>
    <definedName localSheetId="0" name="_xlnm.Print_Area">第2号様式!$A$1:$Y$82</definedName>
    <definedName localSheetId="1" name="_xlnm.Print_Area">入力例!$A$3:$Y$84</definedName>
    <definedName name="月_1から3月">'リスト（触らないでください）'!$E$2:$E$4</definedName>
    <definedName name="月_4から12月">'リスト（触らないでください）'!$D$2:$D$10</definedName>
    <definedName name="月_通年">'リスト（触らないでください）'!$F$2:$F$13</definedName>
    <definedName name="月未入力">'リスト（触らないでください）'!$B$9</definedName>
    <definedName name="日＿２月">'リスト（触らないでください）'!$I$2:$I$30</definedName>
    <definedName name="日＿小">'リスト（触らないでください）'!$H$2:$H$31</definedName>
    <definedName name="日＿大">'リスト（触らないでください）'!$G$2:$G$32</definedName>
    <definedName name="年未入力">'リスト（触らないでください）'!$B$6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2" l="1"/>
  <c r="B3" i="2" s="1"/>
  <c r="V2" i="2"/>
  <c r="V72" i="2" s="1"/>
  <c r="T2" i="2"/>
  <c r="T13" i="2" s="1"/>
  <c r="C2" i="2" l="1"/>
  <c r="C3" i="2"/>
  <c r="V43" i="2"/>
  <c r="T7" i="2"/>
  <c r="T12" i="2"/>
  <c r="V94" i="2"/>
  <c r="V91" i="2"/>
  <c r="T10" i="2"/>
  <c r="V15" i="2"/>
  <c r="V66" i="2"/>
  <c r="T8" i="2"/>
  <c r="V30" i="2"/>
  <c r="V97" i="2"/>
  <c r="T17" i="2"/>
  <c r="V82" i="2"/>
  <c r="V64" i="2"/>
  <c r="V50" i="2"/>
  <c r="V9" i="2"/>
  <c r="V6" i="2"/>
  <c r="V19" i="2"/>
  <c r="V67" i="2"/>
  <c r="V45" i="2"/>
  <c r="V44" i="2"/>
  <c r="V14" i="2"/>
  <c r="V92" i="2"/>
  <c r="V55" i="2"/>
  <c r="V20" i="2"/>
  <c r="V33" i="2"/>
  <c r="V76" i="2"/>
  <c r="T9" i="2"/>
  <c r="T3" i="2"/>
  <c r="V10" i="2"/>
  <c r="V58" i="2"/>
  <c r="V8" i="2"/>
  <c r="V95" i="2"/>
  <c r="T4" i="2"/>
  <c r="V73" i="2"/>
  <c r="V22" i="2"/>
  <c r="V99" i="2"/>
  <c r="V56" i="2"/>
  <c r="V65" i="2"/>
  <c r="V31" i="2"/>
  <c r="T11" i="2"/>
  <c r="V96" i="2"/>
  <c r="V53" i="2"/>
  <c r="V34" i="2"/>
  <c r="V61" i="2"/>
  <c r="V51" i="2"/>
  <c r="V5" i="2"/>
  <c r="V18" i="2"/>
  <c r="V7" i="2"/>
  <c r="T5" i="2"/>
  <c r="V70" i="2"/>
  <c r="T18" i="2"/>
  <c r="V47" i="2"/>
  <c r="T15" i="2"/>
  <c r="V32" i="2"/>
  <c r="V71" i="2"/>
  <c r="V46" i="2"/>
  <c r="V24" i="2"/>
  <c r="T6" i="2"/>
  <c r="V35" i="2"/>
  <c r="V98" i="2"/>
  <c r="V41" i="2"/>
  <c r="V85" i="2"/>
  <c r="V81" i="2"/>
  <c r="V90" i="2"/>
  <c r="V13" i="2"/>
  <c r="T16" i="2"/>
  <c r="V78" i="2"/>
  <c r="V74" i="2"/>
  <c r="V26" i="2"/>
  <c r="V88" i="2"/>
  <c r="V23" i="2"/>
  <c r="V39" i="2"/>
  <c r="V59" i="2"/>
  <c r="V69" i="2"/>
  <c r="V79" i="2"/>
  <c r="T14" i="2"/>
  <c r="V101" i="2"/>
  <c r="V17" i="2"/>
  <c r="V25" i="2"/>
  <c r="V87" i="2"/>
  <c r="V37" i="2"/>
  <c r="V77" i="2"/>
  <c r="V57" i="2"/>
  <c r="V52" i="2"/>
  <c r="V42" i="2"/>
  <c r="V83" i="2"/>
  <c r="V29" i="2"/>
  <c r="V63" i="2"/>
  <c r="V16" i="2"/>
  <c r="V102" i="2"/>
  <c r="V12" i="2"/>
  <c r="V84" i="2"/>
  <c r="V62" i="2"/>
  <c r="V28" i="2"/>
  <c r="V89" i="2"/>
  <c r="V60" i="2"/>
  <c r="V21" i="2"/>
  <c r="V93" i="2"/>
  <c r="V38" i="2"/>
  <c r="V11" i="2"/>
  <c r="V86" i="2"/>
  <c r="V27" i="2"/>
  <c r="V49" i="2"/>
  <c r="V54" i="2"/>
  <c r="V4" i="2"/>
  <c r="V40" i="2"/>
  <c r="V75" i="2"/>
  <c r="V3" i="2"/>
  <c r="V68" i="2"/>
  <c r="V100" i="2"/>
  <c r="V80" i="2"/>
  <c r="V36" i="2"/>
  <c r="V48" i="2"/>
</calcChain>
</file>

<file path=xl/sharedStrings.xml><?xml version="1.0" encoding="utf-8"?>
<sst xmlns="http://schemas.openxmlformats.org/spreadsheetml/2006/main" count="324" uniqueCount="152">
  <si>
    <t>（あて先）名古屋市長</t>
    <rPh sb="3" eb="4">
      <t>サキ</t>
    </rPh>
    <rPh sb="5" eb="10">
      <t>ナゴヤシチョウ</t>
    </rPh>
    <phoneticPr fontId="12"/>
  </si>
  <si>
    <t>年</t>
    <rPh sb="0" eb="1">
      <t>ネン</t>
    </rPh>
    <phoneticPr fontId="12"/>
  </si>
  <si>
    <t>月</t>
    <rPh sb="0" eb="1">
      <t>ツキ</t>
    </rPh>
    <phoneticPr fontId="12"/>
  </si>
  <si>
    <t>日</t>
    <rPh sb="0" eb="1">
      <t>ヒ</t>
    </rPh>
    <phoneticPr fontId="12"/>
  </si>
  <si>
    <t>：</t>
    <phoneticPr fontId="12"/>
  </si>
  <si>
    <t>～</t>
    <phoneticPr fontId="12"/>
  </si>
  <si>
    <t>記</t>
    <rPh sb="0" eb="1">
      <t>キ</t>
    </rPh>
    <phoneticPr fontId="12"/>
  </si>
  <si>
    <t>連絡先</t>
    <rPh sb="0" eb="3">
      <t>レンラクサキ</t>
    </rPh>
    <phoneticPr fontId="12"/>
  </si>
  <si>
    <t>電話番号：</t>
    <rPh sb="0" eb="4">
      <t>デンワバンゴウ</t>
    </rPh>
    <phoneticPr fontId="12"/>
  </si>
  <si>
    <t>施設
運営者</t>
    <rPh sb="0" eb="2">
      <t>シセツ</t>
    </rPh>
    <rPh sb="3" eb="6">
      <t>ウンエイシャ</t>
    </rPh>
    <phoneticPr fontId="12"/>
  </si>
  <si>
    <t>名称及び</t>
    <rPh sb="0" eb="3">
      <t>メイショウオヨ</t>
    </rPh>
    <phoneticPr fontId="12"/>
  </si>
  <si>
    <t>所在地</t>
    <rPh sb="0" eb="3">
      <t>ショザイチ</t>
    </rPh>
    <phoneticPr fontId="12"/>
  </si>
  <si>
    <t>（</t>
    <phoneticPr fontId="12"/>
  </si>
  <si>
    <t>申請年</t>
    <rPh sb="0" eb="2">
      <t>シンセイ</t>
    </rPh>
    <rPh sb="2" eb="3">
      <t>トシ</t>
    </rPh>
    <phoneticPr fontId="12"/>
  </si>
  <si>
    <t>時間</t>
    <rPh sb="0" eb="2">
      <t>ジカン</t>
    </rPh>
    <phoneticPr fontId="12"/>
  </si>
  <si>
    <t>分</t>
    <rPh sb="0" eb="1">
      <t>フン</t>
    </rPh>
    <phoneticPr fontId="12"/>
  </si>
  <si>
    <t>小の月</t>
    <rPh sb="0" eb="1">
      <t>ショウ</t>
    </rPh>
    <rPh sb="2" eb="3">
      <t>ツキ</t>
    </rPh>
    <phoneticPr fontId="12"/>
  </si>
  <si>
    <t>２月</t>
    <rPh sb="1" eb="2">
      <t>ガツ</t>
    </rPh>
    <phoneticPr fontId="12"/>
  </si>
  <si>
    <t>(フリースクール等用）</t>
    <rPh sb="8" eb="9">
      <t>トウ</t>
    </rPh>
    <rPh sb="9" eb="10">
      <t>ヨウ</t>
    </rPh>
    <phoneticPr fontId="12"/>
  </si>
  <si>
    <t>　名古屋市フリースクール等利用料補助金交付要綱第９条における交付申請者（保護者）からの求めにより、下記のとおり関係書類を添えて提出します。</t>
    <phoneticPr fontId="12"/>
  </si>
  <si>
    <t>(第2号様式)</t>
    <rPh sb="1" eb="2">
      <t>ダイ</t>
    </rPh>
    <rPh sb="3" eb="4">
      <t>ゴウ</t>
    </rPh>
    <rPh sb="4" eb="6">
      <t>ヨウシキ</t>
    </rPh>
    <phoneticPr fontId="12"/>
  </si>
  <si>
    <t>１　施設の概要について</t>
    <rPh sb="2" eb="4">
      <t>シセツ</t>
    </rPh>
    <rPh sb="5" eb="7">
      <t>ガイヨウ</t>
    </rPh>
    <phoneticPr fontId="12"/>
  </si>
  <si>
    <t>施設名称</t>
    <rPh sb="0" eb="4">
      <t>シセツメイショウ</t>
    </rPh>
    <phoneticPr fontId="12"/>
  </si>
  <si>
    <t>施設所在地</t>
    <rPh sb="0" eb="5">
      <t>シセツショザイチ</t>
    </rPh>
    <phoneticPr fontId="12"/>
  </si>
  <si>
    <t>運営形態</t>
    <rPh sb="0" eb="4">
      <t>ウンエイケイタイ</t>
    </rPh>
    <phoneticPr fontId="12"/>
  </si>
  <si>
    <t>ホームページ</t>
    <phoneticPr fontId="12"/>
  </si>
  <si>
    <t>有</t>
    <rPh sb="0" eb="1">
      <t>アリ</t>
    </rPh>
    <phoneticPr fontId="12"/>
  </si>
  <si>
    <t>無</t>
    <rPh sb="0" eb="1">
      <t>ナシ</t>
    </rPh>
    <phoneticPr fontId="12"/>
  </si>
  <si>
    <t>URL</t>
    <phoneticPr fontId="12"/>
  </si>
  <si>
    <t>)</t>
    <phoneticPr fontId="12"/>
  </si>
  <si>
    <t>開所日</t>
    <rPh sb="0" eb="3">
      <t>カイショビ</t>
    </rPh>
    <phoneticPr fontId="12"/>
  </si>
  <si>
    <t>開所時間</t>
    <rPh sb="0" eb="4">
      <t>カイショジカン</t>
    </rPh>
    <phoneticPr fontId="12"/>
  </si>
  <si>
    <t>不登校の児童生徒の支援を主たる目的として活動していることが確認できる資料※１</t>
    <phoneticPr fontId="12"/>
  </si>
  <si>
    <t>パンフレット等</t>
    <rPh sb="6" eb="7">
      <t>トウ</t>
    </rPh>
    <phoneticPr fontId="12"/>
  </si>
  <si>
    <t>定款</t>
    <rPh sb="0" eb="2">
      <t>テイカン</t>
    </rPh>
    <phoneticPr fontId="12"/>
  </si>
  <si>
    <t>その他（資料名：</t>
    <rPh sb="2" eb="3">
      <t>タ</t>
    </rPh>
    <rPh sb="4" eb="7">
      <t>シリョウメイ</t>
    </rPh>
    <phoneticPr fontId="12"/>
  </si>
  <si>
    <t>個人</t>
    <rPh sb="0" eb="2">
      <t>コジン</t>
    </rPh>
    <phoneticPr fontId="12"/>
  </si>
  <si>
    <t>(</t>
    <phoneticPr fontId="12"/>
  </si>
  <si>
    <t>:</t>
    <phoneticPr fontId="12"/>
  </si>
  <si>
    <t>２　申請児童生徒の利用状況について</t>
    <rPh sb="2" eb="8">
      <t>シンセイジドウセイト</t>
    </rPh>
    <rPh sb="9" eb="13">
      <t>リヨウジョウキョウ</t>
    </rPh>
    <phoneticPr fontId="12"/>
  </si>
  <si>
    <t>月額利用料
（税込）</t>
    <rPh sb="0" eb="2">
      <t>ゲツガク</t>
    </rPh>
    <rPh sb="2" eb="5">
      <t>リヨウリョウ</t>
    </rPh>
    <rPh sb="7" eb="9">
      <t>ゼイコ</t>
    </rPh>
    <phoneticPr fontId="12"/>
  </si>
  <si>
    <t>月額制</t>
    <rPh sb="0" eb="3">
      <t>ゲツガクセイ</t>
    </rPh>
    <phoneticPr fontId="12"/>
  </si>
  <si>
    <t>月額制以外</t>
    <rPh sb="0" eb="3">
      <t>ゲツガクセイ</t>
    </rPh>
    <rPh sb="3" eb="5">
      <t>イガイ</t>
    </rPh>
    <phoneticPr fontId="12"/>
  </si>
  <si>
    <t>入所
年月</t>
    <rPh sb="0" eb="2">
      <t>ニュウショ</t>
    </rPh>
    <rPh sb="3" eb="5">
      <t>ネンゲツ</t>
    </rPh>
    <phoneticPr fontId="12"/>
  </si>
  <si>
    <t>円</t>
    <rPh sb="0" eb="1">
      <t>エン</t>
    </rPh>
    <phoneticPr fontId="12"/>
  </si>
  <si>
    <t>名古屋市フリースクール等利用料補助金に係る確認書</t>
    <phoneticPr fontId="12"/>
  </si>
  <si>
    <t>設立年（西暦）</t>
    <rPh sb="0" eb="3">
      <t>セツリツネン</t>
    </rPh>
    <rPh sb="4" eb="6">
      <t>セイレキ</t>
    </rPh>
    <phoneticPr fontId="12"/>
  </si>
  <si>
    <t>愛知県</t>
    <rPh sb="0" eb="3">
      <t>アイチケン</t>
    </rPh>
    <phoneticPr fontId="12"/>
  </si>
  <si>
    <t>(URL:</t>
    <phoneticPr fontId="12"/>
  </si>
  <si>
    <t>代表者氏名</t>
    <rPh sb="0" eb="5">
      <t>ダイヒョウシャシメイ</t>
    </rPh>
    <phoneticPr fontId="12"/>
  </si>
  <si>
    <t>電子メール:</t>
    <rPh sb="0" eb="2">
      <t>デンシ</t>
    </rPh>
    <phoneticPr fontId="12"/>
  </si>
  <si>
    <t>担当者名:</t>
    <rPh sb="0" eb="4">
      <t>タントウシャメイ</t>
    </rPh>
    <phoneticPr fontId="12"/>
  </si>
  <si>
    <t>曜日</t>
    <rPh sb="0" eb="2">
      <t>ヨウビ</t>
    </rPh>
    <phoneticPr fontId="12"/>
  </si>
  <si>
    <t>日</t>
  </si>
  <si>
    <r>
      <t>日</t>
    </r>
    <r>
      <rPr>
        <sz val="11"/>
        <color indexed="8"/>
        <rFont val="Cambria Math"/>
        <family val="1"/>
      </rPr>
      <t>⃝</t>
    </r>
    <phoneticPr fontId="12"/>
  </si>
  <si>
    <t>月･</t>
    <rPh sb="0" eb="1">
      <t>ツキ</t>
    </rPh>
    <phoneticPr fontId="12"/>
  </si>
  <si>
    <r>
      <t>月</t>
    </r>
    <r>
      <rPr>
        <sz val="11"/>
        <color indexed="8"/>
        <rFont val="Cambria Math"/>
        <family val="1"/>
      </rPr>
      <t>⃝</t>
    </r>
    <r>
      <rPr>
        <sz val="11"/>
        <color indexed="8"/>
        <rFont val="ＭＳ Ｐゴシック"/>
        <family val="3"/>
        <charset val="128"/>
      </rPr>
      <t>･</t>
    </r>
    <phoneticPr fontId="12"/>
  </si>
  <si>
    <t>火･</t>
  </si>
  <si>
    <t>火･</t>
    <phoneticPr fontId="12"/>
  </si>
  <si>
    <r>
      <t>火</t>
    </r>
    <r>
      <rPr>
        <sz val="11"/>
        <color indexed="8"/>
        <rFont val="Cambria Math"/>
        <family val="1"/>
      </rPr>
      <t>⃝</t>
    </r>
    <r>
      <rPr>
        <sz val="11"/>
        <color indexed="8"/>
        <rFont val="ＭＳ Ｐゴシック"/>
        <family val="3"/>
        <charset val="128"/>
      </rPr>
      <t>･</t>
    </r>
    <phoneticPr fontId="12"/>
  </si>
  <si>
    <t>水･</t>
  </si>
  <si>
    <t>水･</t>
    <phoneticPr fontId="12"/>
  </si>
  <si>
    <r>
      <t>水</t>
    </r>
    <r>
      <rPr>
        <sz val="11"/>
        <color indexed="8"/>
        <rFont val="Cambria Math"/>
        <family val="1"/>
      </rPr>
      <t>⃝</t>
    </r>
    <r>
      <rPr>
        <sz val="11"/>
        <color indexed="8"/>
        <rFont val="ＭＳ Ｐゴシック"/>
        <family val="3"/>
        <charset val="128"/>
      </rPr>
      <t>･</t>
    </r>
    <phoneticPr fontId="12"/>
  </si>
  <si>
    <t>木･</t>
  </si>
  <si>
    <t>木･</t>
    <phoneticPr fontId="12"/>
  </si>
  <si>
    <r>
      <t>木</t>
    </r>
    <r>
      <rPr>
        <sz val="11"/>
        <color indexed="8"/>
        <rFont val="Cambria Math"/>
        <family val="1"/>
      </rPr>
      <t>⃝</t>
    </r>
    <r>
      <rPr>
        <sz val="11"/>
        <color indexed="8"/>
        <rFont val="ＭＳ Ｐゴシック"/>
        <family val="3"/>
        <charset val="128"/>
      </rPr>
      <t>･</t>
    </r>
    <phoneticPr fontId="12"/>
  </si>
  <si>
    <t>金･</t>
    <phoneticPr fontId="12"/>
  </si>
  <si>
    <r>
      <t>金</t>
    </r>
    <r>
      <rPr>
        <sz val="11"/>
        <color indexed="8"/>
        <rFont val="Cambria Math"/>
        <family val="1"/>
      </rPr>
      <t>⃝</t>
    </r>
    <r>
      <rPr>
        <sz val="11"/>
        <color indexed="8"/>
        <rFont val="ＭＳ Ｐゴシック"/>
        <family val="3"/>
        <charset val="128"/>
      </rPr>
      <t>･</t>
    </r>
    <phoneticPr fontId="12"/>
  </si>
  <si>
    <t>土･</t>
  </si>
  <si>
    <t>土･</t>
    <phoneticPr fontId="12"/>
  </si>
  <si>
    <r>
      <t>土</t>
    </r>
    <r>
      <rPr>
        <sz val="11"/>
        <color indexed="8"/>
        <rFont val="Cambria Math"/>
        <family val="1"/>
      </rPr>
      <t>⃝</t>
    </r>
    <r>
      <rPr>
        <sz val="11"/>
        <color indexed="8"/>
        <rFont val="ＭＳ Ｐゴシック"/>
        <family val="3"/>
        <charset val="128"/>
      </rPr>
      <t>･</t>
    </r>
    <phoneticPr fontId="12"/>
  </si>
  <si>
    <t>法人（</t>
    <rPh sb="0" eb="2">
      <t>ホウジン</t>
    </rPh>
    <phoneticPr fontId="12"/>
  </si>
  <si>
    <t>法人種別</t>
    <rPh sb="0" eb="4">
      <t>ホウジンシュベツ</t>
    </rPh>
    <phoneticPr fontId="12"/>
  </si>
  <si>
    <t>株式会社</t>
    <rPh sb="0" eb="4">
      <t>カブシキガイシャ</t>
    </rPh>
    <phoneticPr fontId="12"/>
  </si>
  <si>
    <t>合同会社</t>
    <rPh sb="0" eb="4">
      <t>ゴウドウガイシャ</t>
    </rPh>
    <phoneticPr fontId="12"/>
  </si>
  <si>
    <t>合資会社</t>
    <rPh sb="0" eb="4">
      <t>ゴウシガイシャ</t>
    </rPh>
    <phoneticPr fontId="12"/>
  </si>
  <si>
    <t>合名会社</t>
    <rPh sb="0" eb="4">
      <t>ゴウメイガイシャ</t>
    </rPh>
    <phoneticPr fontId="12"/>
  </si>
  <si>
    <t>社会福祉法人</t>
    <rPh sb="0" eb="6">
      <t>シャカイフクシホウジン</t>
    </rPh>
    <phoneticPr fontId="12"/>
  </si>
  <si>
    <t>学校法人</t>
    <rPh sb="0" eb="2">
      <t>ガッコウ</t>
    </rPh>
    <rPh sb="2" eb="4">
      <t>ホウジン</t>
    </rPh>
    <phoneticPr fontId="12"/>
  </si>
  <si>
    <t>チェックボックス</t>
    <phoneticPr fontId="16"/>
  </si>
  <si>
    <t>□</t>
    <phoneticPr fontId="16"/>
  </si>
  <si>
    <t>☑</t>
    <phoneticPr fontId="16"/>
  </si>
  <si>
    <t>□</t>
  </si>
  <si>
    <t>入所年</t>
    <rPh sb="0" eb="3">
      <t>ニュウショネン</t>
    </rPh>
    <phoneticPr fontId="12"/>
  </si>
  <si>
    <t>設立年</t>
    <rPh sb="0" eb="3">
      <t>セツリツネン</t>
    </rPh>
    <phoneticPr fontId="12"/>
  </si>
  <si>
    <t>ＮＰＯ法人　（特定非営利活動法人）</t>
    <rPh sb="3" eb="5">
      <t>ホウジン</t>
    </rPh>
    <phoneticPr fontId="12"/>
  </si>
  <si>
    <t>上記により難い場合は、下欄に詳細を記載してください。</t>
    <phoneticPr fontId="12"/>
  </si>
  <si>
    <t>　※１　ホームページ以外の場合は、該当資料を提出してください。（資料は写しも可）</t>
    <rPh sb="32" eb="34">
      <t>シリョウ</t>
    </rPh>
    <rPh sb="35" eb="36">
      <t>ウツ</t>
    </rPh>
    <rPh sb="38" eb="39">
      <t>カ</t>
    </rPh>
    <phoneticPr fontId="12"/>
  </si>
  <si>
    <t>・土日祝の利用は含めないでください。</t>
    <rPh sb="1" eb="4">
      <t>ドニチシュク</t>
    </rPh>
    <rPh sb="5" eb="7">
      <t>リヨウ</t>
    </rPh>
    <rPh sb="8" eb="9">
      <t>フク</t>
    </rPh>
    <phoneticPr fontId="12"/>
  </si>
  <si>
    <t>児童生徒
氏名</t>
    <rPh sb="0" eb="2">
      <t>ジドウ</t>
    </rPh>
    <rPh sb="2" eb="4">
      <t>セイト</t>
    </rPh>
    <rPh sb="5" eb="7">
      <t>シメイ</t>
    </rPh>
    <phoneticPr fontId="12"/>
  </si>
  <si>
    <t>（裏面に続く）</t>
    <rPh sb="1" eb="3">
      <t>ウラメン</t>
    </rPh>
    <rPh sb="4" eb="5">
      <t>ツヅ</t>
    </rPh>
    <phoneticPr fontId="12"/>
  </si>
  <si>
    <t>本施設は、不登校の児童生徒に対する支援を行うことを主たる目的として活動しています。</t>
  </si>
  <si>
    <t>本施設は、児童生徒の健全育成及び将来的な社会的自立を図るために活動しています。</t>
    <phoneticPr fontId="12"/>
  </si>
  <si>
    <t>申請児童生徒の本施設への毎月の通所状況及び活動内容等を在籍校に報告することを目的として「名古屋市フリースクール等利用料補助金通所状況報告書（第11号様式）」を月ごとに作成し、速やかに保護者（交付申請者）及び在籍校に提出します。また、申請児童生徒の在籍校及び名古屋市教育委員会との連携に努めます。</t>
    <phoneticPr fontId="12"/>
  </si>
  <si>
    <t>本確認書に記載の事項に変更があった場合は、速やかに保護者（交付申請者）にその旨を連絡するとともに、保護者（交付申請者）の求めに応じて本確認書を再提出します。</t>
    <phoneticPr fontId="12"/>
  </si>
  <si>
    <t>本施設は、国や地方公共団体が設置した施設ではありません。また、国や地方公共団体から許認可等を受けている施設ではありません。</t>
    <phoneticPr fontId="12"/>
  </si>
  <si>
    <t>原則として週１日以上、学校の課業時間帯（概ね９時から15時頃）に開所をしている施設です。</t>
    <phoneticPr fontId="12"/>
  </si>
  <si>
    <t>保護者等に対して、ホームページ等を通じて運営状況や料金体系を明らかにするなど適切に情報提供を行います。</t>
    <phoneticPr fontId="12"/>
  </si>
  <si>
    <t>本施設は、施設運営者の親族（民法第725条に規定する者）のみを利用対象としていません。</t>
    <phoneticPr fontId="12"/>
  </si>
  <si>
    <t>本施設は、政治活動や宗教活動を主たる目的として活動していません。</t>
    <phoneticPr fontId="12"/>
  </si>
  <si>
    <t>本施設の運営主体は、暴力団（名古屋市暴力団排除条例（平成24年名古屋市条例第19号。以下「暴排条例」という。）第２条第１号に規定する暴力団をいう。）ではありません。</t>
    <phoneticPr fontId="12"/>
  </si>
  <si>
    <t>施設の運営主体の代表者、役員又は使用人その他の従業員若しくは構成員に暴力団員等（暴排条例第２条第２号に規定する暴力団員又は同号に規定する暴力団員でなくなった日から５年を経過しない者をいう。）に該当する者はいません。</t>
    <phoneticPr fontId="12"/>
  </si>
  <si>
    <t>本確認書の内容確認のため、本事業の実施に必要な範囲において、名古屋市または名古屋市が審査業務を委託する者が行う本施設へのヒアリング及び本施設での現地確認に協力することを承諾します。</t>
    <phoneticPr fontId="12"/>
  </si>
  <si>
    <t>法令等により設置・認可等されている施設か否かを確認する必要があると市長が認める場合、当該設置・認可等を所管する機関と市長が当該施設に係る情報を共有することについて同意します。</t>
    <phoneticPr fontId="12"/>
  </si>
  <si>
    <t>掲載に同意します。</t>
    <rPh sb="0" eb="2">
      <t>ケイサイ</t>
    </rPh>
    <rPh sb="3" eb="5">
      <t>ドウイ</t>
    </rPh>
    <phoneticPr fontId="12"/>
  </si>
  <si>
    <t>掲載に同意しません。</t>
    <rPh sb="0" eb="2">
      <t>ケイサイ</t>
    </rPh>
    <rPh sb="3" eb="5">
      <t>ドウイ</t>
    </rPh>
    <phoneticPr fontId="12"/>
  </si>
  <si>
    <t>　事業実施結果として、市公式ウェブサイトにおいて、補助対象となった通所児童がいる施設の一覧を公開することを検討しています。申請児童生徒が補助対象となった場合、貴施設名及び所在地（区名もしくは市町村名）を当該施設一覧に掲載してもよいですか。</t>
    <phoneticPr fontId="12"/>
  </si>
  <si>
    <t>月額の
計算根拠
（月額制以外を選択した場合のみ）</t>
    <rPh sb="0" eb="1">
      <t>ツキ</t>
    </rPh>
    <rPh sb="1" eb="2">
      <t>ガク</t>
    </rPh>
    <rPh sb="4" eb="8">
      <t>ケイサンコンキョ</t>
    </rPh>
    <rPh sb="10" eb="12">
      <t>ゲツガク</t>
    </rPh>
    <rPh sb="12" eb="13">
      <t>セイ</t>
    </rPh>
    <rPh sb="13" eb="14">
      <t>イ</t>
    </rPh>
    <rPh sb="14" eb="15">
      <t>ソト</t>
    </rPh>
    <rPh sb="16" eb="18">
      <t>センタク</t>
    </rPh>
    <rPh sb="20" eb="22">
      <t>バアイ</t>
    </rPh>
    <phoneticPr fontId="12"/>
  </si>
  <si>
    <t>※２　貴施設において適用している利用料の記載がある資料（申請者とフリースクール等の契約
　　書類ではなく、利用者等に広く提示している資料のことです。</t>
    <rPh sb="3" eb="4">
      <t>タカシ</t>
    </rPh>
    <rPh sb="4" eb="6">
      <t>シセツ</t>
    </rPh>
    <rPh sb="10" eb="12">
      <t>テキヨウ</t>
    </rPh>
    <rPh sb="16" eb="19">
      <t>リヨウリョウ</t>
    </rPh>
    <rPh sb="20" eb="22">
      <t>キサイ</t>
    </rPh>
    <rPh sb="25" eb="27">
      <t>シリョウ</t>
    </rPh>
    <rPh sb="28" eb="31">
      <t>シンセイシャ</t>
    </rPh>
    <rPh sb="39" eb="40">
      <t>トウ</t>
    </rPh>
    <rPh sb="41" eb="43">
      <t>ケイヤク</t>
    </rPh>
    <rPh sb="46" eb="48">
      <t>ショルイ</t>
    </rPh>
    <rPh sb="53" eb="56">
      <t>リヨウシャ</t>
    </rPh>
    <rPh sb="56" eb="57">
      <t>トウ</t>
    </rPh>
    <rPh sb="58" eb="59">
      <t>ヒロ</t>
    </rPh>
    <rPh sb="60" eb="62">
      <t>テイジ</t>
    </rPh>
    <rPh sb="66" eb="68">
      <t>シリョウ</t>
    </rPh>
    <phoneticPr fontId="12"/>
  </si>
  <si>
    <t>　　　ホームページ以外の場合は、該当資料の写しを提出してください。</t>
    <rPh sb="21" eb="22">
      <t>ウツ</t>
    </rPh>
    <phoneticPr fontId="12"/>
  </si>
  <si>
    <t>名古屋市中区三の丸〇丁目〇－〇</t>
    <phoneticPr fontId="12"/>
  </si>
  <si>
    <t>NPO法人フリースクール安心安全な居場所</t>
    <phoneticPr fontId="12"/>
  </si>
  <si>
    <t>名古屋　花</t>
    <phoneticPr fontId="12"/>
  </si>
  <si>
    <t>052-XXX-XXXX</t>
    <phoneticPr fontId="12"/>
  </si>
  <si>
    <t>aaabbbccc@aabbcc.jp</t>
    <phoneticPr fontId="12"/>
  </si>
  <si>
    <t>☑</t>
  </si>
  <si>
    <t>https://www.xyyzz.xyz.jp/</t>
    <phoneticPr fontId="12"/>
  </si>
  <si>
    <t>月⃝･</t>
  </si>
  <si>
    <t>火⃝･</t>
  </si>
  <si>
    <t>木⃝･</t>
  </si>
  <si>
    <t>金⃝･</t>
  </si>
  <si>
    <t>15:00-16:00はフリータイムとして開所</t>
    <phoneticPr fontId="12"/>
  </si>
  <si>
    <t>教育　太郎</t>
    <rPh sb="0" eb="2">
      <t>キョウイク</t>
    </rPh>
    <rPh sb="3" eb="5">
      <t>タロウ</t>
    </rPh>
    <phoneticPr fontId="12"/>
  </si>
  <si>
    <t>教育　一郎</t>
    <rPh sb="0" eb="2">
      <t>キョウイク</t>
    </rPh>
    <rPh sb="3" eb="5">
      <t>イチロウ</t>
    </rPh>
    <phoneticPr fontId="12"/>
  </si>
  <si>
    <t>都度払い　4,000円/回</t>
    <phoneticPr fontId="12"/>
  </si>
  <si>
    <t>予定利用回数　7回　28,000円</t>
    <phoneticPr fontId="12"/>
  </si>
  <si>
    <t>一般社団法人</t>
    <rPh sb="0" eb="2">
      <t>イッパン</t>
    </rPh>
    <rPh sb="2" eb="6">
      <t>シャダンホウジン</t>
    </rPh>
    <phoneticPr fontId="12"/>
  </si>
  <si>
    <t>公益社団法人</t>
    <rPh sb="0" eb="2">
      <t>コウエキ</t>
    </rPh>
    <rPh sb="2" eb="6">
      <t>シャダンホウジン</t>
    </rPh>
    <phoneticPr fontId="12"/>
  </si>
  <si>
    <t>一般財団法人</t>
    <rPh sb="0" eb="2">
      <t>イッパン</t>
    </rPh>
    <rPh sb="2" eb="4">
      <t>ザイダン</t>
    </rPh>
    <rPh sb="4" eb="6">
      <t>ホウジン</t>
    </rPh>
    <phoneticPr fontId="12"/>
  </si>
  <si>
    <t>公益財団法人</t>
    <rPh sb="0" eb="2">
      <t>コウエキ</t>
    </rPh>
    <rPh sb="2" eb="4">
      <t>ザイダン</t>
    </rPh>
    <rPh sb="4" eb="6">
      <t>ホウジン</t>
    </rPh>
    <phoneticPr fontId="12"/>
  </si>
  <si>
    <t>保護者
氏名
(契約者)</t>
    <rPh sb="0" eb="3">
      <t>ホゴシャ</t>
    </rPh>
    <rPh sb="4" eb="6">
      <t>シメイ</t>
    </rPh>
    <rPh sb="8" eb="11">
      <t>ケイヤクシャ</t>
    </rPh>
    <phoneticPr fontId="12"/>
  </si>
  <si>
    <t>上</t>
    <rPh sb="0" eb="1">
      <t>ウエ</t>
    </rPh>
    <phoneticPr fontId="12"/>
  </si>
  <si>
    <t>年未入力</t>
    <rPh sb="0" eb="1">
      <t>ネン</t>
    </rPh>
    <rPh sb="1" eb="2">
      <t>ミ</t>
    </rPh>
    <rPh sb="2" eb="4">
      <t>ニュウリョク</t>
    </rPh>
    <phoneticPr fontId="12"/>
  </si>
  <si>
    <t>先に年を入力してください</t>
    <rPh sb="0" eb="1">
      <t>サキ</t>
    </rPh>
    <rPh sb="2" eb="3">
      <t>ネン</t>
    </rPh>
    <rPh sb="4" eb="6">
      <t>ニュウリョク</t>
    </rPh>
    <phoneticPr fontId="12"/>
  </si>
  <si>
    <t>月未入力</t>
    <rPh sb="0" eb="1">
      <t>ツキ</t>
    </rPh>
    <rPh sb="1" eb="4">
      <t>ミニュウリョク</t>
    </rPh>
    <phoneticPr fontId="12"/>
  </si>
  <si>
    <t>先に月を入力してください</t>
    <rPh sb="0" eb="1">
      <t>サキ</t>
    </rPh>
    <rPh sb="2" eb="3">
      <t>ツキ</t>
    </rPh>
    <rPh sb="4" eb="6">
      <t>ニュウリョク</t>
    </rPh>
    <phoneticPr fontId="12"/>
  </si>
  <si>
    <t>フリースクール安心安全な居場所</t>
    <rPh sb="7" eb="9">
      <t>アンシン</t>
    </rPh>
    <rPh sb="9" eb="11">
      <t>アンゼン</t>
    </rPh>
    <rPh sb="12" eb="15">
      <t>イバショ</t>
    </rPh>
    <phoneticPr fontId="12"/>
  </si>
  <si>
    <t>令和8(2026)</t>
  </si>
  <si>
    <t>https://www.xyyzz.xyz.jp/fee/</t>
    <phoneticPr fontId="12"/>
  </si>
  <si>
    <t>名古屋　八丸</t>
    <phoneticPr fontId="12"/>
  </si>
  <si>
    <t>名古屋　花子</t>
    <rPh sb="0" eb="3">
      <t>ナゴヤ</t>
    </rPh>
    <rPh sb="4" eb="6">
      <t>ハナコ</t>
    </rPh>
    <phoneticPr fontId="12"/>
  </si>
  <si>
    <t>その他（詳細 右側に入力</t>
    <rPh sb="2" eb="3">
      <t>タ</t>
    </rPh>
    <rPh sb="4" eb="6">
      <t>ショウサイ</t>
    </rPh>
    <rPh sb="7" eb="9">
      <t>ミギガワ</t>
    </rPh>
    <rPh sb="10" eb="12">
      <t>ニュウリョク</t>
    </rPh>
    <phoneticPr fontId="12"/>
  </si>
  <si>
    <t>施設責任者</t>
    <rPh sb="0" eb="2">
      <t>シセツ</t>
    </rPh>
    <rPh sb="2" eb="4">
      <t>セキニン</t>
    </rPh>
    <rPh sb="4" eb="5">
      <t>シャ</t>
    </rPh>
    <phoneticPr fontId="12"/>
  </si>
  <si>
    <t>（２　申請児童生徒の利用状況について　続き）</t>
    <rPh sb="3" eb="9">
      <t>シンセイジドウセイト</t>
    </rPh>
    <rPh sb="10" eb="14">
      <t>リヨウジョウキョウ</t>
    </rPh>
    <rPh sb="19" eb="20">
      <t>ツヅ</t>
    </rPh>
    <phoneticPr fontId="12"/>
  </si>
  <si>
    <t>利用料金体系表等
※２</t>
    <rPh sb="0" eb="2">
      <t>リヨウ</t>
    </rPh>
    <rPh sb="2" eb="4">
      <t>リョウキン</t>
    </rPh>
    <rPh sb="4" eb="6">
      <t>タイケイ</t>
    </rPh>
    <rPh sb="6" eb="7">
      <t>ヒョウ</t>
    </rPh>
    <rPh sb="7" eb="8">
      <t>ナド</t>
    </rPh>
    <phoneticPr fontId="12"/>
  </si>
  <si>
    <t>※２　貴施設において適用している利用料の記載がある資料（申請者とフリースクール等との契約
　　書類ではなく、利用者等に広く提示している資料）のことです。</t>
    <rPh sb="3" eb="4">
      <t>タカシ</t>
    </rPh>
    <rPh sb="4" eb="6">
      <t>シセツ</t>
    </rPh>
    <rPh sb="10" eb="12">
      <t>テキヨウ</t>
    </rPh>
    <rPh sb="16" eb="19">
      <t>リヨウリョウ</t>
    </rPh>
    <rPh sb="20" eb="22">
      <t>キサイ</t>
    </rPh>
    <rPh sb="25" eb="27">
      <t>シリョウ</t>
    </rPh>
    <rPh sb="28" eb="31">
      <t>シンセイシャ</t>
    </rPh>
    <rPh sb="39" eb="40">
      <t>トウ</t>
    </rPh>
    <rPh sb="42" eb="44">
      <t>ケイヤク</t>
    </rPh>
    <rPh sb="47" eb="49">
      <t>ショルイ</t>
    </rPh>
    <rPh sb="54" eb="57">
      <t>リヨウシャ</t>
    </rPh>
    <rPh sb="57" eb="58">
      <t>トウ</t>
    </rPh>
    <rPh sb="59" eb="60">
      <t>ヒロ</t>
    </rPh>
    <rPh sb="61" eb="63">
      <t>テイジ</t>
    </rPh>
    <rPh sb="67" eb="69">
      <t>シリョウ</t>
    </rPh>
    <phoneticPr fontId="12"/>
  </si>
  <si>
    <t>３　同意・誓約事項（ご確認のうえ、全ての□に✓をお願いします。）</t>
    <rPh sb="2" eb="4">
      <t>ドウイ</t>
    </rPh>
    <rPh sb="5" eb="7">
      <t>セイヤク</t>
    </rPh>
    <rPh sb="7" eb="9">
      <t>ジコウ</t>
    </rPh>
    <rPh sb="11" eb="13">
      <t>カクニン</t>
    </rPh>
    <rPh sb="17" eb="18">
      <t>スベ</t>
    </rPh>
    <phoneticPr fontId="12"/>
  </si>
  <si>
    <t>□</t>
    <phoneticPr fontId="12"/>
  </si>
  <si>
    <t>金･</t>
  </si>
  <si>
    <t>月_4から12</t>
    <rPh sb="0" eb="1">
      <t>ツキ</t>
    </rPh>
    <phoneticPr fontId="12"/>
  </si>
  <si>
    <t>月_1から3</t>
    <rPh sb="0" eb="1">
      <t>ツキ</t>
    </rPh>
    <phoneticPr fontId="12"/>
  </si>
  <si>
    <t>月_通年</t>
    <rPh sb="0" eb="1">
      <t>ツキ</t>
    </rPh>
    <rPh sb="2" eb="4">
      <t>ツウネン</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</si>
</sst>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9" x14ac:knownFonts="1">
    <font>
      <sz val="11"/>
      <color indexed="8"/>
      <name val="ＭＳ Ｐゴシック"/>
      <family val="3"/>
      <charset val="128"/>
    </font>
    <font>
      <sz val="11"/>
      <color indexed="9"/>
      <name val="ＭＳ Ｐゴシック"/>
      <family val="3"/>
      <charset val="128"/>
    </font>
    <font>
      <sz val="11"/>
      <name val="ＭＳ Ｐゴシック"/>
      <family val="3"/>
      <charset val="128"/>
    </font>
    <font>
      <b/>
      <sz val="18"/>
      <name val="ＭＳ Ｐゴシック"/>
      <family val="3"/>
      <charset val="128"/>
    </font>
    <font>
      <b/>
      <sz val="11"/>
      <color indexed="9"/>
      <name val="ＭＳ Ｐゴシック"/>
      <family val="3"/>
      <charset val="128"/>
    </font>
    <font>
      <b/>
      <sz val="11"/>
      <name val="ＭＳ Ｐゴシック"/>
      <family val="3"/>
      <charset val="128"/>
    </font>
    <font>
      <b/>
      <sz val="15"/>
      <name val="ＭＳ Ｐゴシック"/>
      <family val="3"/>
      <charset val="128"/>
    </font>
    <font>
      <b/>
      <sz val="13"/>
      <name val="ＭＳ Ｐゴシック"/>
      <family val="3"/>
      <charset val="128"/>
    </font>
    <font>
      <i/>
      <sz val="11"/>
      <name val="ＭＳ Ｐゴシック"/>
      <family val="3"/>
      <charset val="128"/>
    </font>
    <font>
      <sz val="11"/>
      <color indexed="10"/>
      <name val="ＭＳ Ｐゴシック"/>
      <family val="3"/>
      <charset val="128"/>
    </font>
    <font>
      <b/>
      <sz val="11"/>
      <color indexed="8"/>
      <name val="ＭＳ Ｐゴシック"/>
      <family val="3"/>
      <charset val="128"/>
    </font>
    <font>
      <sz val="11"/>
      <color indexed="8"/>
      <name val="ＭＳ Ｐゴシック"/>
      <family val="3"/>
      <charset val="128"/>
    </font>
    <font>
      <sz val="6"/>
      <name val="ＭＳ Ｐゴシック"/>
      <family val="3"/>
      <charset val="128"/>
    </font>
    <font>
      <sz val="11"/>
      <color indexed="8"/>
      <name val="ＭＳ 明朝"/>
      <family val="1"/>
      <charset val="128"/>
    </font>
    <font>
      <sz val="10"/>
      <color indexed="8"/>
      <name val="ＭＳ 明朝"/>
      <family val="1"/>
      <charset val="128"/>
    </font>
    <font>
      <sz val="11"/>
      <color indexed="8"/>
      <name val="Cambria Math"/>
      <family val="1"/>
    </font>
    <font>
      <sz val="6"/>
      <name val="游ゴシック"/>
      <family val="3"/>
      <charset val="128"/>
    </font>
    <font>
      <sz val="8"/>
      <color indexed="8"/>
      <name val="ＭＳ 明朝"/>
      <family val="1"/>
      <charset val="128"/>
    </font>
    <font>
      <sz val="4"/>
      <color indexed="8"/>
      <name val="ＭＳ 明朝"/>
      <family val="1"/>
      <charset val="128"/>
    </font>
    <font>
      <i/>
      <sz val="11"/>
      <color indexed="8"/>
      <name val="ＭＳ 明朝"/>
      <family val="1"/>
      <charset val="128"/>
    </font>
    <font>
      <sz val="11"/>
      <color rgb="FF000000"/>
      <name val="ＭＳ Ｐゴシック"/>
      <family val="3"/>
      <charset val="128"/>
    </font>
    <font>
      <sz val="11"/>
      <color rgb="FFFF0000"/>
      <name val="ＭＳ 明朝"/>
      <family val="1"/>
      <charset val="128"/>
    </font>
    <font>
      <sz val="11"/>
      <color rgb="FF000000"/>
      <name val="ＭＳ 明朝"/>
      <family val="1"/>
      <charset val="128"/>
    </font>
    <font>
      <u/>
      <sz val="11"/>
      <color theme="10"/>
      <name val="ＭＳ Ｐゴシック"/>
      <family val="3"/>
      <charset val="128"/>
    </font>
    <font>
      <sz val="11"/>
      <name val="ＭＳ 明朝"/>
      <family val="1"/>
      <charset val="128"/>
    </font>
    <font>
      <sz val="10"/>
      <name val="ＭＳ 明朝"/>
      <family val="1"/>
      <charset val="128"/>
    </font>
    <font>
      <sz val="4"/>
      <name val="ＭＳ 明朝"/>
      <family val="1"/>
      <charset val="128"/>
    </font>
    <font>
      <sz val="8"/>
      <name val="ＭＳ 明朝"/>
      <family val="1"/>
      <charset val="128"/>
    </font>
    <font>
      <i/>
      <sz val="11"/>
      <name val="ＭＳ 明朝"/>
      <family val="1"/>
      <charset val="128"/>
    </font>
  </fonts>
  <fills count="17">
    <fill>
      <patternFill patternType="none"/>
    </fill>
    <fill>
      <patternFill patternType="gray125"/>
    </fill>
    <fill>
      <patternFill patternType="solid">
        <fgColor indexed="27"/>
        <bgColor indexed="41"/>
      </patternFill>
    </fill>
    <fill>
      <patternFill patternType="solid">
        <fgColor indexed="26"/>
        <bgColor indexed="9"/>
      </patternFill>
    </fill>
    <fill>
      <patternFill patternType="solid">
        <fgColor indexed="31"/>
        <bgColor indexed="22"/>
      </patternFill>
    </fill>
    <fill>
      <patternFill patternType="solid">
        <fgColor indexed="22"/>
        <bgColor indexed="31"/>
      </patternFill>
    </fill>
    <fill>
      <patternFill patternType="solid">
        <fgColor indexed="42"/>
        <bgColor indexed="27"/>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54"/>
        <bgColor indexed="23"/>
      </patternFill>
    </fill>
    <fill>
      <patternFill patternType="solid">
        <fgColor indexed="25"/>
        <bgColor indexed="61"/>
      </patternFill>
    </fill>
    <fill>
      <patternFill patternType="solid">
        <fgColor indexed="55"/>
        <bgColor indexed="23"/>
      </patternFill>
    </fill>
    <fill>
      <patternFill patternType="solid">
        <fgColor indexed="49"/>
        <bgColor indexed="40"/>
      </patternFill>
    </fill>
    <fill>
      <patternFill patternType="solid">
        <fgColor indexed="43"/>
        <bgColor indexed="26"/>
      </patternFill>
    </fill>
    <fill>
      <patternFill patternType="solid">
        <fgColor indexed="45"/>
        <bgColor indexed="29"/>
      </patternFill>
    </fill>
    <fill>
      <patternFill patternType="solid">
        <fgColor indexed="9"/>
        <bgColor indexed="26"/>
      </patternFill>
    </fill>
  </fills>
  <borders count="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54"/>
      </bottom>
      <diagonal/>
    </border>
    <border>
      <left/>
      <right/>
      <top/>
      <bottom style="thick">
        <color indexed="44"/>
      </bottom>
      <diagonal/>
    </border>
    <border>
      <left/>
      <right/>
      <top/>
      <bottom style="medium">
        <color indexed="44"/>
      </bottom>
      <diagonal/>
    </border>
    <border>
      <left/>
      <right/>
      <top style="thin">
        <color indexed="54"/>
      </top>
      <bottom style="double">
        <color indexed="54"/>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5">
    <xf numFmtId="0" fontId="0" fillId="0" borderId="0">
      <alignment vertical="center"/>
    </xf>
    <xf numFmtId="0" fontId="11" fillId="2" borderId="0" applyNumberFormat="0" applyBorder="0" applyProtection="0">
      <alignment vertical="center"/>
    </xf>
    <xf numFmtId="0" fontId="11" fillId="3" borderId="0" applyNumberFormat="0" applyBorder="0" applyProtection="0">
      <alignment vertical="center"/>
    </xf>
    <xf numFmtId="0" fontId="11" fillId="3" borderId="0" applyNumberFormat="0" applyBorder="0" applyProtection="0">
      <alignment vertical="center"/>
    </xf>
    <xf numFmtId="0" fontId="11" fillId="4" borderId="0" applyNumberFormat="0" applyBorder="0" applyProtection="0">
      <alignment vertical="center"/>
    </xf>
    <xf numFmtId="0" fontId="11" fillId="2" borderId="0" applyNumberFormat="0" applyBorder="0" applyProtection="0">
      <alignment vertical="center"/>
    </xf>
    <xf numFmtId="0" fontId="11" fillId="3" borderId="0" applyNumberFormat="0" applyBorder="0" applyProtection="0">
      <alignment vertical="center"/>
    </xf>
    <xf numFmtId="0" fontId="11" fillId="4" borderId="0" applyNumberFormat="0" applyBorder="0" applyProtection="0">
      <alignment vertical="center"/>
    </xf>
    <xf numFmtId="0" fontId="11" fillId="5" borderId="0" applyNumberFormat="0" applyBorder="0" applyProtection="0">
      <alignment vertical="center"/>
    </xf>
    <xf numFmtId="0" fontId="11" fillId="6" borderId="0" applyNumberFormat="0" applyBorder="0" applyProtection="0">
      <alignment vertical="center"/>
    </xf>
    <xf numFmtId="0" fontId="11" fillId="5" borderId="0" applyNumberFormat="0" applyBorder="0" applyProtection="0">
      <alignment vertical="center"/>
    </xf>
    <xf numFmtId="0" fontId="11" fillId="4" borderId="0" applyNumberFormat="0" applyBorder="0" applyProtection="0">
      <alignment vertical="center"/>
    </xf>
    <xf numFmtId="0" fontId="11" fillId="7" borderId="0" applyNumberFormat="0" applyBorder="0" applyProtection="0">
      <alignment vertical="center"/>
    </xf>
    <xf numFmtId="0" fontId="1" fillId="8" borderId="0" applyNumberFormat="0" applyBorder="0" applyProtection="0">
      <alignment vertical="center"/>
    </xf>
    <xf numFmtId="0" fontId="1" fillId="9" borderId="0" applyNumberFormat="0" applyBorder="0" applyProtection="0">
      <alignment vertical="center"/>
    </xf>
    <xf numFmtId="0" fontId="1" fillId="5" borderId="0" applyNumberFormat="0" applyBorder="0" applyProtection="0">
      <alignment vertical="center"/>
    </xf>
    <xf numFmtId="0" fontId="1" fillId="5" borderId="0" applyNumberFormat="0" applyBorder="0" applyProtection="0">
      <alignment vertical="center"/>
    </xf>
    <xf numFmtId="0" fontId="1" fillId="8" borderId="0" applyNumberFormat="0" applyBorder="0" applyProtection="0">
      <alignment vertical="center"/>
    </xf>
    <xf numFmtId="0" fontId="1" fillId="7" borderId="0" applyNumberFormat="0" applyBorder="0" applyProtection="0">
      <alignment vertical="center"/>
    </xf>
    <xf numFmtId="0" fontId="1" fillId="10" borderId="0" applyNumberFormat="0" applyBorder="0" applyProtection="0">
      <alignment vertical="center"/>
    </xf>
    <xf numFmtId="0" fontId="1" fillId="11" borderId="0" applyNumberFormat="0" applyBorder="0" applyProtection="0">
      <alignment vertical="center"/>
    </xf>
    <xf numFmtId="0" fontId="1" fillId="12" borderId="0" applyNumberFormat="0" applyBorder="0" applyProtection="0">
      <alignment vertical="center"/>
    </xf>
    <xf numFmtId="0" fontId="1" fillId="10" borderId="0" applyNumberFormat="0" applyBorder="0" applyProtection="0">
      <alignment vertical="center"/>
    </xf>
    <xf numFmtId="0" fontId="1" fillId="13" borderId="0" applyNumberFormat="0" applyBorder="0" applyProtection="0">
      <alignment vertical="center"/>
    </xf>
    <xf numFmtId="0" fontId="1" fillId="9" borderId="0" applyNumberFormat="0" applyBorder="0" applyProtection="0">
      <alignment vertical="center"/>
    </xf>
    <xf numFmtId="0" fontId="3" fillId="0" borderId="0" applyNumberFormat="0" applyFill="0" applyBorder="0" applyProtection="0">
      <alignment vertical="center"/>
    </xf>
    <xf numFmtId="0" fontId="4" fillId="12" borderId="1" applyNumberFormat="0" applyProtection="0">
      <alignment vertical="center"/>
    </xf>
    <xf numFmtId="0" fontId="2" fillId="14" borderId="0" applyNumberFormat="0" applyBorder="0" applyProtection="0">
      <alignment vertical="center"/>
    </xf>
    <xf numFmtId="0" fontId="11" fillId="3" borderId="2" applyNumberFormat="0" applyProtection="0">
      <alignment vertical="center"/>
    </xf>
    <xf numFmtId="0" fontId="2" fillId="0" borderId="3" applyNumberFormat="0" applyFill="0" applyProtection="0">
      <alignment vertical="center"/>
    </xf>
    <xf numFmtId="0" fontId="2" fillId="15" borderId="0" applyNumberFormat="0" applyBorder="0" applyProtection="0">
      <alignment vertical="center"/>
    </xf>
    <xf numFmtId="0" fontId="5" fillId="16" borderId="4" applyNumberFormat="0" applyProtection="0">
      <alignment vertical="center"/>
    </xf>
    <xf numFmtId="0" fontId="9" fillId="0" borderId="0" applyNumberFormat="0" applyFill="0" applyBorder="0" applyProtection="0">
      <alignment vertical="center"/>
    </xf>
    <xf numFmtId="0" fontId="6" fillId="0" borderId="5" applyNumberFormat="0" applyFill="0" applyProtection="0">
      <alignment vertical="center"/>
    </xf>
    <xf numFmtId="0" fontId="7" fillId="0" borderId="6" applyNumberFormat="0" applyFill="0" applyProtection="0">
      <alignment vertical="center"/>
    </xf>
    <xf numFmtId="0" fontId="5" fillId="0" borderId="7" applyNumberFormat="0" applyFill="0" applyProtection="0">
      <alignment vertical="center"/>
    </xf>
    <xf numFmtId="0" fontId="5" fillId="0" borderId="0" applyNumberFormat="0" applyFill="0" applyBorder="0" applyProtection="0">
      <alignment vertical="center"/>
    </xf>
    <xf numFmtId="0" fontId="10" fillId="0" borderId="8" applyNumberFormat="0" applyFill="0" applyProtection="0">
      <alignment vertical="center"/>
    </xf>
    <xf numFmtId="0" fontId="5" fillId="16" borderId="9" applyNumberFormat="0" applyProtection="0">
      <alignment vertical="center"/>
    </xf>
    <xf numFmtId="0" fontId="8" fillId="0" borderId="0" applyNumberFormat="0" applyFill="0" applyBorder="0" applyProtection="0">
      <alignment vertical="center"/>
    </xf>
    <xf numFmtId="0" fontId="2" fillId="7" borderId="4" applyNumberFormat="0" applyProtection="0">
      <alignment vertical="center"/>
    </xf>
    <xf numFmtId="0" fontId="11" fillId="0" borderId="0">
      <alignment vertical="center"/>
    </xf>
    <xf numFmtId="0" fontId="2" fillId="6" borderId="0" applyNumberFormat="0" applyBorder="0" applyProtection="0">
      <alignment vertical="center"/>
    </xf>
    <xf numFmtId="38" fontId="11" fillId="0" borderId="0" applyFont="0" applyFill="0" applyBorder="0" applyAlignment="0" applyProtection="0">
      <alignment vertical="center"/>
    </xf>
    <xf numFmtId="0" fontId="23" fillId="0" borderId="0" applyNumberFormat="0" applyFill="0" applyBorder="0" applyAlignment="0" applyProtection="0">
      <alignment vertical="center"/>
    </xf>
  </cellStyleXfs>
  <cellXfs count="268">
    <xf numFmtId="0" fontId="0" fillId="0" borderId="0" xfId="0">
      <alignment vertical="center"/>
    </xf>
    <xf numFmtId="176" fontId="0" fillId="0" borderId="0" xfId="0" applyNumberFormat="1">
      <alignment vertical="center"/>
    </xf>
    <xf numFmtId="0" fontId="13" fillId="0" borderId="0" xfId="0" applyFont="1" applyFill="1" applyBorder="1">
      <alignment vertical="center"/>
    </xf>
    <xf numFmtId="0" fontId="13" fillId="0" borderId="0" xfId="0" applyFont="1" applyFill="1" applyBorder="1" applyAlignment="1">
      <alignment horizontal="center" vertical="center" textRotation="255"/>
    </xf>
    <xf numFmtId="0" fontId="13" fillId="0" borderId="0" xfId="0" quotePrefix="1" applyFont="1" applyFill="1" applyBorder="1" applyAlignment="1">
      <alignment horizontal="center" vertical="center"/>
    </xf>
    <xf numFmtId="0" fontId="13" fillId="0" borderId="0" xfId="0" applyFont="1" applyFill="1" applyBorder="1" applyAlignment="1">
      <alignment horizontal="center" vertical="top"/>
    </xf>
    <xf numFmtId="0" fontId="13" fillId="0" borderId="11" xfId="0" applyFont="1" applyFill="1" applyBorder="1">
      <alignment vertical="center"/>
    </xf>
    <xf numFmtId="0" fontId="13" fillId="0" borderId="12" xfId="0" applyFont="1" applyFill="1" applyBorder="1" applyAlignment="1">
      <alignment horizontal="left" vertical="center"/>
    </xf>
    <xf numFmtId="0" fontId="13" fillId="0" borderId="11" xfId="0" applyFont="1" applyFill="1" applyBorder="1" applyAlignment="1">
      <alignment vertical="center"/>
    </xf>
    <xf numFmtId="0" fontId="13" fillId="0" borderId="16"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19" xfId="0" applyFont="1" applyFill="1" applyBorder="1" applyAlignment="1">
      <alignment vertical="center" wrapText="1"/>
    </xf>
    <xf numFmtId="176" fontId="13" fillId="0" borderId="11" xfId="0" applyNumberFormat="1" applyFont="1" applyFill="1" applyBorder="1" applyAlignment="1">
      <alignment vertical="center"/>
    </xf>
    <xf numFmtId="0" fontId="13" fillId="0" borderId="0" xfId="0" applyFont="1" applyFill="1" applyBorder="1" applyAlignment="1">
      <alignment horizontal="center" vertical="center" wrapText="1"/>
    </xf>
    <xf numFmtId="0" fontId="13" fillId="0" borderId="17" xfId="0" applyFont="1" applyFill="1" applyBorder="1" applyAlignment="1">
      <alignment vertical="center"/>
    </xf>
    <xf numFmtId="0" fontId="13" fillId="0" borderId="20" xfId="0" applyFont="1" applyFill="1" applyBorder="1" applyAlignment="1">
      <alignment vertical="center"/>
    </xf>
    <xf numFmtId="0" fontId="13" fillId="0" borderId="21" xfId="0" applyFont="1" applyFill="1" applyBorder="1" applyAlignment="1">
      <alignment vertical="center"/>
    </xf>
    <xf numFmtId="0" fontId="0" fillId="0" borderId="0" xfId="0" applyAlignment="1">
      <alignment horizontal="left" vertical="top"/>
    </xf>
    <xf numFmtId="0" fontId="20" fillId="0" borderId="0" xfId="0" applyFont="1" applyAlignment="1">
      <alignment horizontal="left" vertical="top"/>
    </xf>
    <xf numFmtId="0" fontId="0" fillId="0" borderId="23" xfId="0" applyBorder="1">
      <alignment vertical="center"/>
    </xf>
    <xf numFmtId="0" fontId="13" fillId="0" borderId="0" xfId="0" applyFont="1" applyFill="1" applyBorder="1" applyAlignment="1">
      <alignment vertical="center" wrapText="1"/>
    </xf>
    <xf numFmtId="0" fontId="18" fillId="0" borderId="0" xfId="0" applyFont="1" applyBorder="1" applyAlignment="1">
      <alignment horizontal="justify" vertical="center"/>
    </xf>
    <xf numFmtId="0" fontId="17" fillId="0" borderId="0" xfId="0" applyFont="1" applyBorder="1" applyAlignment="1">
      <alignment horizontal="justify" vertical="center"/>
    </xf>
    <xf numFmtId="0" fontId="13" fillId="0" borderId="21" xfId="0" applyFont="1" applyFill="1" applyBorder="1">
      <alignment vertical="center"/>
    </xf>
    <xf numFmtId="0" fontId="13" fillId="0" borderId="14" xfId="0" applyFont="1" applyFill="1" applyBorder="1">
      <alignment vertical="center"/>
    </xf>
    <xf numFmtId="0" fontId="13" fillId="0" borderId="10" xfId="0" applyFont="1" applyFill="1" applyBorder="1">
      <alignment vertical="center"/>
    </xf>
    <xf numFmtId="0" fontId="19" fillId="0" borderId="0" xfId="0" applyFont="1" applyFill="1" applyBorder="1">
      <alignment vertical="center"/>
    </xf>
    <xf numFmtId="0" fontId="19" fillId="0" borderId="0" xfId="0" applyFont="1" applyFill="1" applyBorder="1" applyAlignment="1">
      <alignment vertical="center"/>
    </xf>
    <xf numFmtId="0" fontId="19" fillId="0" borderId="0" xfId="0" applyFont="1" applyFill="1" applyBorder="1" applyAlignment="1">
      <alignment horizontal="center" vertical="center"/>
    </xf>
    <xf numFmtId="0" fontId="14" fillId="0" borderId="21" xfId="0" applyFont="1" applyFill="1" applyBorder="1" applyAlignment="1">
      <alignment horizontal="left" vertical="center"/>
    </xf>
    <xf numFmtId="176" fontId="13" fillId="0" borderId="12" xfId="0" applyNumberFormat="1" applyFont="1" applyFill="1" applyBorder="1" applyAlignment="1">
      <alignment horizontal="center" vertical="center"/>
    </xf>
    <xf numFmtId="0" fontId="13" fillId="0" borderId="13" xfId="0" applyFont="1" applyFill="1" applyBorder="1" applyAlignment="1">
      <alignment horizontal="center" vertical="center"/>
    </xf>
    <xf numFmtId="0" fontId="13" fillId="0" borderId="11" xfId="0" applyFont="1" applyFill="1" applyBorder="1" applyAlignment="1">
      <alignment horizontal="right" vertical="center" wrapText="1"/>
    </xf>
    <xf numFmtId="0" fontId="13" fillId="0" borderId="0" xfId="0" applyFont="1" applyFill="1" applyBorder="1" applyAlignment="1"/>
    <xf numFmtId="0" fontId="13" fillId="0" borderId="0" xfId="0" applyFont="1" applyFill="1" applyBorder="1" applyAlignment="1">
      <alignment horizontal="left" vertical="center"/>
    </xf>
    <xf numFmtId="0" fontId="13" fillId="0" borderId="10" xfId="0" applyFont="1" applyFill="1" applyBorder="1" applyAlignment="1">
      <alignment horizontal="left" vertical="center"/>
    </xf>
    <xf numFmtId="0" fontId="13" fillId="0" borderId="17" xfId="0" applyFont="1" applyFill="1" applyBorder="1" applyAlignment="1">
      <alignment horizontal="center" vertical="center"/>
    </xf>
    <xf numFmtId="0" fontId="13" fillId="0" borderId="18"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18" xfId="0" applyFont="1" applyFill="1" applyBorder="1" applyAlignment="1">
      <alignment horizontal="left" vertical="center"/>
    </xf>
    <xf numFmtId="0" fontId="13" fillId="0" borderId="0" xfId="0" applyFont="1" applyFill="1" applyBorder="1" applyAlignment="1">
      <alignment horizontal="right" vertical="center"/>
    </xf>
    <xf numFmtId="0" fontId="13" fillId="0" borderId="10" xfId="0" applyFont="1" applyFill="1" applyBorder="1" applyAlignment="1">
      <alignment horizontal="right" vertical="center"/>
    </xf>
    <xf numFmtId="0" fontId="13" fillId="0" borderId="22" xfId="0" applyFont="1" applyFill="1" applyBorder="1" applyAlignment="1">
      <alignment vertical="center"/>
    </xf>
    <xf numFmtId="0" fontId="13" fillId="0" borderId="15" xfId="0" applyFont="1" applyFill="1" applyBorder="1" applyAlignment="1">
      <alignment vertical="center"/>
    </xf>
    <xf numFmtId="0" fontId="13" fillId="0" borderId="11" xfId="0" applyFont="1" applyFill="1" applyBorder="1" applyAlignment="1">
      <alignment horizontal="left" vertical="center" wrapText="1"/>
    </xf>
    <xf numFmtId="0" fontId="13" fillId="0" borderId="19" xfId="0" applyFont="1" applyFill="1" applyBorder="1" applyAlignment="1">
      <alignment horizontal="left" vertical="center" wrapText="1"/>
    </xf>
    <xf numFmtId="0" fontId="13" fillId="0" borderId="0" xfId="0" applyFont="1" applyFill="1" applyBorder="1" applyAlignment="1">
      <alignment horizontal="center" vertical="center"/>
    </xf>
    <xf numFmtId="0" fontId="13" fillId="0" borderId="0" xfId="0" applyFont="1" applyFill="1" applyBorder="1" applyAlignment="1">
      <alignment horizontal="left" vertical="center" wrapText="1"/>
    </xf>
    <xf numFmtId="0" fontId="13" fillId="0" borderId="11" xfId="0" applyFont="1" applyFill="1" applyBorder="1" applyAlignment="1">
      <alignment horizontal="center" vertical="center"/>
    </xf>
    <xf numFmtId="0" fontId="13" fillId="0" borderId="0" xfId="0" quotePrefix="1" applyFont="1" applyFill="1" applyBorder="1" applyAlignment="1">
      <alignment horizontal="right" vertical="center"/>
    </xf>
    <xf numFmtId="0" fontId="13" fillId="0" borderId="11" xfId="0" applyFont="1" applyFill="1" applyBorder="1" applyAlignment="1">
      <alignment horizontal="left" vertical="center"/>
    </xf>
    <xf numFmtId="0" fontId="13" fillId="0" borderId="18" xfId="0" applyFont="1" applyFill="1" applyBorder="1" applyAlignment="1">
      <alignment vertical="center"/>
    </xf>
    <xf numFmtId="0" fontId="13" fillId="0" borderId="10" xfId="0" applyFont="1" applyFill="1" applyBorder="1" applyAlignment="1">
      <alignment vertical="center"/>
    </xf>
    <xf numFmtId="0" fontId="13" fillId="0" borderId="0" xfId="0" applyFont="1" applyFill="1" applyBorder="1" applyAlignment="1">
      <alignment vertical="center"/>
    </xf>
    <xf numFmtId="0" fontId="13" fillId="0" borderId="0" xfId="0" quotePrefix="1" applyFont="1" applyFill="1" applyBorder="1" applyAlignment="1">
      <alignment vertical="center"/>
    </xf>
    <xf numFmtId="0" fontId="24" fillId="0" borderId="0" xfId="0" applyFont="1" applyFill="1" applyBorder="1" applyAlignment="1">
      <alignment vertical="center"/>
    </xf>
    <xf numFmtId="0" fontId="24" fillId="0" borderId="0" xfId="0" applyFont="1" applyFill="1" applyBorder="1">
      <alignment vertical="center"/>
    </xf>
    <xf numFmtId="0" fontId="24" fillId="0" borderId="0" xfId="0" applyFont="1" applyFill="1" applyBorder="1" applyAlignment="1">
      <alignment horizontal="center" vertical="center" textRotation="255"/>
    </xf>
    <xf numFmtId="0" fontId="24" fillId="0" borderId="0" xfId="0" quotePrefix="1" applyFont="1" applyFill="1" applyBorder="1" applyAlignment="1">
      <alignment horizontal="right" vertical="center"/>
    </xf>
    <xf numFmtId="0" fontId="24" fillId="0" borderId="0" xfId="0" quotePrefix="1" applyFont="1" applyFill="1" applyBorder="1" applyAlignment="1">
      <alignment vertical="center"/>
    </xf>
    <xf numFmtId="0" fontId="24" fillId="0" borderId="0" xfId="0" quotePrefix="1" applyFont="1" applyFill="1" applyBorder="1" applyAlignment="1">
      <alignment horizontal="center" vertical="center"/>
    </xf>
    <xf numFmtId="0" fontId="24" fillId="0" borderId="0" xfId="0" applyFont="1" applyFill="1" applyBorder="1" applyAlignment="1">
      <alignment horizontal="center" vertical="center"/>
    </xf>
    <xf numFmtId="0" fontId="24" fillId="0" borderId="0" xfId="0" applyFont="1" applyFill="1" applyBorder="1" applyAlignment="1">
      <alignment horizontal="left" vertical="center" wrapText="1"/>
    </xf>
    <xf numFmtId="0" fontId="24" fillId="0" borderId="0" xfId="0" applyFont="1" applyFill="1" applyBorder="1" applyAlignment="1"/>
    <xf numFmtId="0" fontId="24" fillId="0" borderId="0" xfId="0" applyFont="1" applyFill="1" applyBorder="1" applyAlignment="1">
      <alignment horizontal="center" vertical="top"/>
    </xf>
    <xf numFmtId="0" fontId="24" fillId="0" borderId="0" xfId="0" applyFont="1" applyFill="1" applyBorder="1" applyAlignment="1">
      <alignment horizontal="right" vertical="center"/>
    </xf>
    <xf numFmtId="0" fontId="24" fillId="0" borderId="0" xfId="0" applyFont="1" applyFill="1" applyBorder="1" applyAlignment="1">
      <alignment horizontal="left" vertical="center"/>
    </xf>
    <xf numFmtId="0" fontId="24" fillId="0" borderId="11" xfId="0" applyFont="1" applyFill="1" applyBorder="1">
      <alignment vertical="center"/>
    </xf>
    <xf numFmtId="0" fontId="25" fillId="0" borderId="21" xfId="0" applyFont="1" applyFill="1" applyBorder="1" applyAlignment="1">
      <alignment horizontal="left" vertical="center"/>
    </xf>
    <xf numFmtId="0" fontId="24" fillId="0" borderId="10" xfId="0" applyFont="1" applyFill="1" applyBorder="1" applyAlignment="1">
      <alignment horizontal="right" vertical="center"/>
    </xf>
    <xf numFmtId="0" fontId="24" fillId="0" borderId="17" xfId="0" applyFont="1" applyFill="1" applyBorder="1" applyAlignment="1">
      <alignment horizontal="center" vertical="center"/>
    </xf>
    <xf numFmtId="0" fontId="24" fillId="0" borderId="18" xfId="0" applyFont="1" applyFill="1" applyBorder="1" applyAlignment="1">
      <alignment horizontal="center" vertical="center"/>
    </xf>
    <xf numFmtId="0" fontId="24" fillId="0" borderId="18" xfId="0" applyFont="1" applyFill="1" applyBorder="1" applyAlignment="1">
      <alignment vertical="center"/>
    </xf>
    <xf numFmtId="0" fontId="24" fillId="0" borderId="20" xfId="0" applyFont="1" applyFill="1" applyBorder="1" applyAlignment="1">
      <alignment vertical="center"/>
    </xf>
    <xf numFmtId="0" fontId="24" fillId="0" borderId="14" xfId="0" applyFont="1" applyFill="1" applyBorder="1" applyAlignment="1">
      <alignment horizontal="center" vertical="center"/>
    </xf>
    <xf numFmtId="0" fontId="24" fillId="0" borderId="10" xfId="0" applyFont="1" applyFill="1" applyBorder="1" applyAlignment="1">
      <alignment vertical="center"/>
    </xf>
    <xf numFmtId="0" fontId="24" fillId="0" borderId="10" xfId="0" applyFont="1" applyFill="1" applyBorder="1" applyAlignment="1">
      <alignment horizontal="center" vertical="center"/>
    </xf>
    <xf numFmtId="0" fontId="24" fillId="0" borderId="15" xfId="0" applyFont="1" applyFill="1" applyBorder="1" applyAlignment="1">
      <alignment vertical="center"/>
    </xf>
    <xf numFmtId="0" fontId="24" fillId="0" borderId="16" xfId="0" applyFont="1" applyFill="1" applyBorder="1" applyAlignment="1">
      <alignment horizontal="center" vertical="center"/>
    </xf>
    <xf numFmtId="0" fontId="24" fillId="0" borderId="11" xfId="0" applyFont="1" applyFill="1" applyBorder="1" applyAlignment="1">
      <alignment horizontal="center" vertical="center"/>
    </xf>
    <xf numFmtId="0" fontId="24" fillId="0" borderId="12" xfId="0" applyFont="1" applyFill="1" applyBorder="1" applyAlignment="1">
      <alignment horizontal="left" vertical="center"/>
    </xf>
    <xf numFmtId="0" fontId="24" fillId="0" borderId="12" xfId="0" applyFont="1" applyFill="1" applyBorder="1" applyAlignment="1">
      <alignment horizontal="center" vertical="center"/>
    </xf>
    <xf numFmtId="176" fontId="24" fillId="0" borderId="12" xfId="0" applyNumberFormat="1" applyFont="1" applyFill="1" applyBorder="1" applyAlignment="1">
      <alignment horizontal="center" vertical="center"/>
    </xf>
    <xf numFmtId="0" fontId="24" fillId="0" borderId="13" xfId="0" applyFont="1" applyFill="1" applyBorder="1" applyAlignment="1">
      <alignment horizontal="center" vertical="center"/>
    </xf>
    <xf numFmtId="0" fontId="24" fillId="0" borderId="18" xfId="0" applyFont="1" applyFill="1" applyBorder="1" applyAlignment="1">
      <alignment horizontal="left" vertical="center"/>
    </xf>
    <xf numFmtId="0" fontId="24" fillId="0" borderId="10" xfId="0" applyFont="1" applyFill="1" applyBorder="1" applyAlignment="1">
      <alignment horizontal="left" vertical="center"/>
    </xf>
    <xf numFmtId="0" fontId="24" fillId="0" borderId="11" xfId="0" applyFont="1" applyFill="1" applyBorder="1" applyAlignment="1">
      <alignment horizontal="right" vertical="center" wrapText="1"/>
    </xf>
    <xf numFmtId="0" fontId="24" fillId="0" borderId="11" xfId="0" applyFont="1" applyFill="1" applyBorder="1" applyAlignment="1">
      <alignment horizontal="left" vertical="center" wrapText="1"/>
    </xf>
    <xf numFmtId="0" fontId="24" fillId="0" borderId="19" xfId="0" applyFont="1" applyFill="1" applyBorder="1" applyAlignment="1">
      <alignment vertical="center" wrapText="1"/>
    </xf>
    <xf numFmtId="0" fontId="24" fillId="0" borderId="11" xfId="0" applyFont="1" applyFill="1" applyBorder="1" applyAlignment="1">
      <alignment horizontal="left" vertical="center"/>
    </xf>
    <xf numFmtId="176" fontId="24" fillId="0" borderId="11" xfId="0" applyNumberFormat="1" applyFont="1" applyFill="1" applyBorder="1" applyAlignment="1">
      <alignment vertical="center"/>
    </xf>
    <xf numFmtId="0" fontId="24" fillId="0" borderId="11" xfId="0" applyFont="1" applyFill="1" applyBorder="1" applyAlignment="1">
      <alignment vertical="center"/>
    </xf>
    <xf numFmtId="0" fontId="24" fillId="0" borderId="19" xfId="0" applyFont="1" applyFill="1" applyBorder="1" applyAlignment="1">
      <alignment horizontal="left" vertical="center" wrapText="1"/>
    </xf>
    <xf numFmtId="0" fontId="24" fillId="0" borderId="0" xfId="0" applyFont="1" applyFill="1" applyBorder="1" applyAlignment="1">
      <alignment vertical="center" wrapText="1"/>
    </xf>
    <xf numFmtId="0" fontId="24" fillId="0" borderId="0" xfId="0" applyFont="1" applyFill="1" applyBorder="1" applyAlignment="1">
      <alignment horizontal="center" vertical="center" wrapText="1"/>
    </xf>
    <xf numFmtId="0" fontId="24" fillId="0" borderId="17" xfId="0" applyFont="1" applyFill="1" applyBorder="1" applyAlignment="1">
      <alignment vertical="center"/>
    </xf>
    <xf numFmtId="0" fontId="24" fillId="0" borderId="21" xfId="0" applyFont="1" applyFill="1" applyBorder="1" applyAlignment="1">
      <alignment vertical="center"/>
    </xf>
    <xf numFmtId="0" fontId="24" fillId="0" borderId="22" xfId="0" applyFont="1" applyFill="1" applyBorder="1" applyAlignment="1">
      <alignment vertical="center"/>
    </xf>
    <xf numFmtId="0" fontId="24" fillId="0" borderId="21" xfId="0" applyFont="1" applyFill="1" applyBorder="1">
      <alignment vertical="center"/>
    </xf>
    <xf numFmtId="0" fontId="24" fillId="0" borderId="14" xfId="0" applyFont="1" applyFill="1" applyBorder="1">
      <alignment vertical="center"/>
    </xf>
    <xf numFmtId="0" fontId="24" fillId="0" borderId="10" xfId="0" applyFont="1" applyFill="1" applyBorder="1">
      <alignment vertical="center"/>
    </xf>
    <xf numFmtId="0" fontId="28" fillId="0" borderId="0" xfId="0" applyFont="1" applyFill="1" applyBorder="1">
      <alignment vertical="center"/>
    </xf>
    <xf numFmtId="0" fontId="28" fillId="0" borderId="0" xfId="0" applyFont="1" applyFill="1" applyBorder="1" applyAlignment="1">
      <alignment vertical="center"/>
    </xf>
    <xf numFmtId="0" fontId="28" fillId="0" borderId="0" xfId="0" applyFont="1" applyFill="1" applyBorder="1" applyAlignment="1">
      <alignment horizontal="center" vertical="center"/>
    </xf>
    <xf numFmtId="0" fontId="26" fillId="0" borderId="0" xfId="0" applyFont="1" applyFill="1" applyBorder="1" applyAlignment="1">
      <alignment horizontal="justify" vertical="center"/>
    </xf>
    <xf numFmtId="0" fontId="27" fillId="0" borderId="0" xfId="0" applyFont="1" applyFill="1" applyBorder="1" applyAlignment="1">
      <alignment horizontal="justify" vertical="center"/>
    </xf>
    <xf numFmtId="0" fontId="24" fillId="0" borderId="0" xfId="0" applyFont="1" applyFill="1" applyBorder="1" applyAlignment="1">
      <alignment horizontal="left" vertical="center"/>
    </xf>
    <xf numFmtId="0" fontId="24" fillId="0" borderId="10" xfId="0" applyFont="1" applyFill="1" applyBorder="1" applyAlignment="1">
      <alignment horizontal="left" vertical="center"/>
    </xf>
    <xf numFmtId="0" fontId="24" fillId="0" borderId="22" xfId="0" applyFont="1" applyFill="1" applyBorder="1" applyAlignment="1">
      <alignment horizontal="left" vertical="center"/>
    </xf>
    <xf numFmtId="0" fontId="24" fillId="0" borderId="17" xfId="0" applyFont="1" applyFill="1" applyBorder="1" applyAlignment="1">
      <alignment horizontal="center" vertical="center"/>
    </xf>
    <xf numFmtId="0" fontId="24" fillId="0" borderId="18" xfId="0" applyFont="1" applyFill="1" applyBorder="1" applyAlignment="1">
      <alignment horizontal="center" vertical="center"/>
    </xf>
    <xf numFmtId="0" fontId="24" fillId="0" borderId="14"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18" xfId="0" applyFont="1" applyFill="1" applyBorder="1" applyAlignment="1">
      <alignment horizontal="left" vertical="center"/>
    </xf>
    <xf numFmtId="0" fontId="24" fillId="0" borderId="20" xfId="0" applyFont="1" applyFill="1" applyBorder="1" applyAlignment="1">
      <alignment horizontal="left" vertical="center"/>
    </xf>
    <xf numFmtId="0" fontId="24" fillId="0" borderId="15" xfId="0" applyFont="1" applyFill="1" applyBorder="1" applyAlignment="1">
      <alignment horizontal="left" vertical="center"/>
    </xf>
    <xf numFmtId="0" fontId="24" fillId="0" borderId="0" xfId="0" applyFont="1" applyFill="1" applyBorder="1" applyAlignment="1">
      <alignment horizontal="right" vertical="center"/>
    </xf>
    <xf numFmtId="0" fontId="24" fillId="0" borderId="10" xfId="0" applyFont="1" applyFill="1" applyBorder="1" applyAlignment="1">
      <alignment horizontal="right" vertical="center"/>
    </xf>
    <xf numFmtId="0" fontId="24" fillId="0" borderId="22" xfId="0" applyFont="1" applyFill="1" applyBorder="1" applyAlignment="1">
      <alignment vertical="center"/>
    </xf>
    <xf numFmtId="0" fontId="24" fillId="0" borderId="15" xfId="0" applyFont="1" applyFill="1" applyBorder="1" applyAlignment="1">
      <alignment vertical="center"/>
    </xf>
    <xf numFmtId="0" fontId="25" fillId="0" borderId="14" xfId="0" applyFont="1" applyFill="1" applyBorder="1" applyAlignment="1">
      <alignment horizontal="left" vertical="center"/>
    </xf>
    <xf numFmtId="0" fontId="25" fillId="0" borderId="10" xfId="0" applyFont="1" applyFill="1" applyBorder="1" applyAlignment="1">
      <alignment horizontal="left" vertical="center"/>
    </xf>
    <xf numFmtId="0" fontId="25" fillId="0" borderId="15" xfId="0" applyFont="1" applyFill="1" applyBorder="1" applyAlignment="1">
      <alignment horizontal="left" vertical="center"/>
    </xf>
    <xf numFmtId="0" fontId="24" fillId="0" borderId="20" xfId="0" applyFont="1" applyFill="1" applyBorder="1" applyAlignment="1">
      <alignment horizontal="center" vertical="center"/>
    </xf>
    <xf numFmtId="0" fontId="24" fillId="0" borderId="24" xfId="0" applyFont="1" applyFill="1" applyBorder="1" applyAlignment="1">
      <alignment horizontal="left" vertical="center" wrapText="1"/>
    </xf>
    <xf numFmtId="0" fontId="24" fillId="0" borderId="11" xfId="0" applyFont="1" applyFill="1" applyBorder="1" applyAlignment="1">
      <alignment horizontal="left" vertical="center" wrapText="1"/>
    </xf>
    <xf numFmtId="0" fontId="24" fillId="0" borderId="19" xfId="0" applyFont="1" applyFill="1" applyBorder="1" applyAlignment="1">
      <alignment horizontal="left" vertical="center" wrapText="1"/>
    </xf>
    <xf numFmtId="0" fontId="24" fillId="0" borderId="24" xfId="0" applyFont="1" applyFill="1" applyBorder="1" applyAlignment="1">
      <alignment horizontal="center" vertical="center" wrapText="1"/>
    </xf>
    <xf numFmtId="0" fontId="24" fillId="0" borderId="11" xfId="0" applyFont="1" applyFill="1" applyBorder="1" applyAlignment="1">
      <alignment horizontal="center" vertical="center" wrapText="1"/>
    </xf>
    <xf numFmtId="0" fontId="24" fillId="0" borderId="19" xfId="0" applyFont="1" applyFill="1" applyBorder="1" applyAlignment="1">
      <alignment horizontal="center" vertical="center" wrapText="1"/>
    </xf>
    <xf numFmtId="0" fontId="24" fillId="0" borderId="0" xfId="0" applyFont="1" applyFill="1" applyBorder="1" applyAlignment="1">
      <alignment horizontal="center" vertical="center"/>
    </xf>
    <xf numFmtId="0" fontId="24" fillId="0" borderId="0" xfId="0" applyFont="1" applyFill="1" applyBorder="1" applyAlignment="1">
      <alignment horizontal="left" vertical="center" wrapText="1"/>
    </xf>
    <xf numFmtId="0" fontId="24" fillId="0" borderId="10" xfId="0" applyFont="1" applyFill="1" applyBorder="1" applyAlignment="1">
      <alignment horizontal="left" vertical="center" wrapText="1"/>
    </xf>
    <xf numFmtId="0" fontId="24" fillId="0" borderId="24" xfId="0" applyFont="1" applyFill="1" applyBorder="1" applyAlignment="1">
      <alignment horizontal="center" vertical="center"/>
    </xf>
    <xf numFmtId="0" fontId="24" fillId="0" borderId="11" xfId="0" applyFont="1" applyFill="1" applyBorder="1" applyAlignment="1">
      <alignment horizontal="center" vertical="center"/>
    </xf>
    <xf numFmtId="0" fontId="24" fillId="0" borderId="19" xfId="0" applyFont="1" applyFill="1" applyBorder="1" applyAlignment="1">
      <alignment horizontal="center" vertical="center"/>
    </xf>
    <xf numFmtId="0" fontId="24" fillId="0" borderId="21" xfId="0" applyFont="1" applyFill="1" applyBorder="1" applyAlignment="1">
      <alignment horizontal="center" vertical="center"/>
    </xf>
    <xf numFmtId="0" fontId="24" fillId="0" borderId="22" xfId="0" applyFont="1" applyFill="1" applyBorder="1" applyAlignment="1">
      <alignment horizontal="center" vertical="center"/>
    </xf>
    <xf numFmtId="0" fontId="24" fillId="0" borderId="15"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17" xfId="0" applyFont="1" applyFill="1" applyBorder="1" applyAlignment="1">
      <alignment horizontal="left" vertical="center" shrinkToFit="1"/>
    </xf>
    <xf numFmtId="0" fontId="24" fillId="0" borderId="18" xfId="0" applyFont="1" applyFill="1" applyBorder="1" applyAlignment="1">
      <alignment horizontal="left" vertical="center" shrinkToFit="1"/>
    </xf>
    <xf numFmtId="0" fontId="24" fillId="0" borderId="20" xfId="0" applyFont="1" applyFill="1" applyBorder="1" applyAlignment="1">
      <alignment horizontal="left" vertical="center" shrinkToFit="1"/>
    </xf>
    <xf numFmtId="0" fontId="24" fillId="0" borderId="14" xfId="0" applyFont="1" applyFill="1" applyBorder="1" applyAlignment="1">
      <alignment horizontal="left" vertical="center"/>
    </xf>
    <xf numFmtId="0" fontId="24" fillId="0" borderId="21" xfId="0" applyFont="1" applyFill="1" applyBorder="1" applyAlignment="1">
      <alignment horizontal="left" vertical="center"/>
    </xf>
    <xf numFmtId="0" fontId="24" fillId="0" borderId="24" xfId="0" applyFont="1" applyFill="1" applyBorder="1" applyAlignment="1">
      <alignment horizontal="left" vertical="center"/>
    </xf>
    <xf numFmtId="0" fontId="24" fillId="0" borderId="11" xfId="0" applyFont="1" applyFill="1" applyBorder="1" applyAlignment="1">
      <alignment horizontal="left" vertical="center"/>
    </xf>
    <xf numFmtId="0" fontId="24" fillId="0" borderId="19" xfId="0" applyFont="1" applyFill="1" applyBorder="1" applyAlignment="1">
      <alignment horizontal="left" vertical="center"/>
    </xf>
    <xf numFmtId="0" fontId="24" fillId="0" borderId="0" xfId="0" quotePrefix="1" applyFont="1" applyFill="1" applyBorder="1" applyAlignment="1">
      <alignment horizontal="right" vertical="center"/>
    </xf>
    <xf numFmtId="0" fontId="24" fillId="0" borderId="0" xfId="0" applyFont="1" applyFill="1" applyBorder="1" applyAlignment="1">
      <alignment horizontal="left" wrapText="1"/>
    </xf>
    <xf numFmtId="0" fontId="24" fillId="0" borderId="18" xfId="0" applyFont="1" applyFill="1" applyBorder="1" applyAlignment="1">
      <alignment vertical="center"/>
    </xf>
    <xf numFmtId="0" fontId="24" fillId="0" borderId="10" xfId="0" applyFont="1" applyFill="1" applyBorder="1" applyAlignment="1">
      <alignment vertical="center"/>
    </xf>
    <xf numFmtId="0" fontId="24" fillId="0" borderId="18" xfId="0" applyFont="1" applyFill="1" applyBorder="1" applyAlignment="1">
      <alignment vertical="center" shrinkToFit="1"/>
    </xf>
    <xf numFmtId="0" fontId="24" fillId="0" borderId="10" xfId="0" applyFont="1" applyFill="1" applyBorder="1" applyAlignment="1">
      <alignment vertical="center" shrinkToFit="1"/>
    </xf>
    <xf numFmtId="0" fontId="25" fillId="0" borderId="18" xfId="0" applyFont="1" applyFill="1" applyBorder="1" applyAlignment="1">
      <alignment vertical="center"/>
    </xf>
    <xf numFmtId="0" fontId="24" fillId="0" borderId="17" xfId="0" applyFont="1" applyFill="1" applyBorder="1" applyAlignment="1">
      <alignment horizontal="center" vertical="center" wrapText="1"/>
    </xf>
    <xf numFmtId="0" fontId="24" fillId="0" borderId="18" xfId="0" applyFont="1" applyFill="1" applyBorder="1" applyAlignment="1">
      <alignment horizontal="center" vertical="center" wrapText="1"/>
    </xf>
    <xf numFmtId="0" fontId="24" fillId="0" borderId="21"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14"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4" fillId="0" borderId="20" xfId="0" applyFont="1" applyFill="1" applyBorder="1" applyAlignment="1">
      <alignment horizontal="center" vertical="center" wrapText="1"/>
    </xf>
    <xf numFmtId="0" fontId="24" fillId="0" borderId="22" xfId="0" applyFont="1" applyFill="1" applyBorder="1" applyAlignment="1">
      <alignment horizontal="center" vertical="center" wrapText="1"/>
    </xf>
    <xf numFmtId="0" fontId="24" fillId="0" borderId="21" xfId="0" applyFont="1" applyFill="1" applyBorder="1" applyAlignment="1">
      <alignment horizontal="left" vertical="center" wrapText="1"/>
    </xf>
    <xf numFmtId="0" fontId="24" fillId="0" borderId="22" xfId="0" applyFont="1" applyFill="1" applyBorder="1" applyAlignment="1">
      <alignment horizontal="left" vertical="center" wrapText="1"/>
    </xf>
    <xf numFmtId="0" fontId="24" fillId="0" borderId="14" xfId="0" applyFont="1" applyFill="1" applyBorder="1" applyAlignment="1">
      <alignment horizontal="left" vertical="center" wrapText="1"/>
    </xf>
    <xf numFmtId="0" fontId="24" fillId="0" borderId="15" xfId="0" applyFont="1" applyFill="1" applyBorder="1" applyAlignment="1">
      <alignment horizontal="left" vertical="center" wrapText="1"/>
    </xf>
    <xf numFmtId="38" fontId="24" fillId="0" borderId="24" xfId="43" applyFont="1" applyFill="1" applyBorder="1" applyAlignment="1">
      <alignment horizontal="right" vertical="center" wrapText="1"/>
    </xf>
    <xf numFmtId="38" fontId="24" fillId="0" borderId="11" xfId="43" applyFont="1" applyFill="1" applyBorder="1" applyAlignment="1">
      <alignment horizontal="right" vertical="center" wrapText="1"/>
    </xf>
    <xf numFmtId="0" fontId="25" fillId="0" borderId="23" xfId="0" applyFont="1" applyFill="1" applyBorder="1" applyAlignment="1">
      <alignment horizontal="center" vertical="center" wrapText="1"/>
    </xf>
    <xf numFmtId="0" fontId="24" fillId="0" borderId="0" xfId="0" applyFont="1" applyFill="1" applyBorder="1" applyAlignment="1">
      <alignment horizontal="justify" vertical="center"/>
    </xf>
    <xf numFmtId="0" fontId="24" fillId="0" borderId="17" xfId="0" applyFont="1" applyFill="1" applyBorder="1" applyAlignment="1">
      <alignment horizontal="left" vertical="center" wrapText="1"/>
    </xf>
    <xf numFmtId="0" fontId="24" fillId="0" borderId="18" xfId="0" applyFont="1" applyFill="1" applyBorder="1" applyAlignment="1">
      <alignment horizontal="left" vertical="center" wrapText="1"/>
    </xf>
    <xf numFmtId="0" fontId="24" fillId="0" borderId="20" xfId="0" applyFont="1" applyFill="1" applyBorder="1" applyAlignment="1">
      <alignment horizontal="left" vertical="center" wrapText="1"/>
    </xf>
    <xf numFmtId="0" fontId="24" fillId="0" borderId="18" xfId="0" applyFont="1" applyFill="1" applyBorder="1" applyAlignment="1">
      <alignment horizontal="right" vertical="center"/>
    </xf>
    <xf numFmtId="0" fontId="24" fillId="0" borderId="15" xfId="0" applyFont="1" applyFill="1" applyBorder="1" applyAlignment="1">
      <alignment horizontal="center" vertical="center" wrapText="1"/>
    </xf>
    <xf numFmtId="0" fontId="28" fillId="0" borderId="18" xfId="0" applyFont="1" applyFill="1" applyBorder="1" applyAlignment="1">
      <alignment vertical="center" wrapText="1"/>
    </xf>
    <xf numFmtId="0" fontId="28" fillId="0" borderId="0" xfId="0" applyFont="1" applyFill="1" applyBorder="1" applyAlignment="1">
      <alignment vertical="center" wrapText="1"/>
    </xf>
    <xf numFmtId="0" fontId="24" fillId="0" borderId="0" xfId="0" applyFont="1" applyFill="1" applyBorder="1" applyAlignment="1">
      <alignment vertical="center" wrapText="1"/>
    </xf>
    <xf numFmtId="0" fontId="24" fillId="0" borderId="0" xfId="0" applyFont="1" applyFill="1" applyBorder="1" applyAlignment="1">
      <alignment horizontal="left" vertical="center" wrapText="1" indent="1"/>
    </xf>
    <xf numFmtId="0" fontId="13" fillId="0" borderId="0" xfId="0" applyFont="1" applyBorder="1" applyAlignment="1">
      <alignment vertical="center" wrapText="1"/>
    </xf>
    <xf numFmtId="0" fontId="21" fillId="0" borderId="0" xfId="0" applyFont="1" applyBorder="1" applyAlignment="1">
      <alignment vertical="center" wrapText="1"/>
    </xf>
    <xf numFmtId="0" fontId="19" fillId="0" borderId="18" xfId="0" applyFont="1" applyFill="1" applyBorder="1" applyAlignment="1">
      <alignment vertical="center" wrapText="1"/>
    </xf>
    <xf numFmtId="0" fontId="19" fillId="0" borderId="0" xfId="0" applyFont="1" applyFill="1" applyBorder="1" applyAlignment="1">
      <alignment vertical="center" wrapText="1"/>
    </xf>
    <xf numFmtId="0" fontId="13" fillId="0" borderId="0" xfId="0" applyFont="1" applyBorder="1" applyAlignment="1">
      <alignment horizontal="justify" vertical="center"/>
    </xf>
    <xf numFmtId="0" fontId="21" fillId="0" borderId="0" xfId="0" applyFont="1" applyBorder="1" applyAlignment="1">
      <alignment horizontal="justify" vertical="center"/>
    </xf>
    <xf numFmtId="0" fontId="13" fillId="0" borderId="18" xfId="0" applyFont="1" applyFill="1" applyBorder="1" applyAlignment="1">
      <alignment horizontal="right" vertical="center"/>
    </xf>
    <xf numFmtId="0" fontId="22" fillId="0" borderId="17" xfId="0" applyFont="1" applyFill="1" applyBorder="1" applyAlignment="1">
      <alignment horizontal="center" vertical="center" wrapText="1"/>
    </xf>
    <xf numFmtId="0" fontId="22" fillId="0" borderId="18" xfId="0" applyFont="1" applyFill="1" applyBorder="1" applyAlignment="1">
      <alignment horizontal="center" vertical="center" wrapText="1"/>
    </xf>
    <xf numFmtId="0" fontId="22" fillId="0" borderId="20" xfId="0" applyFont="1" applyFill="1" applyBorder="1" applyAlignment="1">
      <alignment horizontal="center" vertical="center" wrapText="1"/>
    </xf>
    <xf numFmtId="0" fontId="22" fillId="0" borderId="14" xfId="0" applyFont="1" applyFill="1" applyBorder="1" applyAlignment="1">
      <alignment horizontal="center" vertical="center" wrapText="1"/>
    </xf>
    <xf numFmtId="0" fontId="22" fillId="0" borderId="10" xfId="0" applyFont="1" applyFill="1" applyBorder="1" applyAlignment="1">
      <alignment horizontal="center" vertical="center" wrapText="1"/>
    </xf>
    <xf numFmtId="0" fontId="22" fillId="0" borderId="15" xfId="0" applyFont="1" applyFill="1" applyBorder="1" applyAlignment="1">
      <alignment horizontal="center" vertical="center" wrapText="1"/>
    </xf>
    <xf numFmtId="49" fontId="24" fillId="0" borderId="18" xfId="44" applyNumberFormat="1" applyFont="1" applyFill="1" applyBorder="1" applyAlignment="1">
      <alignment horizontal="left" vertical="center"/>
    </xf>
    <xf numFmtId="49" fontId="24" fillId="0" borderId="18" xfId="0" applyNumberFormat="1" applyFont="1" applyFill="1" applyBorder="1" applyAlignment="1">
      <alignment horizontal="left" vertical="center"/>
    </xf>
    <xf numFmtId="0" fontId="13" fillId="0" borderId="10" xfId="0" applyFont="1" applyFill="1" applyBorder="1" applyAlignment="1">
      <alignment horizontal="center" vertical="center"/>
    </xf>
    <xf numFmtId="0" fontId="13" fillId="0" borderId="0" xfId="0" applyFont="1" applyFill="1" applyBorder="1" applyAlignment="1">
      <alignment horizontal="left" vertical="center" wrapText="1" indent="1"/>
    </xf>
    <xf numFmtId="0" fontId="13" fillId="0" borderId="0" xfId="0" applyFont="1" applyFill="1" applyBorder="1" applyAlignment="1">
      <alignment horizontal="left" vertical="center"/>
    </xf>
    <xf numFmtId="0" fontId="22" fillId="0" borderId="21"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22" xfId="0" applyFont="1" applyFill="1" applyBorder="1" applyAlignment="1">
      <alignment horizontal="center" vertical="center" wrapText="1"/>
    </xf>
    <xf numFmtId="38" fontId="13" fillId="0" borderId="24" xfId="43" applyFont="1" applyFill="1" applyBorder="1" applyAlignment="1">
      <alignment horizontal="right" vertical="center" wrapText="1"/>
    </xf>
    <xf numFmtId="38" fontId="13" fillId="0" borderId="11" xfId="43" applyFont="1" applyFill="1" applyBorder="1" applyAlignment="1">
      <alignment horizontal="right" vertical="center" wrapText="1"/>
    </xf>
    <xf numFmtId="0" fontId="13" fillId="0" borderId="17" xfId="0" applyFont="1" applyFill="1" applyBorder="1" applyAlignment="1">
      <alignment horizontal="left" vertical="center" wrapText="1"/>
    </xf>
    <xf numFmtId="0" fontId="13" fillId="0" borderId="18" xfId="0" applyFont="1" applyFill="1" applyBorder="1" applyAlignment="1">
      <alignment horizontal="left" vertical="center" wrapText="1"/>
    </xf>
    <xf numFmtId="0" fontId="13" fillId="0" borderId="20" xfId="0" applyFont="1" applyFill="1" applyBorder="1" applyAlignment="1">
      <alignment horizontal="left" vertical="center" wrapText="1"/>
    </xf>
    <xf numFmtId="0" fontId="13" fillId="0" borderId="21"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22" xfId="0" applyFont="1" applyFill="1" applyBorder="1" applyAlignment="1">
      <alignment horizontal="left" vertical="center" wrapText="1"/>
    </xf>
    <xf numFmtId="0" fontId="13" fillId="0" borderId="14" xfId="0" applyFont="1" applyFill="1" applyBorder="1" applyAlignment="1">
      <alignment horizontal="left" vertical="center" wrapText="1"/>
    </xf>
    <xf numFmtId="0" fontId="13" fillId="0" borderId="10" xfId="0" applyFont="1" applyFill="1" applyBorder="1" applyAlignment="1">
      <alignment horizontal="left" vertical="center" wrapText="1"/>
    </xf>
    <xf numFmtId="0" fontId="13" fillId="0" borderId="15" xfId="0" applyFont="1" applyFill="1" applyBorder="1" applyAlignment="1">
      <alignment horizontal="left" vertical="center" wrapText="1"/>
    </xf>
    <xf numFmtId="0" fontId="13" fillId="0" borderId="24" xfId="0" applyFont="1" applyFill="1" applyBorder="1" applyAlignment="1">
      <alignment horizontal="left" vertical="center"/>
    </xf>
    <xf numFmtId="0" fontId="13" fillId="0" borderId="11" xfId="0" applyFont="1" applyFill="1" applyBorder="1" applyAlignment="1">
      <alignment horizontal="left" vertical="center"/>
    </xf>
    <xf numFmtId="0" fontId="13" fillId="0" borderId="19" xfId="0" applyFont="1" applyFill="1" applyBorder="1" applyAlignment="1">
      <alignment horizontal="left" vertical="center"/>
    </xf>
    <xf numFmtId="49" fontId="13" fillId="0" borderId="18" xfId="0" applyNumberFormat="1" applyFont="1" applyFill="1" applyBorder="1" applyAlignment="1">
      <alignment horizontal="left" vertical="center"/>
    </xf>
    <xf numFmtId="0" fontId="13" fillId="0" borderId="10" xfId="0" applyFont="1" applyFill="1" applyBorder="1" applyAlignment="1">
      <alignment horizontal="left" vertical="center"/>
    </xf>
    <xf numFmtId="0" fontId="13" fillId="0" borderId="18" xfId="0" applyFont="1" applyFill="1" applyBorder="1" applyAlignment="1">
      <alignment horizontal="left" vertical="center"/>
    </xf>
    <xf numFmtId="0" fontId="22" fillId="0" borderId="24"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22" fillId="0" borderId="19" xfId="0" applyFont="1" applyFill="1" applyBorder="1" applyAlignment="1">
      <alignment horizontal="center" vertical="center" wrapText="1"/>
    </xf>
    <xf numFmtId="0" fontId="22" fillId="0" borderId="24" xfId="0" applyFont="1" applyFill="1" applyBorder="1" applyAlignment="1">
      <alignment horizontal="left" vertical="center" wrapText="1"/>
    </xf>
    <xf numFmtId="0" fontId="22" fillId="0" borderId="11" xfId="0" applyFont="1" applyFill="1" applyBorder="1" applyAlignment="1">
      <alignment horizontal="left" vertical="center" wrapText="1"/>
    </xf>
    <xf numFmtId="0" fontId="22" fillId="0" borderId="19" xfId="0" applyFont="1" applyFill="1" applyBorder="1" applyAlignment="1">
      <alignment horizontal="left" vertical="center" wrapText="1"/>
    </xf>
    <xf numFmtId="0" fontId="13" fillId="0" borderId="24"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4" fillId="0" borderId="24"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13" fillId="0" borderId="24" xfId="0" applyFont="1" applyFill="1" applyBorder="1" applyAlignment="1">
      <alignment horizontal="left" vertical="center" wrapText="1"/>
    </xf>
    <xf numFmtId="0" fontId="13" fillId="0" borderId="11" xfId="0" applyFont="1" applyFill="1" applyBorder="1" applyAlignment="1">
      <alignment horizontal="left" vertical="center" wrapText="1"/>
    </xf>
    <xf numFmtId="0" fontId="13" fillId="0" borderId="19" xfId="0" applyFont="1" applyFill="1" applyBorder="1" applyAlignment="1">
      <alignment horizontal="left" vertical="center" wrapText="1"/>
    </xf>
    <xf numFmtId="0" fontId="13" fillId="0" borderId="17" xfId="0" applyFont="1" applyFill="1" applyBorder="1" applyAlignment="1">
      <alignment horizontal="center" vertical="center"/>
    </xf>
    <xf numFmtId="0" fontId="13" fillId="0" borderId="18" xfId="0" applyFont="1" applyFill="1" applyBorder="1" applyAlignment="1">
      <alignment horizontal="center" vertical="center"/>
    </xf>
    <xf numFmtId="0" fontId="13" fillId="0" borderId="20" xfId="0" applyFont="1" applyFill="1" applyBorder="1" applyAlignment="1">
      <alignment horizontal="center" vertical="center"/>
    </xf>
    <xf numFmtId="0" fontId="13" fillId="0" borderId="21"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22"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17" xfId="0" applyFont="1" applyFill="1" applyBorder="1" applyAlignment="1">
      <alignment horizontal="left" vertical="center" shrinkToFit="1"/>
    </xf>
    <xf numFmtId="0" fontId="13" fillId="0" borderId="18" xfId="0" applyFont="1" applyFill="1" applyBorder="1" applyAlignment="1">
      <alignment horizontal="left" vertical="center" shrinkToFit="1"/>
    </xf>
    <xf numFmtId="0" fontId="13" fillId="0" borderId="20" xfId="0" applyFont="1" applyFill="1" applyBorder="1" applyAlignment="1">
      <alignment horizontal="left" vertical="center" shrinkToFit="1"/>
    </xf>
    <xf numFmtId="0" fontId="13" fillId="0" borderId="21" xfId="0" applyFont="1" applyFill="1" applyBorder="1" applyAlignment="1">
      <alignment horizontal="left" vertical="center"/>
    </xf>
    <xf numFmtId="0" fontId="13" fillId="0" borderId="22" xfId="0" applyFont="1" applyFill="1" applyBorder="1" applyAlignment="1">
      <alignment horizontal="left" vertical="center"/>
    </xf>
    <xf numFmtId="0" fontId="13" fillId="0" borderId="14" xfId="0" applyFont="1" applyFill="1" applyBorder="1" applyAlignment="1">
      <alignment horizontal="left" vertical="center"/>
    </xf>
    <xf numFmtId="0" fontId="13" fillId="0" borderId="15" xfId="0" applyFont="1" applyFill="1" applyBorder="1" applyAlignment="1">
      <alignment horizontal="left" vertical="center"/>
    </xf>
    <xf numFmtId="0" fontId="13" fillId="0" borderId="24" xfId="0" applyFont="1" applyFill="1" applyBorder="1" applyAlignment="1">
      <alignment horizontal="center" vertical="center"/>
    </xf>
    <xf numFmtId="0" fontId="13" fillId="0" borderId="11" xfId="0" applyFont="1" applyFill="1" applyBorder="1" applyAlignment="1">
      <alignment horizontal="center" vertical="center"/>
    </xf>
    <xf numFmtId="0" fontId="13" fillId="0" borderId="19" xfId="0" applyFont="1" applyFill="1" applyBorder="1" applyAlignment="1">
      <alignment horizontal="center" vertical="center"/>
    </xf>
    <xf numFmtId="0" fontId="13" fillId="0" borderId="23" xfId="0" applyFont="1" applyFill="1" applyBorder="1" applyAlignment="1">
      <alignment horizontal="center" vertical="center"/>
    </xf>
    <xf numFmtId="0" fontId="13" fillId="0" borderId="18" xfId="0" applyFont="1" applyFill="1" applyBorder="1" applyAlignment="1">
      <alignment vertical="center"/>
    </xf>
    <xf numFmtId="0" fontId="13" fillId="0" borderId="10" xfId="0" applyFont="1" applyFill="1" applyBorder="1" applyAlignment="1">
      <alignment vertical="center"/>
    </xf>
    <xf numFmtId="0" fontId="14" fillId="0" borderId="18" xfId="0" applyFont="1" applyFill="1" applyBorder="1" applyAlignment="1">
      <alignment vertical="center"/>
    </xf>
    <xf numFmtId="0" fontId="13" fillId="0" borderId="18" xfId="0" applyFont="1" applyFill="1" applyBorder="1" applyAlignment="1">
      <alignment vertical="center" shrinkToFit="1"/>
    </xf>
    <xf numFmtId="0" fontId="13" fillId="0" borderId="10" xfId="0" applyFont="1" applyFill="1" applyBorder="1" applyAlignment="1">
      <alignment vertical="center" shrinkToFit="1"/>
    </xf>
    <xf numFmtId="0" fontId="13" fillId="0" borderId="20" xfId="0" applyFont="1" applyFill="1" applyBorder="1" applyAlignment="1">
      <alignment horizontal="left" vertical="center"/>
    </xf>
    <xf numFmtId="0" fontId="13" fillId="0" borderId="0" xfId="0" applyFont="1" applyFill="1" applyBorder="1" applyAlignment="1">
      <alignment horizontal="right" vertical="center"/>
    </xf>
    <xf numFmtId="0" fontId="13" fillId="0" borderId="10" xfId="0" applyFont="1" applyFill="1" applyBorder="1" applyAlignment="1">
      <alignment horizontal="right" vertical="center"/>
    </xf>
    <xf numFmtId="0" fontId="13" fillId="0" borderId="22" xfId="0" applyFont="1" applyFill="1" applyBorder="1" applyAlignment="1">
      <alignment vertical="center"/>
    </xf>
    <xf numFmtId="0" fontId="13" fillId="0" borderId="15" xfId="0" applyFont="1" applyFill="1" applyBorder="1" applyAlignment="1">
      <alignment vertical="center"/>
    </xf>
    <xf numFmtId="0" fontId="14" fillId="0" borderId="14" xfId="0" applyFont="1" applyFill="1" applyBorder="1" applyAlignment="1">
      <alignment horizontal="left" vertical="center"/>
    </xf>
    <xf numFmtId="0" fontId="14" fillId="0" borderId="10" xfId="0" applyFont="1" applyFill="1" applyBorder="1" applyAlignment="1">
      <alignment horizontal="left" vertical="center"/>
    </xf>
    <xf numFmtId="0" fontId="14" fillId="0" borderId="15" xfId="0" applyFont="1" applyFill="1" applyBorder="1" applyAlignment="1">
      <alignment horizontal="left" vertical="center"/>
    </xf>
    <xf numFmtId="0" fontId="13" fillId="0" borderId="0" xfId="0" applyFont="1" applyFill="1" applyBorder="1" applyAlignment="1">
      <alignment horizontal="left" wrapText="1"/>
    </xf>
    <xf numFmtId="0" fontId="13" fillId="0" borderId="0" xfId="0" quotePrefix="1" applyFont="1" applyFill="1" applyBorder="1" applyAlignment="1">
      <alignment horizontal="right" vertical="center"/>
    </xf>
    <xf numFmtId="0" fontId="13" fillId="0" borderId="11" xfId="0" applyFont="1" applyFill="1" applyBorder="1" applyAlignment="1">
      <alignment horizontal="center" vertical="center"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1" xfId="27" xr:uid="{03EEEB83-AFA8-4832-B0DE-221136CEDAD7}"/>
    <cellStyle name="ハイパーリンク" xfId="44" builtinId="8"/>
    <cellStyle name="メモ 1" xfId="28" xr:uid="{DDEFFB3A-C1C2-4DE6-AC70-18EB933F79CE}"/>
    <cellStyle name="リンク セル" xfId="29" builtinId="24" customBuiltin="1"/>
    <cellStyle name="悪い 1" xfId="30" xr:uid="{EC13E578-BCAB-4B93-9D40-D4DB237D2543}"/>
    <cellStyle name="計算" xfId="31" builtinId="22" customBuiltin="1"/>
    <cellStyle name="警告文" xfId="32" builtinId="11" customBuiltin="1"/>
    <cellStyle name="桁区切り" xfId="43"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6" xfId="41" xr:uid="{FB15714D-46FC-49D9-A309-5A71D72CCF9B}"/>
    <cellStyle name="良い 1" xfId="42" xr:uid="{366F9716-7EE3-45A6-82DA-981B9FF685FF}"/>
  </cellStyles>
  <dxfs count="52">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25</xdr:col>
      <xdr:colOff>200893</xdr:colOff>
      <xdr:row>1</xdr:row>
      <xdr:rowOff>166254</xdr:rowOff>
    </xdr:from>
    <xdr:to>
      <xdr:col>30</xdr:col>
      <xdr:colOff>266701</xdr:colOff>
      <xdr:row>6</xdr:row>
      <xdr:rowOff>69272</xdr:rowOff>
    </xdr:to>
    <xdr:sp macro="" textlink="">
      <xdr:nvSpPr>
        <xdr:cNvPr id="4" name="四角形: 角を丸くする 3">
          <a:extLst>
            <a:ext uri="{FF2B5EF4-FFF2-40B4-BE49-F238E27FC236}">
              <a16:creationId xmlns:a16="http://schemas.microsoft.com/office/drawing/2014/main" id="{19613B33-C2B3-54F6-CE67-D199E4B2CE18}"/>
            </a:ext>
          </a:extLst>
        </xdr:cNvPr>
        <xdr:cNvSpPr/>
      </xdr:nvSpPr>
      <xdr:spPr bwMode="auto">
        <a:xfrm>
          <a:off x="7279873" y="333894"/>
          <a:ext cx="2892828" cy="832658"/>
        </a:xfrm>
        <a:prstGeom prst="roundRect">
          <a:avLst/>
        </a:prstGeom>
        <a:ln w="38100">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wrap="square" lIns="18288" tIns="0" rIns="0" bIns="0" rtlCol="0" anchor="ctr" upright="1"/>
        <a:lstStyle/>
        <a:p>
          <a:pPr algn="l"/>
          <a:endParaRPr kumimoji="1" lang="ja-JP" altLang="en-US" sz="1100" kern="1200"/>
        </a:p>
      </xdr:txBody>
    </xdr:sp>
    <xdr:clientData/>
  </xdr:twoCellAnchor>
  <xdr:twoCellAnchor>
    <xdr:from>
      <xdr:col>26</xdr:col>
      <xdr:colOff>69965</xdr:colOff>
      <xdr:row>2</xdr:row>
      <xdr:rowOff>105899</xdr:rowOff>
    </xdr:from>
    <xdr:to>
      <xdr:col>30</xdr:col>
      <xdr:colOff>521623</xdr:colOff>
      <xdr:row>7</xdr:row>
      <xdr:rowOff>173874</xdr:rowOff>
    </xdr:to>
    <xdr:sp macro="" textlink="">
      <xdr:nvSpPr>
        <xdr:cNvPr id="3" name="テキスト ボックス 2">
          <a:extLst>
            <a:ext uri="{FF2B5EF4-FFF2-40B4-BE49-F238E27FC236}">
              <a16:creationId xmlns:a16="http://schemas.microsoft.com/office/drawing/2014/main" id="{D0F3C593-4F0A-4F4B-9C81-0BB6C6660A1E}"/>
            </a:ext>
          </a:extLst>
        </xdr:cNvPr>
        <xdr:cNvSpPr txBox="1"/>
      </xdr:nvSpPr>
      <xdr:spPr>
        <a:xfrm>
          <a:off x="7446125" y="464039"/>
          <a:ext cx="2981498" cy="97475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r>
            <a:rPr lang="ja-JP" altLang="ja-JP" sz="1400">
              <a:effectLst/>
              <a:latin typeface="BIZ UDPゴシック" panose="020B0400000000000000" pitchFamily="50" charset="-128"/>
              <a:ea typeface="BIZ UDPゴシック" panose="020B0400000000000000" pitchFamily="50" charset="-128"/>
              <a:cs typeface="+mn-cs"/>
            </a:rPr>
            <a:t>オレンジ色に着色された箇所が</a:t>
          </a:r>
          <a:endParaRPr lang="en-US" altLang="ja-JP" sz="1400">
            <a:effectLst/>
            <a:latin typeface="BIZ UDPゴシック" panose="020B0400000000000000" pitchFamily="50" charset="-128"/>
            <a:ea typeface="BIZ UDPゴシック" panose="020B0400000000000000" pitchFamily="50" charset="-128"/>
            <a:cs typeface="+mn-cs"/>
          </a:endParaRPr>
        </a:p>
        <a:p>
          <a:r>
            <a:rPr lang="ja-JP" altLang="ja-JP" sz="1400">
              <a:effectLst/>
              <a:latin typeface="BIZ UDPゴシック" panose="020B0400000000000000" pitchFamily="50" charset="-128"/>
              <a:ea typeface="BIZ UDPゴシック" panose="020B0400000000000000" pitchFamily="50" charset="-128"/>
              <a:cs typeface="+mn-cs"/>
            </a:rPr>
            <a:t>入力箇所です。</a:t>
          </a:r>
          <a:endParaRPr lang="en-US" altLang="ja-JP" sz="1400">
            <a:effectLst/>
            <a:latin typeface="BIZ UDPゴシック" panose="020B0400000000000000" pitchFamily="50" charset="-128"/>
            <a:ea typeface="BIZ UDP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251460</xdr:colOff>
      <xdr:row>5</xdr:row>
      <xdr:rowOff>22860</xdr:rowOff>
    </xdr:from>
    <xdr:to>
      <xdr:col>24</xdr:col>
      <xdr:colOff>99060</xdr:colOff>
      <xdr:row>7</xdr:row>
      <xdr:rowOff>160020</xdr:rowOff>
    </xdr:to>
    <xdr:sp macro="" textlink="">
      <xdr:nvSpPr>
        <xdr:cNvPr id="20" name="正方形/長方形 19">
          <a:extLst>
            <a:ext uri="{FF2B5EF4-FFF2-40B4-BE49-F238E27FC236}">
              <a16:creationId xmlns:a16="http://schemas.microsoft.com/office/drawing/2014/main" id="{067D8C04-8A27-CAE4-B8E1-94BF4F7532FC}"/>
            </a:ext>
          </a:extLst>
        </xdr:cNvPr>
        <xdr:cNvSpPr/>
      </xdr:nvSpPr>
      <xdr:spPr bwMode="auto">
        <a:xfrm>
          <a:off x="5303520" y="883920"/>
          <a:ext cx="1714500" cy="518160"/>
        </a:xfrm>
        <a:prstGeom prst="rect">
          <a:avLst/>
        </a:prstGeom>
        <a:solidFill>
          <a:schemeClr val="bg1"/>
        </a:solidFill>
        <a:ln w="12700" cap="flat" cmpd="sng" algn="ctr">
          <a:solidFill>
            <a:srgbClr val="0070C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kern="1200"/>
        </a:p>
      </xdr:txBody>
    </xdr:sp>
    <xdr:clientData/>
  </xdr:twoCellAnchor>
  <xdr:twoCellAnchor>
    <xdr:from>
      <xdr:col>18</xdr:col>
      <xdr:colOff>268345</xdr:colOff>
      <xdr:row>5</xdr:row>
      <xdr:rowOff>38101</xdr:rowOff>
    </xdr:from>
    <xdr:to>
      <xdr:col>24</xdr:col>
      <xdr:colOff>137160</xdr:colOff>
      <xdr:row>7</xdr:row>
      <xdr:rowOff>126467</xdr:rowOff>
    </xdr:to>
    <xdr:sp macro="" textlink="">
      <xdr:nvSpPr>
        <xdr:cNvPr id="84" name="テキスト ボックス 83">
          <a:extLst>
            <a:ext uri="{FF2B5EF4-FFF2-40B4-BE49-F238E27FC236}">
              <a16:creationId xmlns:a16="http://schemas.microsoft.com/office/drawing/2014/main" id="{C48E60DB-A884-4D84-B5AD-C78FA752563D}"/>
            </a:ext>
          </a:extLst>
        </xdr:cNvPr>
        <xdr:cNvSpPr txBox="1"/>
      </xdr:nvSpPr>
      <xdr:spPr>
        <a:xfrm>
          <a:off x="5320405" y="899161"/>
          <a:ext cx="1735715" cy="469366"/>
        </a:xfrm>
        <a:prstGeom prst="rect">
          <a:avLst/>
        </a:prstGeom>
        <a:noFill/>
        <a:ln w="6350">
          <a:no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just">
            <a:buNone/>
          </a:pPr>
          <a:r>
            <a:rPr lang="ja-JP" altLang="en-US" sz="1050" b="0" u="none" kern="100">
              <a:effectLst/>
              <a:latin typeface="游明朝" panose="02020400000000000000" pitchFamily="18" charset="-128"/>
              <a:ea typeface="ＭＳ ゴシック" panose="020B0609070205080204" pitchFamily="49" charset="-128"/>
              <a:cs typeface="Times New Roman" panose="02020603050405020304" pitchFamily="18" charset="0"/>
            </a:rPr>
            <a:t>保護者にお渡しする際は</a:t>
          </a:r>
          <a:endParaRPr lang="en-US" altLang="ja-JP" sz="1050" b="0" u="none" kern="100">
            <a:effectLst/>
            <a:latin typeface="游明朝" panose="02020400000000000000" pitchFamily="18" charset="-128"/>
            <a:ea typeface="ＭＳ ゴシック" panose="020B0609070205080204" pitchFamily="49" charset="-128"/>
            <a:cs typeface="Times New Roman" panose="02020603050405020304" pitchFamily="18" charset="0"/>
          </a:endParaRPr>
        </a:p>
        <a:p>
          <a:pPr algn="just">
            <a:buNone/>
          </a:pPr>
          <a:r>
            <a:rPr lang="ja-JP" sz="1050" b="1" u="sng" kern="100">
              <a:effectLst/>
              <a:latin typeface="游明朝" panose="02020400000000000000" pitchFamily="18" charset="-128"/>
              <a:ea typeface="ＭＳ ゴシック" panose="020B0609070205080204" pitchFamily="49" charset="-128"/>
              <a:cs typeface="Times New Roman" panose="02020603050405020304" pitchFamily="18" charset="0"/>
            </a:rPr>
            <a:t>両面印刷</a:t>
          </a:r>
          <a:r>
            <a:rPr lang="ja-JP" sz="900" kern="100">
              <a:effectLst/>
              <a:latin typeface="游明朝" panose="02020400000000000000" pitchFamily="18" charset="-128"/>
              <a:ea typeface="ＭＳ ゴシック" panose="020B0609070205080204" pitchFamily="49" charset="-128"/>
              <a:cs typeface="Times New Roman" panose="02020603050405020304" pitchFamily="18" charset="0"/>
            </a:rPr>
            <a:t>にしてください。</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19</xdr:col>
      <xdr:colOff>41564</xdr:colOff>
      <xdr:row>29</xdr:row>
      <xdr:rowOff>109539</xdr:rowOff>
    </xdr:from>
    <xdr:to>
      <xdr:col>25</xdr:col>
      <xdr:colOff>13855</xdr:colOff>
      <xdr:row>32</xdr:row>
      <xdr:rowOff>117763</xdr:rowOff>
    </xdr:to>
    <xdr:sp macro="" textlink="">
      <xdr:nvSpPr>
        <xdr:cNvPr id="86" name="吹き出し: 角を丸めた四角形 85">
          <a:extLst>
            <a:ext uri="{FF2B5EF4-FFF2-40B4-BE49-F238E27FC236}">
              <a16:creationId xmlns:a16="http://schemas.microsoft.com/office/drawing/2014/main" id="{D87118BA-D872-45C4-96D3-5A0125940C44}"/>
            </a:ext>
          </a:extLst>
        </xdr:cNvPr>
        <xdr:cNvSpPr/>
      </xdr:nvSpPr>
      <xdr:spPr>
        <a:xfrm>
          <a:off x="5479473" y="6815139"/>
          <a:ext cx="1607127" cy="756369"/>
        </a:xfrm>
        <a:prstGeom prst="wedgeRoundRectCallout">
          <a:avLst>
            <a:gd name="adj1" fmla="val -33962"/>
            <a:gd name="adj2" fmla="val -66653"/>
            <a:gd name="adj3" fmla="val 16667"/>
          </a:avLst>
        </a:prstGeom>
        <a:solidFill>
          <a:sysClr val="window" lastClr="FFFFFF"/>
        </a:solidFill>
        <a:ln w="12700" cap="flat" cmpd="sng" algn="ctr">
          <a:solidFill>
            <a:srgbClr val="0070C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en-US" sz="1050" kern="100">
              <a:effectLst/>
              <a:latin typeface="游明朝" panose="02020400000000000000" pitchFamily="18" charset="-128"/>
              <a:ea typeface="游明朝" panose="02020400000000000000" pitchFamily="18" charset="-128"/>
              <a:cs typeface="Times New Roman" panose="02020603050405020304" pitchFamily="18" charset="0"/>
            </a:rPr>
            <a:t> </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19</xdr:col>
      <xdr:colOff>70989</xdr:colOff>
      <xdr:row>29</xdr:row>
      <xdr:rowOff>110836</xdr:rowOff>
    </xdr:from>
    <xdr:to>
      <xdr:col>25</xdr:col>
      <xdr:colOff>41564</xdr:colOff>
      <xdr:row>32</xdr:row>
      <xdr:rowOff>138546</xdr:rowOff>
    </xdr:to>
    <xdr:sp macro="" textlink="">
      <xdr:nvSpPr>
        <xdr:cNvPr id="87" name="テキスト ボックス 86">
          <a:extLst>
            <a:ext uri="{FF2B5EF4-FFF2-40B4-BE49-F238E27FC236}">
              <a16:creationId xmlns:a16="http://schemas.microsoft.com/office/drawing/2014/main" id="{1C834D58-FF34-45DE-8418-199782FB286A}"/>
            </a:ext>
          </a:extLst>
        </xdr:cNvPr>
        <xdr:cNvSpPr txBox="1"/>
      </xdr:nvSpPr>
      <xdr:spPr>
        <a:xfrm>
          <a:off x="5508898" y="6816436"/>
          <a:ext cx="1605411" cy="775855"/>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altLang="en-US" sz="900" kern="100">
              <a:effectLst/>
              <a:latin typeface="游明朝" panose="02020400000000000000" pitchFamily="18" charset="-128"/>
              <a:ea typeface="ＭＳ ゴシック" panose="020B0609070205080204" pitchFamily="49" charset="-128"/>
              <a:cs typeface="Times New Roman" panose="02020603050405020304" pitchFamily="18" charset="0"/>
            </a:rPr>
            <a:t>複数行になっている部分は、必要な行だけお使いください。すべての行に記載する必要はありません。</a:t>
          </a:r>
        </a:p>
      </xdr:txBody>
    </xdr:sp>
    <xdr:clientData/>
  </xdr:twoCellAnchor>
  <xdr:twoCellAnchor>
    <xdr:from>
      <xdr:col>5</xdr:col>
      <xdr:colOff>209203</xdr:colOff>
      <xdr:row>27</xdr:row>
      <xdr:rowOff>133696</xdr:rowOff>
    </xdr:from>
    <xdr:to>
      <xdr:col>12</xdr:col>
      <xdr:colOff>0</xdr:colOff>
      <xdr:row>29</xdr:row>
      <xdr:rowOff>187036</xdr:rowOff>
    </xdr:to>
    <xdr:sp macro="" textlink="">
      <xdr:nvSpPr>
        <xdr:cNvPr id="88" name="吹き出し: 角を丸めた四角形 87">
          <a:extLst>
            <a:ext uri="{FF2B5EF4-FFF2-40B4-BE49-F238E27FC236}">
              <a16:creationId xmlns:a16="http://schemas.microsoft.com/office/drawing/2014/main" id="{65E6D952-7407-4723-B408-C3E8CAEB758C}"/>
            </a:ext>
          </a:extLst>
        </xdr:cNvPr>
        <xdr:cNvSpPr/>
      </xdr:nvSpPr>
      <xdr:spPr>
        <a:xfrm>
          <a:off x="1504603" y="6340532"/>
          <a:ext cx="1875906" cy="552104"/>
        </a:xfrm>
        <a:prstGeom prst="wedgeRoundRectCallout">
          <a:avLst>
            <a:gd name="adj1" fmla="val -17920"/>
            <a:gd name="adj2" fmla="val -71842"/>
            <a:gd name="adj3" fmla="val 16667"/>
          </a:avLst>
        </a:prstGeom>
        <a:solidFill>
          <a:schemeClr val="bg1"/>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en-US" sz="1050" kern="100">
              <a:effectLst/>
              <a:ea typeface="游明朝" panose="02020400000000000000" pitchFamily="18" charset="-128"/>
              <a:cs typeface="Times New Roman" panose="02020603050405020304" pitchFamily="18" charset="0"/>
            </a:rPr>
            <a:t> </a:t>
          </a:r>
          <a:endParaRPr lang="ja-JP" sz="1050" kern="100">
            <a:effectLst/>
            <a:ea typeface="游明朝" panose="02020400000000000000" pitchFamily="18" charset="-128"/>
            <a:cs typeface="Times New Roman" panose="02020603050405020304" pitchFamily="18" charset="0"/>
          </a:endParaRPr>
        </a:p>
      </xdr:txBody>
    </xdr:sp>
    <xdr:clientData/>
  </xdr:twoCellAnchor>
  <xdr:twoCellAnchor>
    <xdr:from>
      <xdr:col>5</xdr:col>
      <xdr:colOff>239683</xdr:colOff>
      <xdr:row>27</xdr:row>
      <xdr:rowOff>132426</xdr:rowOff>
    </xdr:from>
    <xdr:to>
      <xdr:col>11</xdr:col>
      <xdr:colOff>174567</xdr:colOff>
      <xdr:row>29</xdr:row>
      <xdr:rowOff>99752</xdr:rowOff>
    </xdr:to>
    <xdr:sp macro="" textlink="">
      <xdr:nvSpPr>
        <xdr:cNvPr id="89" name="テキスト ボックス 3">
          <a:extLst>
            <a:ext uri="{FF2B5EF4-FFF2-40B4-BE49-F238E27FC236}">
              <a16:creationId xmlns:a16="http://schemas.microsoft.com/office/drawing/2014/main" id="{84B830BC-C5ED-41B9-996D-7D250BEB75CC}"/>
            </a:ext>
          </a:extLst>
        </xdr:cNvPr>
        <xdr:cNvSpPr txBox="1"/>
      </xdr:nvSpPr>
      <xdr:spPr>
        <a:xfrm>
          <a:off x="1535083" y="6609426"/>
          <a:ext cx="1722120" cy="46609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altLang="en-US" sz="900" kern="100">
              <a:effectLst/>
              <a:latin typeface="游明朝" panose="02020400000000000000" pitchFamily="18" charset="-128"/>
              <a:ea typeface="ＭＳ ゴシック" panose="020B0609070205080204" pitchFamily="49" charset="-128"/>
              <a:cs typeface="Times New Roman" panose="02020603050405020304" pitchFamily="18" charset="0"/>
            </a:rPr>
            <a:t>該当の曜日に○がついたものを、プルダウンリストから選択してください</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10</xdr:col>
      <xdr:colOff>295101</xdr:colOff>
      <xdr:row>22</xdr:row>
      <xdr:rowOff>105179</xdr:rowOff>
    </xdr:from>
    <xdr:to>
      <xdr:col>17</xdr:col>
      <xdr:colOff>27709</xdr:colOff>
      <xdr:row>23</xdr:row>
      <xdr:rowOff>180801</xdr:rowOff>
    </xdr:to>
    <xdr:sp macro="" textlink="">
      <xdr:nvSpPr>
        <xdr:cNvPr id="90" name="吹き出し: 角を丸めた四角形 89">
          <a:extLst>
            <a:ext uri="{FF2B5EF4-FFF2-40B4-BE49-F238E27FC236}">
              <a16:creationId xmlns:a16="http://schemas.microsoft.com/office/drawing/2014/main" id="{BD3334E6-F621-4432-9C59-797835294A56}"/>
            </a:ext>
          </a:extLst>
        </xdr:cNvPr>
        <xdr:cNvSpPr/>
      </xdr:nvSpPr>
      <xdr:spPr>
        <a:xfrm>
          <a:off x="3079865" y="4919634"/>
          <a:ext cx="1734589" cy="387349"/>
        </a:xfrm>
        <a:prstGeom prst="wedgeRoundRectCallout">
          <a:avLst>
            <a:gd name="adj1" fmla="val -55709"/>
            <a:gd name="adj2" fmla="val 83977"/>
            <a:gd name="adj3" fmla="val 16667"/>
          </a:avLst>
        </a:prstGeom>
        <a:solidFill>
          <a:schemeClr val="bg1"/>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en-US" sz="1050" kern="100">
              <a:effectLst/>
              <a:ea typeface="游明朝" panose="02020400000000000000" pitchFamily="18" charset="-128"/>
              <a:cs typeface="Times New Roman" panose="02020603050405020304" pitchFamily="18" charset="0"/>
            </a:rPr>
            <a:t> </a:t>
          </a:r>
          <a:endParaRPr lang="ja-JP" sz="1050" kern="100">
            <a:effectLst/>
            <a:ea typeface="游明朝" panose="02020400000000000000" pitchFamily="18" charset="-128"/>
            <a:cs typeface="Times New Roman" panose="02020603050405020304" pitchFamily="18" charset="0"/>
          </a:endParaRPr>
        </a:p>
      </xdr:txBody>
    </xdr:sp>
    <xdr:clientData/>
  </xdr:twoCellAnchor>
  <xdr:twoCellAnchor>
    <xdr:from>
      <xdr:col>11</xdr:col>
      <xdr:colOff>76200</xdr:colOff>
      <xdr:row>22</xdr:row>
      <xdr:rowOff>110837</xdr:rowOff>
    </xdr:from>
    <xdr:to>
      <xdr:col>17</xdr:col>
      <xdr:colOff>18011</xdr:colOff>
      <xdr:row>24</xdr:row>
      <xdr:rowOff>125961</xdr:rowOff>
    </xdr:to>
    <xdr:sp macro="" textlink="">
      <xdr:nvSpPr>
        <xdr:cNvPr id="91" name="テキスト ボックス 3">
          <a:extLst>
            <a:ext uri="{FF2B5EF4-FFF2-40B4-BE49-F238E27FC236}">
              <a16:creationId xmlns:a16="http://schemas.microsoft.com/office/drawing/2014/main" id="{DDBA6C1D-91D1-4842-8AD9-D719C470F14C}"/>
            </a:ext>
          </a:extLst>
        </xdr:cNvPr>
        <xdr:cNvSpPr txBox="1"/>
      </xdr:nvSpPr>
      <xdr:spPr>
        <a:xfrm>
          <a:off x="3158836" y="4925292"/>
          <a:ext cx="1645920" cy="534669"/>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altLang="en-US" sz="900" kern="100">
              <a:effectLst/>
              <a:latin typeface="游明朝" panose="02020400000000000000" pitchFamily="18" charset="-128"/>
              <a:ea typeface="ＭＳ ゴシック" panose="020B0609070205080204" pitchFamily="49" charset="-128"/>
              <a:cs typeface="Times New Roman" panose="02020603050405020304" pitchFamily="18" charset="0"/>
            </a:rPr>
            <a:t>プルダウンリストから選択してください</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16</xdr:col>
      <xdr:colOff>692</xdr:colOff>
      <xdr:row>35</xdr:row>
      <xdr:rowOff>157655</xdr:rowOff>
    </xdr:from>
    <xdr:to>
      <xdr:col>20</xdr:col>
      <xdr:colOff>321771</xdr:colOff>
      <xdr:row>36</xdr:row>
      <xdr:rowOff>554104</xdr:rowOff>
    </xdr:to>
    <xdr:sp macro="" textlink="">
      <xdr:nvSpPr>
        <xdr:cNvPr id="92" name="吹き出し: 角を丸めた四角形 91">
          <a:extLst>
            <a:ext uri="{FF2B5EF4-FFF2-40B4-BE49-F238E27FC236}">
              <a16:creationId xmlns:a16="http://schemas.microsoft.com/office/drawing/2014/main" id="{E76DCAC8-D646-4370-ADC3-778953013E14}"/>
            </a:ext>
          </a:extLst>
        </xdr:cNvPr>
        <xdr:cNvSpPr/>
      </xdr:nvSpPr>
      <xdr:spPr>
        <a:xfrm>
          <a:off x="4399271" y="8213834"/>
          <a:ext cx="1666403" cy="585636"/>
        </a:xfrm>
        <a:prstGeom prst="wedgeRoundRectCallout">
          <a:avLst>
            <a:gd name="adj1" fmla="val -62169"/>
            <a:gd name="adj2" fmla="val -9202"/>
            <a:gd name="adj3" fmla="val 16667"/>
          </a:avLst>
        </a:prstGeom>
        <a:solidFill>
          <a:schemeClr val="bg1"/>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en-US" sz="1050" kern="100">
              <a:effectLst/>
              <a:ea typeface="游明朝" panose="02020400000000000000" pitchFamily="18" charset="-128"/>
              <a:cs typeface="Times New Roman" panose="02020603050405020304" pitchFamily="18" charset="0"/>
            </a:rPr>
            <a:t> </a:t>
          </a:r>
          <a:endParaRPr lang="ja-JP" sz="1050" kern="100">
            <a:effectLst/>
            <a:ea typeface="游明朝" panose="02020400000000000000" pitchFamily="18" charset="-128"/>
            <a:cs typeface="Times New Roman" panose="02020603050405020304" pitchFamily="18" charset="0"/>
          </a:endParaRPr>
        </a:p>
      </xdr:txBody>
    </xdr:sp>
    <xdr:clientData/>
  </xdr:twoCellAnchor>
  <xdr:twoCellAnchor>
    <xdr:from>
      <xdr:col>16</xdr:col>
      <xdr:colOff>34347</xdr:colOff>
      <xdr:row>36</xdr:row>
      <xdr:rowOff>3128</xdr:rowOff>
    </xdr:from>
    <xdr:to>
      <xdr:col>20</xdr:col>
      <xdr:colOff>244936</xdr:colOff>
      <xdr:row>36</xdr:row>
      <xdr:rowOff>520261</xdr:rowOff>
    </xdr:to>
    <xdr:sp macro="" textlink="">
      <xdr:nvSpPr>
        <xdr:cNvPr id="93" name="テキスト ボックス 3">
          <a:extLst>
            <a:ext uri="{FF2B5EF4-FFF2-40B4-BE49-F238E27FC236}">
              <a16:creationId xmlns:a16="http://schemas.microsoft.com/office/drawing/2014/main" id="{F77BFE7D-48E0-4E72-A363-0EACFAD79DF4}"/>
            </a:ext>
          </a:extLst>
        </xdr:cNvPr>
        <xdr:cNvSpPr txBox="1"/>
      </xdr:nvSpPr>
      <xdr:spPr>
        <a:xfrm>
          <a:off x="4432926" y="8248494"/>
          <a:ext cx="1555913" cy="517133"/>
        </a:xfrm>
        <a:prstGeom prst="rect">
          <a:avLst/>
        </a:prstGeom>
        <a:noFill/>
        <a:ln w="1270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sz="800" kern="100">
              <a:effectLst/>
              <a:latin typeface="游明朝" panose="02020400000000000000" pitchFamily="18" charset="-128"/>
              <a:ea typeface="ＭＳ ゴシック" panose="020B0609070205080204" pitchFamily="49" charset="-128"/>
              <a:cs typeface="Times New Roman" panose="02020603050405020304" pitchFamily="18" charset="0"/>
            </a:rPr>
            <a:t>保護者氏名は利用料を支払っている方（＝領収書のあて先となる方）</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6</xdr:col>
      <xdr:colOff>145473</xdr:colOff>
      <xdr:row>20</xdr:row>
      <xdr:rowOff>401781</xdr:rowOff>
    </xdr:from>
    <xdr:to>
      <xdr:col>11</xdr:col>
      <xdr:colOff>284020</xdr:colOff>
      <xdr:row>22</xdr:row>
      <xdr:rowOff>76197</xdr:rowOff>
    </xdr:to>
    <xdr:sp macro="" textlink="">
      <xdr:nvSpPr>
        <xdr:cNvPr id="94" name="吹き出し: 角を丸めた四角形 93">
          <a:extLst>
            <a:ext uri="{FF2B5EF4-FFF2-40B4-BE49-F238E27FC236}">
              <a16:creationId xmlns:a16="http://schemas.microsoft.com/office/drawing/2014/main" id="{7D29CC9A-9074-402F-8FBC-CE0E07AE275A}"/>
            </a:ext>
          </a:extLst>
        </xdr:cNvPr>
        <xdr:cNvSpPr/>
      </xdr:nvSpPr>
      <xdr:spPr>
        <a:xfrm>
          <a:off x="1738746" y="4329545"/>
          <a:ext cx="1627910" cy="561107"/>
        </a:xfrm>
        <a:prstGeom prst="wedgeRoundRectCallout">
          <a:avLst>
            <a:gd name="adj1" fmla="val -54900"/>
            <a:gd name="adj2" fmla="val 117358"/>
            <a:gd name="adj3" fmla="val 16667"/>
          </a:avLst>
        </a:prstGeom>
        <a:solidFill>
          <a:schemeClr val="bg1"/>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en-US" sz="1050" kern="100">
              <a:effectLst/>
              <a:ea typeface="游明朝" panose="02020400000000000000" pitchFamily="18" charset="-128"/>
              <a:cs typeface="Times New Roman" panose="02020603050405020304" pitchFamily="18" charset="0"/>
            </a:rPr>
            <a:t> </a:t>
          </a:r>
          <a:endParaRPr lang="ja-JP" sz="1050" kern="100">
            <a:effectLst/>
            <a:ea typeface="游明朝" panose="02020400000000000000" pitchFamily="18" charset="-128"/>
            <a:cs typeface="Times New Roman" panose="02020603050405020304" pitchFamily="18" charset="0"/>
          </a:endParaRPr>
        </a:p>
      </xdr:txBody>
    </xdr:sp>
    <xdr:clientData/>
  </xdr:twoCellAnchor>
  <xdr:twoCellAnchor>
    <xdr:from>
      <xdr:col>6</xdr:col>
      <xdr:colOff>171103</xdr:colOff>
      <xdr:row>20</xdr:row>
      <xdr:rowOff>355370</xdr:rowOff>
    </xdr:from>
    <xdr:to>
      <xdr:col>12</xdr:col>
      <xdr:colOff>98367</xdr:colOff>
      <xdr:row>21</xdr:row>
      <xdr:rowOff>284597</xdr:rowOff>
    </xdr:to>
    <xdr:sp macro="" textlink="">
      <xdr:nvSpPr>
        <xdr:cNvPr id="95" name="テキスト ボックス 3">
          <a:extLst>
            <a:ext uri="{FF2B5EF4-FFF2-40B4-BE49-F238E27FC236}">
              <a16:creationId xmlns:a16="http://schemas.microsoft.com/office/drawing/2014/main" id="{1F6ABEE0-CFAA-48BC-8CB8-EB52DFE22011}"/>
            </a:ext>
          </a:extLst>
        </xdr:cNvPr>
        <xdr:cNvSpPr txBox="1"/>
      </xdr:nvSpPr>
      <xdr:spPr>
        <a:xfrm>
          <a:off x="1764376" y="4283134"/>
          <a:ext cx="1714500" cy="50419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altLang="en-US" sz="900" kern="100">
              <a:effectLst/>
              <a:latin typeface="游明朝" panose="02020400000000000000" pitchFamily="18" charset="-128"/>
              <a:ea typeface="ＭＳ ゴシック" panose="020B0609070205080204" pitchFamily="49" charset="-128"/>
              <a:cs typeface="Times New Roman" panose="02020603050405020304" pitchFamily="18" charset="0"/>
            </a:rPr>
            <a:t>当てはまるものについて、</a:t>
          </a:r>
          <a:endParaRPr lang="en-US" altLang="ja-JP" sz="900" kern="100">
            <a:effectLst/>
            <a:latin typeface="游明朝" panose="02020400000000000000" pitchFamily="18" charset="-128"/>
            <a:ea typeface="ＭＳ ゴシック" panose="020B0609070205080204" pitchFamily="49" charset="-128"/>
            <a:cs typeface="Times New Roman" panose="02020603050405020304" pitchFamily="18" charset="0"/>
          </a:endParaRPr>
        </a:p>
        <a:p>
          <a:pPr algn="just">
            <a:buNone/>
          </a:pPr>
          <a:r>
            <a:rPr lang="ja-JP" altLang="en-US" sz="900" kern="100">
              <a:effectLst/>
              <a:latin typeface="游明朝" panose="02020400000000000000" pitchFamily="18" charset="-128"/>
              <a:ea typeface="ＭＳ ゴシック" panose="020B0609070205080204" pitchFamily="49" charset="-128"/>
              <a:cs typeface="Times New Roman" panose="02020603050405020304" pitchFamily="18" charset="0"/>
            </a:rPr>
            <a:t>プルダウンリストから☑を</a:t>
          </a:r>
          <a:endParaRPr lang="en-US" altLang="ja-JP" sz="900" kern="100">
            <a:effectLst/>
            <a:latin typeface="游明朝" panose="02020400000000000000" pitchFamily="18" charset="-128"/>
            <a:ea typeface="ＭＳ ゴシック" panose="020B0609070205080204" pitchFamily="49" charset="-128"/>
            <a:cs typeface="Times New Roman" panose="02020603050405020304" pitchFamily="18" charset="0"/>
          </a:endParaRPr>
        </a:p>
        <a:p>
          <a:pPr algn="just">
            <a:buNone/>
          </a:pPr>
          <a:r>
            <a:rPr lang="ja-JP" altLang="en-US" sz="900" kern="100">
              <a:effectLst/>
              <a:latin typeface="游明朝" panose="02020400000000000000" pitchFamily="18" charset="-128"/>
              <a:ea typeface="ＭＳ ゴシック" panose="020B0609070205080204" pitchFamily="49" charset="-128"/>
              <a:cs typeface="Times New Roman" panose="02020603050405020304" pitchFamily="18" charset="0"/>
            </a:rPr>
            <a:t>選択してください</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18</xdr:col>
      <xdr:colOff>140103</xdr:colOff>
      <xdr:row>47</xdr:row>
      <xdr:rowOff>166254</xdr:rowOff>
    </xdr:from>
    <xdr:to>
      <xdr:col>24</xdr:col>
      <xdr:colOff>41390</xdr:colOff>
      <xdr:row>48</xdr:row>
      <xdr:rowOff>279169</xdr:rowOff>
    </xdr:to>
    <xdr:sp macro="" textlink="">
      <xdr:nvSpPr>
        <xdr:cNvPr id="96" name="吹き出し: 角を丸めた四角形 95">
          <a:extLst>
            <a:ext uri="{FF2B5EF4-FFF2-40B4-BE49-F238E27FC236}">
              <a16:creationId xmlns:a16="http://schemas.microsoft.com/office/drawing/2014/main" id="{5633D720-E412-4620-9E20-FEB0162611D8}"/>
            </a:ext>
          </a:extLst>
        </xdr:cNvPr>
        <xdr:cNvSpPr/>
      </xdr:nvSpPr>
      <xdr:spPr>
        <a:xfrm>
          <a:off x="5183158" y="12074236"/>
          <a:ext cx="1771650" cy="403860"/>
        </a:xfrm>
        <a:prstGeom prst="wedgeRoundRectCallout">
          <a:avLst>
            <a:gd name="adj1" fmla="val -50654"/>
            <a:gd name="adj2" fmla="val -85788"/>
            <a:gd name="adj3" fmla="val 16667"/>
          </a:avLst>
        </a:prstGeom>
        <a:solidFill>
          <a:sysClr val="window" lastClr="FFFFFF"/>
        </a:solidFill>
        <a:ln w="12700" cap="flat" cmpd="sng" algn="ctr">
          <a:solidFill>
            <a:srgbClr val="0070C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en-US" sz="1050" kern="100">
              <a:effectLst/>
              <a:latin typeface="游明朝" panose="02020400000000000000" pitchFamily="18" charset="-128"/>
              <a:ea typeface="游明朝" panose="02020400000000000000" pitchFamily="18" charset="-128"/>
              <a:cs typeface="Times New Roman" panose="02020603050405020304" pitchFamily="18" charset="0"/>
            </a:rPr>
            <a:t> </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18</xdr:col>
      <xdr:colOff>119148</xdr:colOff>
      <xdr:row>47</xdr:row>
      <xdr:rowOff>168159</xdr:rowOff>
    </xdr:from>
    <xdr:to>
      <xdr:col>24</xdr:col>
      <xdr:colOff>85205</xdr:colOff>
      <xdr:row>48</xdr:row>
      <xdr:rowOff>334414</xdr:rowOff>
    </xdr:to>
    <xdr:sp macro="" textlink="">
      <xdr:nvSpPr>
        <xdr:cNvPr id="97" name="テキスト ボックス 3">
          <a:extLst>
            <a:ext uri="{FF2B5EF4-FFF2-40B4-BE49-F238E27FC236}">
              <a16:creationId xmlns:a16="http://schemas.microsoft.com/office/drawing/2014/main" id="{8EBE4556-42EF-487E-9680-626815F4F874}"/>
            </a:ext>
          </a:extLst>
        </xdr:cNvPr>
        <xdr:cNvSpPr txBox="1"/>
      </xdr:nvSpPr>
      <xdr:spPr>
        <a:xfrm>
          <a:off x="5162203" y="12076141"/>
          <a:ext cx="1836420" cy="4572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sz="900" kern="100">
              <a:effectLst/>
              <a:latin typeface="游明朝" panose="02020400000000000000" pitchFamily="18" charset="-128"/>
              <a:ea typeface="ＭＳ ゴシック" panose="020B0609070205080204" pitchFamily="49" charset="-128"/>
              <a:cs typeface="Times New Roman" panose="02020603050405020304" pitchFamily="18" charset="0"/>
            </a:rPr>
            <a:t>具体的に金額が確認できる</a:t>
          </a:r>
          <a:r>
            <a:rPr lang="en-US" sz="900" kern="100">
              <a:effectLst/>
              <a:latin typeface="游明朝" panose="02020400000000000000" pitchFamily="18" charset="-128"/>
              <a:ea typeface="ＭＳ ゴシック" panose="020B0609070205080204" pitchFamily="49" charset="-128"/>
              <a:cs typeface="Times New Roman" panose="02020603050405020304" pitchFamily="18" charset="0"/>
            </a:rPr>
            <a:t>URL</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2</xdr:col>
      <xdr:colOff>13854</xdr:colOff>
      <xdr:row>48</xdr:row>
      <xdr:rowOff>149629</xdr:rowOff>
    </xdr:from>
    <xdr:to>
      <xdr:col>8</xdr:col>
      <xdr:colOff>85205</xdr:colOff>
      <xdr:row>51</xdr:row>
      <xdr:rowOff>86591</xdr:rowOff>
    </xdr:to>
    <xdr:sp macro="" textlink="">
      <xdr:nvSpPr>
        <xdr:cNvPr id="98" name="吹き出し: 角を丸めた四角形 97">
          <a:extLst>
            <a:ext uri="{FF2B5EF4-FFF2-40B4-BE49-F238E27FC236}">
              <a16:creationId xmlns:a16="http://schemas.microsoft.com/office/drawing/2014/main" id="{5D03FFA1-E678-4225-9524-67ECE43706E9}"/>
            </a:ext>
          </a:extLst>
        </xdr:cNvPr>
        <xdr:cNvSpPr/>
      </xdr:nvSpPr>
      <xdr:spPr>
        <a:xfrm>
          <a:off x="498763" y="12348556"/>
          <a:ext cx="1775460" cy="678180"/>
        </a:xfrm>
        <a:prstGeom prst="wedgeRoundRectCallout">
          <a:avLst>
            <a:gd name="adj1" fmla="val -39035"/>
            <a:gd name="adj2" fmla="val 89785"/>
            <a:gd name="adj3" fmla="val 16667"/>
          </a:avLst>
        </a:prstGeom>
        <a:solidFill>
          <a:schemeClr val="bg1"/>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en-US" sz="1050" kern="100">
              <a:effectLst/>
              <a:ea typeface="游明朝" panose="02020400000000000000" pitchFamily="18" charset="-128"/>
              <a:cs typeface="Times New Roman" panose="02020603050405020304" pitchFamily="18" charset="0"/>
            </a:rPr>
            <a:t> </a:t>
          </a:r>
          <a:endParaRPr lang="ja-JP" sz="1050" kern="100">
            <a:effectLst/>
            <a:ea typeface="游明朝" panose="02020400000000000000" pitchFamily="18" charset="-128"/>
            <a:cs typeface="Times New Roman" panose="02020603050405020304" pitchFamily="18" charset="0"/>
          </a:endParaRPr>
        </a:p>
      </xdr:txBody>
    </xdr:sp>
    <xdr:clientData/>
  </xdr:twoCellAnchor>
  <xdr:twoCellAnchor>
    <xdr:from>
      <xdr:col>2</xdr:col>
      <xdr:colOff>74814</xdr:colOff>
      <xdr:row>48</xdr:row>
      <xdr:rowOff>218209</xdr:rowOff>
    </xdr:from>
    <xdr:to>
      <xdr:col>7</xdr:col>
      <xdr:colOff>284018</xdr:colOff>
      <xdr:row>50</xdr:row>
      <xdr:rowOff>155055</xdr:rowOff>
    </xdr:to>
    <xdr:sp macro="" textlink="">
      <xdr:nvSpPr>
        <xdr:cNvPr id="99" name="テキスト ボックス 3">
          <a:extLst>
            <a:ext uri="{FF2B5EF4-FFF2-40B4-BE49-F238E27FC236}">
              <a16:creationId xmlns:a16="http://schemas.microsoft.com/office/drawing/2014/main" id="{E3A0F7CB-1A3E-46A1-BA9A-87446F3BEEF9}"/>
            </a:ext>
          </a:extLst>
        </xdr:cNvPr>
        <xdr:cNvSpPr txBox="1"/>
      </xdr:nvSpPr>
      <xdr:spPr>
        <a:xfrm>
          <a:off x="559723" y="12417136"/>
          <a:ext cx="1615440" cy="51181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altLang="en-US" sz="900" kern="100">
              <a:effectLst/>
              <a:latin typeface="游明朝" panose="02020400000000000000" pitchFamily="18" charset="-128"/>
              <a:ea typeface="ＭＳ ゴシック" panose="020B0609070205080204" pitchFamily="49" charset="-128"/>
              <a:cs typeface="Times New Roman" panose="02020603050405020304" pitchFamily="18" charset="0"/>
            </a:rPr>
            <a:t>ご確認の上、すべての□について、プルダウンリストから☑を選択してください</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18</xdr:col>
      <xdr:colOff>49183</xdr:colOff>
      <xdr:row>20</xdr:row>
      <xdr:rowOff>313690</xdr:rowOff>
    </xdr:from>
    <xdr:to>
      <xdr:col>22</xdr:col>
      <xdr:colOff>173182</xdr:colOff>
      <xdr:row>21</xdr:row>
      <xdr:rowOff>235528</xdr:rowOff>
    </xdr:to>
    <xdr:sp macro="" textlink="">
      <xdr:nvSpPr>
        <xdr:cNvPr id="100" name="吹き出し: 角を丸めた四角形 99">
          <a:extLst>
            <a:ext uri="{FF2B5EF4-FFF2-40B4-BE49-F238E27FC236}">
              <a16:creationId xmlns:a16="http://schemas.microsoft.com/office/drawing/2014/main" id="{B8DF6345-DCBC-4CBF-A03A-618B1CB8C017}"/>
            </a:ext>
          </a:extLst>
        </xdr:cNvPr>
        <xdr:cNvSpPr/>
      </xdr:nvSpPr>
      <xdr:spPr>
        <a:xfrm>
          <a:off x="5092238" y="4241454"/>
          <a:ext cx="1405544" cy="496801"/>
        </a:xfrm>
        <a:prstGeom prst="wedgeRoundRectCallout">
          <a:avLst>
            <a:gd name="adj1" fmla="val 40644"/>
            <a:gd name="adj2" fmla="val 72728"/>
            <a:gd name="adj3" fmla="val 16667"/>
          </a:avLst>
        </a:prstGeom>
        <a:solidFill>
          <a:schemeClr val="bg1"/>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en-US" sz="1050" kern="100">
              <a:effectLst/>
              <a:ea typeface="游明朝" panose="02020400000000000000" pitchFamily="18" charset="-128"/>
              <a:cs typeface="Times New Roman" panose="02020603050405020304" pitchFamily="18" charset="0"/>
            </a:rPr>
            <a:t> </a:t>
          </a:r>
          <a:endParaRPr lang="ja-JP" sz="1050" kern="100">
            <a:effectLst/>
            <a:ea typeface="游明朝" panose="02020400000000000000" pitchFamily="18" charset="-128"/>
            <a:cs typeface="Times New Roman" panose="02020603050405020304" pitchFamily="18" charset="0"/>
          </a:endParaRPr>
        </a:p>
      </xdr:txBody>
    </xdr:sp>
    <xdr:clientData/>
  </xdr:twoCellAnchor>
  <xdr:twoCellAnchor>
    <xdr:from>
      <xdr:col>18</xdr:col>
      <xdr:colOff>65808</xdr:colOff>
      <xdr:row>20</xdr:row>
      <xdr:rowOff>340129</xdr:rowOff>
    </xdr:from>
    <xdr:to>
      <xdr:col>22</xdr:col>
      <xdr:colOff>152400</xdr:colOff>
      <xdr:row>21</xdr:row>
      <xdr:rowOff>263237</xdr:rowOff>
    </xdr:to>
    <xdr:sp macro="" textlink="">
      <xdr:nvSpPr>
        <xdr:cNvPr id="101" name="テキスト ボックス 3">
          <a:extLst>
            <a:ext uri="{FF2B5EF4-FFF2-40B4-BE49-F238E27FC236}">
              <a16:creationId xmlns:a16="http://schemas.microsoft.com/office/drawing/2014/main" id="{CFCC9EA7-BAD2-4FC0-B6C7-5346AFFA72AA}"/>
            </a:ext>
          </a:extLst>
        </xdr:cNvPr>
        <xdr:cNvSpPr txBox="1"/>
      </xdr:nvSpPr>
      <xdr:spPr>
        <a:xfrm>
          <a:off x="5108863" y="4267893"/>
          <a:ext cx="1368137" cy="498071"/>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altLang="en-US" sz="900" kern="100">
              <a:effectLst/>
              <a:latin typeface="游明朝" panose="02020400000000000000" pitchFamily="18" charset="-128"/>
              <a:ea typeface="ＭＳ ゴシック" panose="020B0609070205080204" pitchFamily="49" charset="-128"/>
              <a:cs typeface="Times New Roman" panose="02020603050405020304" pitchFamily="18" charset="0"/>
            </a:rPr>
            <a:t>プルダウンリストから選択してください</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14</xdr:col>
      <xdr:colOff>394854</xdr:colOff>
      <xdr:row>24</xdr:row>
      <xdr:rowOff>177222</xdr:rowOff>
    </xdr:from>
    <xdr:to>
      <xdr:col>20</xdr:col>
      <xdr:colOff>272241</xdr:colOff>
      <xdr:row>25</xdr:row>
      <xdr:rowOff>222365</xdr:rowOff>
    </xdr:to>
    <xdr:sp macro="" textlink="">
      <xdr:nvSpPr>
        <xdr:cNvPr id="102" name="吹き出し: 角を丸めた四角形 101">
          <a:extLst>
            <a:ext uri="{FF2B5EF4-FFF2-40B4-BE49-F238E27FC236}">
              <a16:creationId xmlns:a16="http://schemas.microsoft.com/office/drawing/2014/main" id="{9EFC185E-BBE9-495C-B90B-6B3783F7796F}"/>
            </a:ext>
          </a:extLst>
        </xdr:cNvPr>
        <xdr:cNvSpPr/>
      </xdr:nvSpPr>
      <xdr:spPr>
        <a:xfrm>
          <a:off x="4232563" y="5781386"/>
          <a:ext cx="1775460" cy="356870"/>
        </a:xfrm>
        <a:prstGeom prst="wedgeRoundRectCallout">
          <a:avLst>
            <a:gd name="adj1" fmla="val -21455"/>
            <a:gd name="adj2" fmla="val 102010"/>
            <a:gd name="adj3" fmla="val 16667"/>
          </a:avLst>
        </a:prstGeom>
        <a:solidFill>
          <a:schemeClr val="bg1"/>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en-US" sz="1050" kern="100">
              <a:effectLst/>
              <a:ea typeface="游明朝" panose="02020400000000000000" pitchFamily="18" charset="-128"/>
              <a:cs typeface="Times New Roman" panose="02020603050405020304" pitchFamily="18" charset="0"/>
            </a:rPr>
            <a:t> </a:t>
          </a:r>
          <a:endParaRPr lang="ja-JP" sz="1050" kern="100">
            <a:effectLst/>
            <a:ea typeface="游明朝" panose="02020400000000000000" pitchFamily="18" charset="-128"/>
            <a:cs typeface="Times New Roman" panose="02020603050405020304" pitchFamily="18" charset="0"/>
          </a:endParaRPr>
        </a:p>
      </xdr:txBody>
    </xdr:sp>
    <xdr:clientData/>
  </xdr:twoCellAnchor>
  <xdr:twoCellAnchor>
    <xdr:from>
      <xdr:col>15</xdr:col>
      <xdr:colOff>30479</xdr:colOff>
      <xdr:row>24</xdr:row>
      <xdr:rowOff>175952</xdr:rowOff>
    </xdr:from>
    <xdr:to>
      <xdr:col>20</xdr:col>
      <xdr:colOff>127461</xdr:colOff>
      <xdr:row>26</xdr:row>
      <xdr:rowOff>56688</xdr:rowOff>
    </xdr:to>
    <xdr:sp macro="" textlink="">
      <xdr:nvSpPr>
        <xdr:cNvPr id="103" name="テキスト ボックス 3">
          <a:extLst>
            <a:ext uri="{FF2B5EF4-FFF2-40B4-BE49-F238E27FC236}">
              <a16:creationId xmlns:a16="http://schemas.microsoft.com/office/drawing/2014/main" id="{59B89ECB-6B63-4D03-B6D3-580A52772EF9}"/>
            </a:ext>
          </a:extLst>
        </xdr:cNvPr>
        <xdr:cNvSpPr txBox="1"/>
      </xdr:nvSpPr>
      <xdr:spPr>
        <a:xfrm>
          <a:off x="4263043" y="5780116"/>
          <a:ext cx="1600200" cy="50419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altLang="en-US" sz="900" kern="100">
              <a:effectLst/>
              <a:latin typeface="游明朝" panose="02020400000000000000" pitchFamily="18" charset="-128"/>
              <a:ea typeface="ＭＳ ゴシック" panose="020B0609070205080204" pitchFamily="49" charset="-128"/>
              <a:cs typeface="Times New Roman" panose="02020603050405020304" pitchFamily="18" charset="0"/>
            </a:rPr>
            <a:t>プルダウンリストから選択してください</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2</xdr:col>
      <xdr:colOff>243839</xdr:colOff>
      <xdr:row>77</xdr:row>
      <xdr:rowOff>193963</xdr:rowOff>
    </xdr:from>
    <xdr:to>
      <xdr:col>10</xdr:col>
      <xdr:colOff>68580</xdr:colOff>
      <xdr:row>82</xdr:row>
      <xdr:rowOff>62345</xdr:rowOff>
    </xdr:to>
    <xdr:sp macro="" textlink="">
      <xdr:nvSpPr>
        <xdr:cNvPr id="106" name="吹き出し: 角を丸めた四角形 105">
          <a:extLst>
            <a:ext uri="{FF2B5EF4-FFF2-40B4-BE49-F238E27FC236}">
              <a16:creationId xmlns:a16="http://schemas.microsoft.com/office/drawing/2014/main" id="{E95C3C42-F57D-4B16-A0DD-5ECE8672A257}"/>
            </a:ext>
          </a:extLst>
        </xdr:cNvPr>
        <xdr:cNvSpPr/>
      </xdr:nvSpPr>
      <xdr:spPr>
        <a:xfrm>
          <a:off x="731519" y="19800223"/>
          <a:ext cx="2125981" cy="1110442"/>
        </a:xfrm>
        <a:custGeom>
          <a:avLst/>
          <a:gdLst>
            <a:gd name="connsiteX0" fmla="*/ 0 w 2225734"/>
            <a:gd name="connsiteY0" fmla="*/ 96176 h 577043"/>
            <a:gd name="connsiteX1" fmla="*/ 96176 w 2225734"/>
            <a:gd name="connsiteY1" fmla="*/ 0 h 577043"/>
            <a:gd name="connsiteX2" fmla="*/ 370956 w 2225734"/>
            <a:gd name="connsiteY2" fmla="*/ 0 h 577043"/>
            <a:gd name="connsiteX3" fmla="*/ 370956 w 2225734"/>
            <a:gd name="connsiteY3" fmla="*/ 0 h 577043"/>
            <a:gd name="connsiteX4" fmla="*/ 927389 w 2225734"/>
            <a:gd name="connsiteY4" fmla="*/ 0 h 577043"/>
            <a:gd name="connsiteX5" fmla="*/ 2129558 w 2225734"/>
            <a:gd name="connsiteY5" fmla="*/ 0 h 577043"/>
            <a:gd name="connsiteX6" fmla="*/ 2225734 w 2225734"/>
            <a:gd name="connsiteY6" fmla="*/ 96176 h 577043"/>
            <a:gd name="connsiteX7" fmla="*/ 2225734 w 2225734"/>
            <a:gd name="connsiteY7" fmla="*/ 336608 h 577043"/>
            <a:gd name="connsiteX8" fmla="*/ 2225734 w 2225734"/>
            <a:gd name="connsiteY8" fmla="*/ 336608 h 577043"/>
            <a:gd name="connsiteX9" fmla="*/ 2225734 w 2225734"/>
            <a:gd name="connsiteY9" fmla="*/ 480869 h 577043"/>
            <a:gd name="connsiteX10" fmla="*/ 2225734 w 2225734"/>
            <a:gd name="connsiteY10" fmla="*/ 480867 h 577043"/>
            <a:gd name="connsiteX11" fmla="*/ 2129558 w 2225734"/>
            <a:gd name="connsiteY11" fmla="*/ 577043 h 577043"/>
            <a:gd name="connsiteX12" fmla="*/ 927389 w 2225734"/>
            <a:gd name="connsiteY12" fmla="*/ 577043 h 577043"/>
            <a:gd name="connsiteX13" fmla="*/ -314786 w 2225734"/>
            <a:gd name="connsiteY13" fmla="*/ 844329 h 577043"/>
            <a:gd name="connsiteX14" fmla="*/ 370956 w 2225734"/>
            <a:gd name="connsiteY14" fmla="*/ 577043 h 577043"/>
            <a:gd name="connsiteX15" fmla="*/ 96176 w 2225734"/>
            <a:gd name="connsiteY15" fmla="*/ 577043 h 577043"/>
            <a:gd name="connsiteX16" fmla="*/ 0 w 2225734"/>
            <a:gd name="connsiteY16" fmla="*/ 480867 h 577043"/>
            <a:gd name="connsiteX17" fmla="*/ 0 w 2225734"/>
            <a:gd name="connsiteY17" fmla="*/ 480869 h 577043"/>
            <a:gd name="connsiteX18" fmla="*/ 0 w 2225734"/>
            <a:gd name="connsiteY18" fmla="*/ 336608 h 577043"/>
            <a:gd name="connsiteX19" fmla="*/ 0 w 2225734"/>
            <a:gd name="connsiteY19" fmla="*/ 336608 h 577043"/>
            <a:gd name="connsiteX20" fmla="*/ 0 w 2225734"/>
            <a:gd name="connsiteY20" fmla="*/ 96176 h 577043"/>
            <a:gd name="connsiteX0" fmla="*/ 314786 w 2540520"/>
            <a:gd name="connsiteY0" fmla="*/ 96176 h 844329"/>
            <a:gd name="connsiteX1" fmla="*/ 410962 w 2540520"/>
            <a:gd name="connsiteY1" fmla="*/ 0 h 844329"/>
            <a:gd name="connsiteX2" fmla="*/ 685742 w 2540520"/>
            <a:gd name="connsiteY2" fmla="*/ 0 h 844329"/>
            <a:gd name="connsiteX3" fmla="*/ 685742 w 2540520"/>
            <a:gd name="connsiteY3" fmla="*/ 0 h 844329"/>
            <a:gd name="connsiteX4" fmla="*/ 1242175 w 2540520"/>
            <a:gd name="connsiteY4" fmla="*/ 0 h 844329"/>
            <a:gd name="connsiteX5" fmla="*/ 2444344 w 2540520"/>
            <a:gd name="connsiteY5" fmla="*/ 0 h 844329"/>
            <a:gd name="connsiteX6" fmla="*/ 2540520 w 2540520"/>
            <a:gd name="connsiteY6" fmla="*/ 96176 h 844329"/>
            <a:gd name="connsiteX7" fmla="*/ 2540520 w 2540520"/>
            <a:gd name="connsiteY7" fmla="*/ 336608 h 844329"/>
            <a:gd name="connsiteX8" fmla="*/ 2540520 w 2540520"/>
            <a:gd name="connsiteY8" fmla="*/ 336608 h 844329"/>
            <a:gd name="connsiteX9" fmla="*/ 2540520 w 2540520"/>
            <a:gd name="connsiteY9" fmla="*/ 480869 h 844329"/>
            <a:gd name="connsiteX10" fmla="*/ 2540520 w 2540520"/>
            <a:gd name="connsiteY10" fmla="*/ 480867 h 844329"/>
            <a:gd name="connsiteX11" fmla="*/ 2430489 w 2540520"/>
            <a:gd name="connsiteY11" fmla="*/ 577043 h 844329"/>
            <a:gd name="connsiteX12" fmla="*/ 1242175 w 2540520"/>
            <a:gd name="connsiteY12" fmla="*/ 577043 h 844329"/>
            <a:gd name="connsiteX13" fmla="*/ 0 w 2540520"/>
            <a:gd name="connsiteY13" fmla="*/ 844329 h 844329"/>
            <a:gd name="connsiteX14" fmla="*/ 685742 w 2540520"/>
            <a:gd name="connsiteY14" fmla="*/ 577043 h 844329"/>
            <a:gd name="connsiteX15" fmla="*/ 410962 w 2540520"/>
            <a:gd name="connsiteY15" fmla="*/ 577043 h 844329"/>
            <a:gd name="connsiteX16" fmla="*/ 314786 w 2540520"/>
            <a:gd name="connsiteY16" fmla="*/ 480867 h 844329"/>
            <a:gd name="connsiteX17" fmla="*/ 314786 w 2540520"/>
            <a:gd name="connsiteY17" fmla="*/ 480869 h 844329"/>
            <a:gd name="connsiteX18" fmla="*/ 314786 w 2540520"/>
            <a:gd name="connsiteY18" fmla="*/ 336608 h 844329"/>
            <a:gd name="connsiteX19" fmla="*/ 314786 w 2540520"/>
            <a:gd name="connsiteY19" fmla="*/ 336608 h 844329"/>
            <a:gd name="connsiteX20" fmla="*/ 314786 w 2540520"/>
            <a:gd name="connsiteY20" fmla="*/ 96176 h 844329"/>
            <a:gd name="connsiteX0" fmla="*/ 0 w 2225734"/>
            <a:gd name="connsiteY0" fmla="*/ 96176 h 608802"/>
            <a:gd name="connsiteX1" fmla="*/ 96176 w 2225734"/>
            <a:gd name="connsiteY1" fmla="*/ 0 h 608802"/>
            <a:gd name="connsiteX2" fmla="*/ 370956 w 2225734"/>
            <a:gd name="connsiteY2" fmla="*/ 0 h 608802"/>
            <a:gd name="connsiteX3" fmla="*/ 370956 w 2225734"/>
            <a:gd name="connsiteY3" fmla="*/ 0 h 608802"/>
            <a:gd name="connsiteX4" fmla="*/ 927389 w 2225734"/>
            <a:gd name="connsiteY4" fmla="*/ 0 h 608802"/>
            <a:gd name="connsiteX5" fmla="*/ 2129558 w 2225734"/>
            <a:gd name="connsiteY5" fmla="*/ 0 h 608802"/>
            <a:gd name="connsiteX6" fmla="*/ 2225734 w 2225734"/>
            <a:gd name="connsiteY6" fmla="*/ 96176 h 608802"/>
            <a:gd name="connsiteX7" fmla="*/ 2225734 w 2225734"/>
            <a:gd name="connsiteY7" fmla="*/ 336608 h 608802"/>
            <a:gd name="connsiteX8" fmla="*/ 2225734 w 2225734"/>
            <a:gd name="connsiteY8" fmla="*/ 336608 h 608802"/>
            <a:gd name="connsiteX9" fmla="*/ 2225734 w 2225734"/>
            <a:gd name="connsiteY9" fmla="*/ 480869 h 608802"/>
            <a:gd name="connsiteX10" fmla="*/ 2225734 w 2225734"/>
            <a:gd name="connsiteY10" fmla="*/ 480867 h 608802"/>
            <a:gd name="connsiteX11" fmla="*/ 2115703 w 2225734"/>
            <a:gd name="connsiteY11" fmla="*/ 577043 h 608802"/>
            <a:gd name="connsiteX12" fmla="*/ 927389 w 2225734"/>
            <a:gd name="connsiteY12" fmla="*/ 577043 h 608802"/>
            <a:gd name="connsiteX13" fmla="*/ 516487 w 2225734"/>
            <a:gd name="connsiteY13" fmla="*/ 608802 h 608802"/>
            <a:gd name="connsiteX14" fmla="*/ 370956 w 2225734"/>
            <a:gd name="connsiteY14" fmla="*/ 577043 h 608802"/>
            <a:gd name="connsiteX15" fmla="*/ 96176 w 2225734"/>
            <a:gd name="connsiteY15" fmla="*/ 577043 h 608802"/>
            <a:gd name="connsiteX16" fmla="*/ 0 w 2225734"/>
            <a:gd name="connsiteY16" fmla="*/ 480867 h 608802"/>
            <a:gd name="connsiteX17" fmla="*/ 0 w 2225734"/>
            <a:gd name="connsiteY17" fmla="*/ 480869 h 608802"/>
            <a:gd name="connsiteX18" fmla="*/ 0 w 2225734"/>
            <a:gd name="connsiteY18" fmla="*/ 336608 h 608802"/>
            <a:gd name="connsiteX19" fmla="*/ 0 w 2225734"/>
            <a:gd name="connsiteY19" fmla="*/ 336608 h 608802"/>
            <a:gd name="connsiteX20" fmla="*/ 0 w 2225734"/>
            <a:gd name="connsiteY20" fmla="*/ 96176 h 608802"/>
            <a:gd name="connsiteX0" fmla="*/ 290945 w 2516679"/>
            <a:gd name="connsiteY0" fmla="*/ 96176 h 903433"/>
            <a:gd name="connsiteX1" fmla="*/ 387121 w 2516679"/>
            <a:gd name="connsiteY1" fmla="*/ 0 h 903433"/>
            <a:gd name="connsiteX2" fmla="*/ 661901 w 2516679"/>
            <a:gd name="connsiteY2" fmla="*/ 0 h 903433"/>
            <a:gd name="connsiteX3" fmla="*/ 661901 w 2516679"/>
            <a:gd name="connsiteY3" fmla="*/ 0 h 903433"/>
            <a:gd name="connsiteX4" fmla="*/ 1218334 w 2516679"/>
            <a:gd name="connsiteY4" fmla="*/ 0 h 903433"/>
            <a:gd name="connsiteX5" fmla="*/ 2420503 w 2516679"/>
            <a:gd name="connsiteY5" fmla="*/ 0 h 903433"/>
            <a:gd name="connsiteX6" fmla="*/ 2516679 w 2516679"/>
            <a:gd name="connsiteY6" fmla="*/ 96176 h 903433"/>
            <a:gd name="connsiteX7" fmla="*/ 2516679 w 2516679"/>
            <a:gd name="connsiteY7" fmla="*/ 336608 h 903433"/>
            <a:gd name="connsiteX8" fmla="*/ 2516679 w 2516679"/>
            <a:gd name="connsiteY8" fmla="*/ 336608 h 903433"/>
            <a:gd name="connsiteX9" fmla="*/ 2516679 w 2516679"/>
            <a:gd name="connsiteY9" fmla="*/ 480869 h 903433"/>
            <a:gd name="connsiteX10" fmla="*/ 2516679 w 2516679"/>
            <a:gd name="connsiteY10" fmla="*/ 480867 h 903433"/>
            <a:gd name="connsiteX11" fmla="*/ 2406648 w 2516679"/>
            <a:gd name="connsiteY11" fmla="*/ 577043 h 903433"/>
            <a:gd name="connsiteX12" fmla="*/ 1218334 w 2516679"/>
            <a:gd name="connsiteY12" fmla="*/ 577043 h 903433"/>
            <a:gd name="connsiteX13" fmla="*/ 807432 w 2516679"/>
            <a:gd name="connsiteY13" fmla="*/ 608802 h 903433"/>
            <a:gd name="connsiteX14" fmla="*/ 661901 w 2516679"/>
            <a:gd name="connsiteY14" fmla="*/ 577043 h 903433"/>
            <a:gd name="connsiteX15" fmla="*/ 387121 w 2516679"/>
            <a:gd name="connsiteY15" fmla="*/ 577043 h 903433"/>
            <a:gd name="connsiteX16" fmla="*/ 290945 w 2516679"/>
            <a:gd name="connsiteY16" fmla="*/ 480867 h 903433"/>
            <a:gd name="connsiteX17" fmla="*/ 0 w 2516679"/>
            <a:gd name="connsiteY17" fmla="*/ 903433 h 903433"/>
            <a:gd name="connsiteX18" fmla="*/ 290945 w 2516679"/>
            <a:gd name="connsiteY18" fmla="*/ 336608 h 903433"/>
            <a:gd name="connsiteX19" fmla="*/ 290945 w 2516679"/>
            <a:gd name="connsiteY19" fmla="*/ 336608 h 903433"/>
            <a:gd name="connsiteX20" fmla="*/ 290945 w 2516679"/>
            <a:gd name="connsiteY20" fmla="*/ 96176 h 903433"/>
            <a:gd name="connsiteX0" fmla="*/ 290945 w 2516679"/>
            <a:gd name="connsiteY0" fmla="*/ 96176 h 903433"/>
            <a:gd name="connsiteX1" fmla="*/ 387121 w 2516679"/>
            <a:gd name="connsiteY1" fmla="*/ 0 h 903433"/>
            <a:gd name="connsiteX2" fmla="*/ 661901 w 2516679"/>
            <a:gd name="connsiteY2" fmla="*/ 0 h 903433"/>
            <a:gd name="connsiteX3" fmla="*/ 661901 w 2516679"/>
            <a:gd name="connsiteY3" fmla="*/ 0 h 903433"/>
            <a:gd name="connsiteX4" fmla="*/ 1218334 w 2516679"/>
            <a:gd name="connsiteY4" fmla="*/ 0 h 903433"/>
            <a:gd name="connsiteX5" fmla="*/ 2420503 w 2516679"/>
            <a:gd name="connsiteY5" fmla="*/ 0 h 903433"/>
            <a:gd name="connsiteX6" fmla="*/ 2516679 w 2516679"/>
            <a:gd name="connsiteY6" fmla="*/ 96176 h 903433"/>
            <a:gd name="connsiteX7" fmla="*/ 2516679 w 2516679"/>
            <a:gd name="connsiteY7" fmla="*/ 336608 h 903433"/>
            <a:gd name="connsiteX8" fmla="*/ 2516679 w 2516679"/>
            <a:gd name="connsiteY8" fmla="*/ 336608 h 903433"/>
            <a:gd name="connsiteX9" fmla="*/ 2516679 w 2516679"/>
            <a:gd name="connsiteY9" fmla="*/ 480869 h 903433"/>
            <a:gd name="connsiteX10" fmla="*/ 2516679 w 2516679"/>
            <a:gd name="connsiteY10" fmla="*/ 480867 h 903433"/>
            <a:gd name="connsiteX11" fmla="*/ 2406648 w 2516679"/>
            <a:gd name="connsiteY11" fmla="*/ 577043 h 903433"/>
            <a:gd name="connsiteX12" fmla="*/ 1218334 w 2516679"/>
            <a:gd name="connsiteY12" fmla="*/ 577043 h 903433"/>
            <a:gd name="connsiteX13" fmla="*/ 1465523 w 2516679"/>
            <a:gd name="connsiteY13" fmla="*/ 581093 h 903433"/>
            <a:gd name="connsiteX14" fmla="*/ 661901 w 2516679"/>
            <a:gd name="connsiteY14" fmla="*/ 577043 h 903433"/>
            <a:gd name="connsiteX15" fmla="*/ 387121 w 2516679"/>
            <a:gd name="connsiteY15" fmla="*/ 577043 h 903433"/>
            <a:gd name="connsiteX16" fmla="*/ 290945 w 2516679"/>
            <a:gd name="connsiteY16" fmla="*/ 480867 h 903433"/>
            <a:gd name="connsiteX17" fmla="*/ 0 w 2516679"/>
            <a:gd name="connsiteY17" fmla="*/ 903433 h 903433"/>
            <a:gd name="connsiteX18" fmla="*/ 290945 w 2516679"/>
            <a:gd name="connsiteY18" fmla="*/ 336608 h 903433"/>
            <a:gd name="connsiteX19" fmla="*/ 290945 w 2516679"/>
            <a:gd name="connsiteY19" fmla="*/ 336608 h 903433"/>
            <a:gd name="connsiteX20" fmla="*/ 290945 w 2516679"/>
            <a:gd name="connsiteY20" fmla="*/ 96176 h 903433"/>
            <a:gd name="connsiteX0" fmla="*/ 290945 w 2744507"/>
            <a:gd name="connsiteY0" fmla="*/ 96176 h 904644"/>
            <a:gd name="connsiteX1" fmla="*/ 387121 w 2744507"/>
            <a:gd name="connsiteY1" fmla="*/ 0 h 904644"/>
            <a:gd name="connsiteX2" fmla="*/ 661901 w 2744507"/>
            <a:gd name="connsiteY2" fmla="*/ 0 h 904644"/>
            <a:gd name="connsiteX3" fmla="*/ 661901 w 2744507"/>
            <a:gd name="connsiteY3" fmla="*/ 0 h 904644"/>
            <a:gd name="connsiteX4" fmla="*/ 1218334 w 2744507"/>
            <a:gd name="connsiteY4" fmla="*/ 0 h 904644"/>
            <a:gd name="connsiteX5" fmla="*/ 2420503 w 2744507"/>
            <a:gd name="connsiteY5" fmla="*/ 0 h 904644"/>
            <a:gd name="connsiteX6" fmla="*/ 2516679 w 2744507"/>
            <a:gd name="connsiteY6" fmla="*/ 96176 h 904644"/>
            <a:gd name="connsiteX7" fmla="*/ 2516679 w 2744507"/>
            <a:gd name="connsiteY7" fmla="*/ 336608 h 904644"/>
            <a:gd name="connsiteX8" fmla="*/ 2744507 w 2744507"/>
            <a:gd name="connsiteY8" fmla="*/ 904644 h 904644"/>
            <a:gd name="connsiteX9" fmla="*/ 2516679 w 2744507"/>
            <a:gd name="connsiteY9" fmla="*/ 480869 h 904644"/>
            <a:gd name="connsiteX10" fmla="*/ 2516679 w 2744507"/>
            <a:gd name="connsiteY10" fmla="*/ 480867 h 904644"/>
            <a:gd name="connsiteX11" fmla="*/ 2406648 w 2744507"/>
            <a:gd name="connsiteY11" fmla="*/ 577043 h 904644"/>
            <a:gd name="connsiteX12" fmla="*/ 1218334 w 2744507"/>
            <a:gd name="connsiteY12" fmla="*/ 577043 h 904644"/>
            <a:gd name="connsiteX13" fmla="*/ 1465523 w 2744507"/>
            <a:gd name="connsiteY13" fmla="*/ 581093 h 904644"/>
            <a:gd name="connsiteX14" fmla="*/ 661901 w 2744507"/>
            <a:gd name="connsiteY14" fmla="*/ 577043 h 904644"/>
            <a:gd name="connsiteX15" fmla="*/ 387121 w 2744507"/>
            <a:gd name="connsiteY15" fmla="*/ 577043 h 904644"/>
            <a:gd name="connsiteX16" fmla="*/ 290945 w 2744507"/>
            <a:gd name="connsiteY16" fmla="*/ 480867 h 904644"/>
            <a:gd name="connsiteX17" fmla="*/ 0 w 2744507"/>
            <a:gd name="connsiteY17" fmla="*/ 903433 h 904644"/>
            <a:gd name="connsiteX18" fmla="*/ 290945 w 2744507"/>
            <a:gd name="connsiteY18" fmla="*/ 336608 h 904644"/>
            <a:gd name="connsiteX19" fmla="*/ 290945 w 2744507"/>
            <a:gd name="connsiteY19" fmla="*/ 336608 h 904644"/>
            <a:gd name="connsiteX20" fmla="*/ 290945 w 2744507"/>
            <a:gd name="connsiteY20" fmla="*/ 96176 h 9046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2744507" h="904644">
              <a:moveTo>
                <a:pt x="290945" y="96176"/>
              </a:moveTo>
              <a:cubicBezTo>
                <a:pt x="290945" y="43059"/>
                <a:pt x="334004" y="0"/>
                <a:pt x="387121" y="0"/>
              </a:cubicBezTo>
              <a:lnTo>
                <a:pt x="661901" y="0"/>
              </a:lnTo>
              <a:lnTo>
                <a:pt x="661901" y="0"/>
              </a:lnTo>
              <a:lnTo>
                <a:pt x="1218334" y="0"/>
              </a:lnTo>
              <a:lnTo>
                <a:pt x="2420503" y="0"/>
              </a:lnTo>
              <a:cubicBezTo>
                <a:pt x="2473620" y="0"/>
                <a:pt x="2516679" y="43059"/>
                <a:pt x="2516679" y="96176"/>
              </a:cubicBezTo>
              <a:lnTo>
                <a:pt x="2516679" y="336608"/>
              </a:lnTo>
              <a:lnTo>
                <a:pt x="2744507" y="904644"/>
              </a:lnTo>
              <a:lnTo>
                <a:pt x="2516679" y="480869"/>
              </a:lnTo>
              <a:lnTo>
                <a:pt x="2516679" y="480867"/>
              </a:lnTo>
              <a:cubicBezTo>
                <a:pt x="2516679" y="533984"/>
                <a:pt x="2459765" y="577043"/>
                <a:pt x="2406648" y="577043"/>
              </a:cubicBezTo>
              <a:lnTo>
                <a:pt x="1218334" y="577043"/>
              </a:lnTo>
              <a:lnTo>
                <a:pt x="1465523" y="581093"/>
              </a:lnTo>
              <a:lnTo>
                <a:pt x="661901" y="577043"/>
              </a:lnTo>
              <a:lnTo>
                <a:pt x="387121" y="577043"/>
              </a:lnTo>
              <a:cubicBezTo>
                <a:pt x="334004" y="577043"/>
                <a:pt x="290945" y="533984"/>
                <a:pt x="290945" y="480867"/>
              </a:cubicBezTo>
              <a:lnTo>
                <a:pt x="0" y="903433"/>
              </a:lnTo>
              <a:lnTo>
                <a:pt x="290945" y="336608"/>
              </a:lnTo>
              <a:lnTo>
                <a:pt x="290945" y="336608"/>
              </a:lnTo>
              <a:lnTo>
                <a:pt x="290945" y="96176"/>
              </a:lnTo>
              <a:close/>
            </a:path>
          </a:pathLst>
        </a:custGeom>
        <a:solidFill>
          <a:schemeClr val="bg1"/>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en-US" sz="1050" kern="100">
              <a:effectLst/>
              <a:ea typeface="游明朝" panose="02020400000000000000" pitchFamily="18" charset="-128"/>
              <a:cs typeface="Times New Roman" panose="02020603050405020304" pitchFamily="18" charset="0"/>
            </a:rPr>
            <a:t> </a:t>
          </a:r>
          <a:endParaRPr lang="ja-JP" sz="1050" kern="100">
            <a:effectLst/>
            <a:ea typeface="游明朝" panose="02020400000000000000" pitchFamily="18" charset="-128"/>
            <a:cs typeface="Times New Roman" panose="02020603050405020304" pitchFamily="18" charset="0"/>
          </a:endParaRPr>
        </a:p>
      </xdr:txBody>
    </xdr:sp>
    <xdr:clientData/>
  </xdr:twoCellAnchor>
  <xdr:twoCellAnchor>
    <xdr:from>
      <xdr:col>3</xdr:col>
      <xdr:colOff>232064</xdr:colOff>
      <xdr:row>77</xdr:row>
      <xdr:rowOff>211974</xdr:rowOff>
    </xdr:from>
    <xdr:to>
      <xdr:col>10</xdr:col>
      <xdr:colOff>132311</xdr:colOff>
      <xdr:row>78</xdr:row>
      <xdr:rowOff>148244</xdr:rowOff>
    </xdr:to>
    <xdr:sp macro="" textlink="">
      <xdr:nvSpPr>
        <xdr:cNvPr id="107" name="テキスト ボックス 3">
          <a:extLst>
            <a:ext uri="{FF2B5EF4-FFF2-40B4-BE49-F238E27FC236}">
              <a16:creationId xmlns:a16="http://schemas.microsoft.com/office/drawing/2014/main" id="{617AEE8B-AD5E-47AC-B103-76FAC810026C}"/>
            </a:ext>
          </a:extLst>
        </xdr:cNvPr>
        <xdr:cNvSpPr txBox="1"/>
      </xdr:nvSpPr>
      <xdr:spPr>
        <a:xfrm>
          <a:off x="1047404" y="19818234"/>
          <a:ext cx="1873827" cy="50777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altLang="en-US" sz="900" kern="100">
              <a:effectLst/>
              <a:latin typeface="游明朝" panose="02020400000000000000" pitchFamily="18" charset="-128"/>
              <a:ea typeface="ＭＳ ゴシック" panose="020B0609070205080204" pitchFamily="49" charset="-128"/>
              <a:cs typeface="Times New Roman" panose="02020603050405020304" pitchFamily="18" charset="0"/>
            </a:rPr>
            <a:t>当てはまるものについて、</a:t>
          </a:r>
          <a:endParaRPr lang="en-US" altLang="ja-JP" sz="900" kern="100">
            <a:effectLst/>
            <a:latin typeface="游明朝" panose="02020400000000000000" pitchFamily="18" charset="-128"/>
            <a:ea typeface="ＭＳ ゴシック" panose="020B0609070205080204" pitchFamily="49" charset="-128"/>
            <a:cs typeface="Times New Roman" panose="02020603050405020304" pitchFamily="18" charset="0"/>
          </a:endParaRPr>
        </a:p>
        <a:p>
          <a:pPr algn="just">
            <a:buNone/>
          </a:pPr>
          <a:r>
            <a:rPr lang="ja-JP" altLang="en-US" sz="900" kern="100">
              <a:effectLst/>
              <a:latin typeface="游明朝" panose="02020400000000000000" pitchFamily="18" charset="-128"/>
              <a:ea typeface="ＭＳ ゴシック" panose="020B0609070205080204" pitchFamily="49" charset="-128"/>
              <a:cs typeface="Times New Roman" panose="02020603050405020304" pitchFamily="18" charset="0"/>
            </a:rPr>
            <a:t>プルダウンリストから☑を</a:t>
          </a:r>
          <a:endParaRPr lang="en-US" altLang="ja-JP" sz="900" kern="100">
            <a:effectLst/>
            <a:latin typeface="游明朝" panose="02020400000000000000" pitchFamily="18" charset="-128"/>
            <a:ea typeface="ＭＳ ゴシック" panose="020B0609070205080204" pitchFamily="49" charset="-128"/>
            <a:cs typeface="Times New Roman" panose="02020603050405020304" pitchFamily="18" charset="0"/>
          </a:endParaRPr>
        </a:p>
        <a:p>
          <a:pPr algn="just">
            <a:buNone/>
          </a:pPr>
          <a:r>
            <a:rPr lang="ja-JP" altLang="en-US" sz="900" kern="100">
              <a:effectLst/>
              <a:latin typeface="游明朝" panose="02020400000000000000" pitchFamily="18" charset="-128"/>
              <a:ea typeface="ＭＳ ゴシック" panose="020B0609070205080204" pitchFamily="49" charset="-128"/>
              <a:cs typeface="Times New Roman" panose="02020603050405020304" pitchFamily="18" charset="0"/>
            </a:rPr>
            <a:t>選択してください</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6</xdr:col>
      <xdr:colOff>277090</xdr:colOff>
      <xdr:row>42</xdr:row>
      <xdr:rowOff>177338</xdr:rowOff>
    </xdr:from>
    <xdr:to>
      <xdr:col>18</xdr:col>
      <xdr:colOff>141889</xdr:colOff>
      <xdr:row>44</xdr:row>
      <xdr:rowOff>103909</xdr:rowOff>
    </xdr:to>
    <xdr:sp macro="" textlink="">
      <xdr:nvSpPr>
        <xdr:cNvPr id="108" name="吹き出し: 角を丸めた四角形 107">
          <a:extLst>
            <a:ext uri="{FF2B5EF4-FFF2-40B4-BE49-F238E27FC236}">
              <a16:creationId xmlns:a16="http://schemas.microsoft.com/office/drawing/2014/main" id="{36F6E71B-2DCD-480C-B21D-DFFBEB25B49E}"/>
            </a:ext>
          </a:extLst>
        </xdr:cNvPr>
        <xdr:cNvSpPr/>
      </xdr:nvSpPr>
      <xdr:spPr>
        <a:xfrm>
          <a:off x="1869407" y="10514262"/>
          <a:ext cx="3322703" cy="504640"/>
        </a:xfrm>
        <a:prstGeom prst="wedgeRoundRectCallout">
          <a:avLst>
            <a:gd name="adj1" fmla="val -31148"/>
            <a:gd name="adj2" fmla="val -86118"/>
            <a:gd name="adj3" fmla="val 16667"/>
          </a:avLst>
        </a:prstGeom>
        <a:solidFill>
          <a:sysClr val="window" lastClr="FFFFFF"/>
        </a:solidFill>
        <a:ln w="12700" cap="flat" cmpd="sng" algn="ctr">
          <a:solidFill>
            <a:srgbClr val="0070C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en-US" sz="1050" kern="100">
              <a:effectLst/>
              <a:latin typeface="游明朝" panose="02020400000000000000" pitchFamily="18" charset="-128"/>
              <a:ea typeface="游明朝" panose="02020400000000000000" pitchFamily="18" charset="-128"/>
              <a:cs typeface="Times New Roman" panose="02020603050405020304" pitchFamily="18" charset="0"/>
            </a:rPr>
            <a:t> </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7</xdr:col>
      <xdr:colOff>47799</xdr:colOff>
      <xdr:row>42</xdr:row>
      <xdr:rowOff>207818</xdr:rowOff>
    </xdr:from>
    <xdr:to>
      <xdr:col>20</xdr:col>
      <xdr:colOff>252992</xdr:colOff>
      <xdr:row>44</xdr:row>
      <xdr:rowOff>45027</xdr:rowOff>
    </xdr:to>
    <xdr:sp macro="" textlink="">
      <xdr:nvSpPr>
        <xdr:cNvPr id="109" name="テキスト ボックス 108">
          <a:extLst>
            <a:ext uri="{FF2B5EF4-FFF2-40B4-BE49-F238E27FC236}">
              <a16:creationId xmlns:a16="http://schemas.microsoft.com/office/drawing/2014/main" id="{3140D6FE-1B72-4E29-9405-639F3488CCA2}"/>
            </a:ext>
          </a:extLst>
        </xdr:cNvPr>
        <xdr:cNvSpPr txBox="1"/>
      </xdr:nvSpPr>
      <xdr:spPr>
        <a:xfrm>
          <a:off x="1938944" y="10855036"/>
          <a:ext cx="4049830" cy="4191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altLang="en-US" sz="900" kern="100">
              <a:effectLst/>
              <a:latin typeface="游明朝" panose="02020400000000000000" pitchFamily="18" charset="-128"/>
              <a:ea typeface="ＭＳ ゴシック" panose="020B0609070205080204" pitchFamily="49" charset="-128"/>
              <a:cs typeface="Times New Roman" panose="02020603050405020304" pitchFamily="18" charset="0"/>
            </a:rPr>
            <a:t>複数行になっている部分は、必要な行だけお使いください。</a:t>
          </a:r>
          <a:endParaRPr lang="en-US" altLang="ja-JP" sz="900" kern="100">
            <a:effectLst/>
            <a:latin typeface="游明朝" panose="02020400000000000000" pitchFamily="18" charset="-128"/>
            <a:ea typeface="ＭＳ ゴシック" panose="020B0609070205080204" pitchFamily="49" charset="-128"/>
            <a:cs typeface="Times New Roman" panose="02020603050405020304" pitchFamily="18" charset="0"/>
          </a:endParaRPr>
        </a:p>
        <a:p>
          <a:pPr algn="just">
            <a:buNone/>
          </a:pPr>
          <a:r>
            <a:rPr lang="ja-JP" altLang="en-US" sz="900" kern="100">
              <a:effectLst/>
              <a:latin typeface="游明朝" panose="02020400000000000000" pitchFamily="18" charset="-128"/>
              <a:ea typeface="ＭＳ ゴシック" panose="020B0609070205080204" pitchFamily="49" charset="-128"/>
              <a:cs typeface="Times New Roman" panose="02020603050405020304" pitchFamily="18" charset="0"/>
            </a:rPr>
            <a:t>すべての行に記載する必要はありません。</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14</xdr:col>
      <xdr:colOff>380999</xdr:colOff>
      <xdr:row>31</xdr:row>
      <xdr:rowOff>124691</xdr:rowOff>
    </xdr:from>
    <xdr:to>
      <xdr:col>18</xdr:col>
      <xdr:colOff>263236</xdr:colOff>
      <xdr:row>32</xdr:row>
      <xdr:rowOff>166255</xdr:rowOff>
    </xdr:to>
    <xdr:sp macro="" textlink="">
      <xdr:nvSpPr>
        <xdr:cNvPr id="2" name="吹き出し: 角を丸めた四角形 1">
          <a:extLst>
            <a:ext uri="{FF2B5EF4-FFF2-40B4-BE49-F238E27FC236}">
              <a16:creationId xmlns:a16="http://schemas.microsoft.com/office/drawing/2014/main" id="{E3A8EA05-272A-1756-F84C-0871C4C8E5BB}"/>
            </a:ext>
          </a:extLst>
        </xdr:cNvPr>
        <xdr:cNvSpPr/>
      </xdr:nvSpPr>
      <xdr:spPr>
        <a:xfrm>
          <a:off x="4218708" y="7329055"/>
          <a:ext cx="1087583" cy="290945"/>
        </a:xfrm>
        <a:prstGeom prst="wedgeRoundRectCallout">
          <a:avLst>
            <a:gd name="adj1" fmla="val 10570"/>
            <a:gd name="adj2" fmla="val -90836"/>
            <a:gd name="adj3" fmla="val 16667"/>
          </a:avLst>
        </a:prstGeom>
        <a:solidFill>
          <a:schemeClr val="bg1"/>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en-US" sz="1050" kern="100">
              <a:effectLst/>
              <a:ea typeface="游明朝" panose="02020400000000000000" pitchFamily="18" charset="-128"/>
              <a:cs typeface="Times New Roman" panose="02020603050405020304" pitchFamily="18" charset="0"/>
            </a:rPr>
            <a:t> </a:t>
          </a:r>
          <a:endParaRPr lang="ja-JP" sz="1050" kern="100">
            <a:effectLst/>
            <a:ea typeface="游明朝" panose="02020400000000000000" pitchFamily="18" charset="-128"/>
            <a:cs typeface="Times New Roman" panose="02020603050405020304" pitchFamily="18" charset="0"/>
          </a:endParaRPr>
        </a:p>
      </xdr:txBody>
    </xdr:sp>
    <xdr:clientData/>
  </xdr:twoCellAnchor>
  <xdr:twoCellAnchor>
    <xdr:from>
      <xdr:col>15</xdr:col>
      <xdr:colOff>53512</xdr:colOff>
      <xdr:row>31</xdr:row>
      <xdr:rowOff>139354</xdr:rowOff>
    </xdr:from>
    <xdr:to>
      <xdr:col>19</xdr:col>
      <xdr:colOff>90227</xdr:colOff>
      <xdr:row>32</xdr:row>
      <xdr:rowOff>194772</xdr:rowOff>
    </xdr:to>
    <xdr:sp macro="" textlink="">
      <xdr:nvSpPr>
        <xdr:cNvPr id="3" name="テキスト ボックス 3">
          <a:extLst>
            <a:ext uri="{FF2B5EF4-FFF2-40B4-BE49-F238E27FC236}">
              <a16:creationId xmlns:a16="http://schemas.microsoft.com/office/drawing/2014/main" id="{DAAC1F7B-DA44-D926-49DC-042C4A91C0B1}"/>
            </a:ext>
          </a:extLst>
        </xdr:cNvPr>
        <xdr:cNvSpPr txBox="1"/>
      </xdr:nvSpPr>
      <xdr:spPr>
        <a:xfrm>
          <a:off x="4286076" y="7613881"/>
          <a:ext cx="1242060" cy="30480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sz="900" kern="100">
              <a:effectLst/>
              <a:latin typeface="游明朝" panose="02020400000000000000" pitchFamily="18" charset="-128"/>
              <a:ea typeface="ＭＳ ゴシック" panose="020B0609070205080204" pitchFamily="49" charset="-128"/>
              <a:cs typeface="Times New Roman" panose="02020603050405020304" pitchFamily="18" charset="0"/>
            </a:rPr>
            <a:t>資料は写しも可</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11</xdr:col>
      <xdr:colOff>159327</xdr:colOff>
      <xdr:row>37</xdr:row>
      <xdr:rowOff>191193</xdr:rowOff>
    </xdr:from>
    <xdr:to>
      <xdr:col>19</xdr:col>
      <xdr:colOff>242454</xdr:colOff>
      <xdr:row>40</xdr:row>
      <xdr:rowOff>36786</xdr:rowOff>
    </xdr:to>
    <xdr:sp macro="" textlink="">
      <xdr:nvSpPr>
        <xdr:cNvPr id="4" name="吹き出し: 角を丸めた四角形 3">
          <a:extLst>
            <a:ext uri="{FF2B5EF4-FFF2-40B4-BE49-F238E27FC236}">
              <a16:creationId xmlns:a16="http://schemas.microsoft.com/office/drawing/2014/main" id="{B47CC562-A6B1-2B41-B0AC-444CB7E46E42}"/>
            </a:ext>
          </a:extLst>
        </xdr:cNvPr>
        <xdr:cNvSpPr/>
      </xdr:nvSpPr>
      <xdr:spPr>
        <a:xfrm>
          <a:off x="3249368" y="8993607"/>
          <a:ext cx="2437445" cy="802034"/>
        </a:xfrm>
        <a:prstGeom prst="wedgeRoundRectCallout">
          <a:avLst>
            <a:gd name="adj1" fmla="val 56848"/>
            <a:gd name="adj2" fmla="val -8492"/>
            <a:gd name="adj3" fmla="val 16667"/>
          </a:avLst>
        </a:prstGeom>
        <a:solidFill>
          <a:schemeClr val="bg1"/>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en-US" sz="1050" kern="100">
              <a:effectLst/>
              <a:ea typeface="游明朝" panose="02020400000000000000" pitchFamily="18" charset="-128"/>
              <a:cs typeface="Times New Roman" panose="02020603050405020304" pitchFamily="18" charset="0"/>
            </a:rPr>
            <a:t> </a:t>
          </a:r>
          <a:endParaRPr lang="ja-JP" sz="1050" kern="100">
            <a:effectLst/>
            <a:ea typeface="游明朝" panose="02020400000000000000" pitchFamily="18" charset="-128"/>
            <a:cs typeface="Times New Roman" panose="02020603050405020304" pitchFamily="18" charset="0"/>
          </a:endParaRPr>
        </a:p>
      </xdr:txBody>
    </xdr:sp>
    <xdr:clientData/>
  </xdr:twoCellAnchor>
  <xdr:twoCellAnchor>
    <xdr:from>
      <xdr:col>11</xdr:col>
      <xdr:colOff>182880</xdr:colOff>
      <xdr:row>37</xdr:row>
      <xdr:rowOff>242455</xdr:rowOff>
    </xdr:from>
    <xdr:to>
      <xdr:col>19</xdr:col>
      <xdr:colOff>174567</xdr:colOff>
      <xdr:row>40</xdr:row>
      <xdr:rowOff>280902</xdr:rowOff>
    </xdr:to>
    <xdr:sp macro="" textlink="">
      <xdr:nvSpPr>
        <xdr:cNvPr id="5" name="テキスト ボックス 3">
          <a:extLst>
            <a:ext uri="{FF2B5EF4-FFF2-40B4-BE49-F238E27FC236}">
              <a16:creationId xmlns:a16="http://schemas.microsoft.com/office/drawing/2014/main" id="{87E4BC6E-7A9D-ED13-9168-03CF0071884A}"/>
            </a:ext>
          </a:extLst>
        </xdr:cNvPr>
        <xdr:cNvSpPr txBox="1"/>
      </xdr:nvSpPr>
      <xdr:spPr>
        <a:xfrm>
          <a:off x="3265516" y="9351819"/>
          <a:ext cx="2346960" cy="994410"/>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sz="800" kern="100">
              <a:effectLst/>
              <a:latin typeface="游明朝" panose="02020400000000000000" pitchFamily="18" charset="-128"/>
              <a:ea typeface="ＭＳ ゴシック" panose="020B0609070205080204" pitchFamily="49" charset="-128"/>
              <a:cs typeface="Times New Roman" panose="02020603050405020304" pitchFamily="18" charset="0"/>
            </a:rPr>
            <a:t>都度払い等月額制以外の場合は月平均額を記入。</a:t>
          </a:r>
          <a:r>
            <a:rPr lang="en-US" sz="800" kern="100">
              <a:effectLst/>
              <a:latin typeface="游明朝" panose="02020400000000000000" pitchFamily="18" charset="-128"/>
              <a:ea typeface="ＭＳ ゴシック" panose="020B0609070205080204" pitchFamily="49" charset="-128"/>
              <a:cs typeface="Times New Roman" panose="02020603050405020304" pitchFamily="18" charset="0"/>
            </a:rPr>
            <a:t>100</a:t>
          </a:r>
          <a:r>
            <a:rPr lang="ja-JP" sz="800" kern="100">
              <a:effectLst/>
              <a:latin typeface="游明朝" panose="02020400000000000000" pitchFamily="18" charset="-128"/>
              <a:ea typeface="ＭＳ ゴシック" panose="020B0609070205080204" pitchFamily="49" charset="-128"/>
              <a:cs typeface="Times New Roman" panose="02020603050405020304" pitchFamily="18" charset="0"/>
            </a:rPr>
            <a:t>円未満の端数があるときは切り捨て。（こちらに記載した金額が交付されるわけではありません。）</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1</xdr:col>
      <xdr:colOff>276399</xdr:colOff>
      <xdr:row>32</xdr:row>
      <xdr:rowOff>193202</xdr:rowOff>
    </xdr:from>
    <xdr:to>
      <xdr:col>7</xdr:col>
      <xdr:colOff>257003</xdr:colOff>
      <xdr:row>37</xdr:row>
      <xdr:rowOff>154123</xdr:rowOff>
    </xdr:to>
    <xdr:sp macro="" textlink="">
      <xdr:nvSpPr>
        <xdr:cNvPr id="104" name="吹き出し: 角を丸めた四角形 103">
          <a:extLst>
            <a:ext uri="{FF2B5EF4-FFF2-40B4-BE49-F238E27FC236}">
              <a16:creationId xmlns:a16="http://schemas.microsoft.com/office/drawing/2014/main" id="{A53C3072-433D-41DF-B8E7-5F0FF4B55C78}"/>
            </a:ext>
          </a:extLst>
        </xdr:cNvPr>
        <xdr:cNvSpPr/>
      </xdr:nvSpPr>
      <xdr:spPr>
        <a:xfrm>
          <a:off x="435726" y="7698902"/>
          <a:ext cx="1722813" cy="1342912"/>
        </a:xfrm>
        <a:custGeom>
          <a:avLst/>
          <a:gdLst>
            <a:gd name="connsiteX0" fmla="*/ 0 w 1721172"/>
            <a:gd name="connsiteY0" fmla="*/ 115023 h 690127"/>
            <a:gd name="connsiteX1" fmla="*/ 115023 w 1721172"/>
            <a:gd name="connsiteY1" fmla="*/ 0 h 690127"/>
            <a:gd name="connsiteX2" fmla="*/ 286862 w 1721172"/>
            <a:gd name="connsiteY2" fmla="*/ 0 h 690127"/>
            <a:gd name="connsiteX3" fmla="*/ 286862 w 1721172"/>
            <a:gd name="connsiteY3" fmla="*/ 0 h 690127"/>
            <a:gd name="connsiteX4" fmla="*/ 717155 w 1721172"/>
            <a:gd name="connsiteY4" fmla="*/ 0 h 690127"/>
            <a:gd name="connsiteX5" fmla="*/ 1606149 w 1721172"/>
            <a:gd name="connsiteY5" fmla="*/ 0 h 690127"/>
            <a:gd name="connsiteX6" fmla="*/ 1721172 w 1721172"/>
            <a:gd name="connsiteY6" fmla="*/ 115023 h 690127"/>
            <a:gd name="connsiteX7" fmla="*/ 1721172 w 1721172"/>
            <a:gd name="connsiteY7" fmla="*/ 402574 h 690127"/>
            <a:gd name="connsiteX8" fmla="*/ 1721172 w 1721172"/>
            <a:gd name="connsiteY8" fmla="*/ 402574 h 690127"/>
            <a:gd name="connsiteX9" fmla="*/ 1721172 w 1721172"/>
            <a:gd name="connsiteY9" fmla="*/ 575106 h 690127"/>
            <a:gd name="connsiteX10" fmla="*/ 1721172 w 1721172"/>
            <a:gd name="connsiteY10" fmla="*/ 575104 h 690127"/>
            <a:gd name="connsiteX11" fmla="*/ 1606149 w 1721172"/>
            <a:gd name="connsiteY11" fmla="*/ 690127 h 690127"/>
            <a:gd name="connsiteX12" fmla="*/ 717155 w 1721172"/>
            <a:gd name="connsiteY12" fmla="*/ 690127 h 690127"/>
            <a:gd name="connsiteX13" fmla="*/ 840741 w 1721172"/>
            <a:gd name="connsiteY13" fmla="*/ 1175017 h 690127"/>
            <a:gd name="connsiteX14" fmla="*/ 286862 w 1721172"/>
            <a:gd name="connsiteY14" fmla="*/ 690127 h 690127"/>
            <a:gd name="connsiteX15" fmla="*/ 115023 w 1721172"/>
            <a:gd name="connsiteY15" fmla="*/ 690127 h 690127"/>
            <a:gd name="connsiteX16" fmla="*/ 0 w 1721172"/>
            <a:gd name="connsiteY16" fmla="*/ 575104 h 690127"/>
            <a:gd name="connsiteX17" fmla="*/ 0 w 1721172"/>
            <a:gd name="connsiteY17" fmla="*/ 575106 h 690127"/>
            <a:gd name="connsiteX18" fmla="*/ 0 w 1721172"/>
            <a:gd name="connsiteY18" fmla="*/ 402574 h 690127"/>
            <a:gd name="connsiteX19" fmla="*/ 0 w 1721172"/>
            <a:gd name="connsiteY19" fmla="*/ 402574 h 690127"/>
            <a:gd name="connsiteX20" fmla="*/ 0 w 1721172"/>
            <a:gd name="connsiteY20" fmla="*/ 115023 h 690127"/>
            <a:gd name="connsiteX0" fmla="*/ 0 w 1721172"/>
            <a:gd name="connsiteY0" fmla="*/ 295496 h 1355490"/>
            <a:gd name="connsiteX1" fmla="*/ 115023 w 1721172"/>
            <a:gd name="connsiteY1" fmla="*/ 180473 h 1355490"/>
            <a:gd name="connsiteX2" fmla="*/ 286862 w 1721172"/>
            <a:gd name="connsiteY2" fmla="*/ 180473 h 1355490"/>
            <a:gd name="connsiteX3" fmla="*/ 278841 w 1721172"/>
            <a:gd name="connsiteY3" fmla="*/ 0 h 1355490"/>
            <a:gd name="connsiteX4" fmla="*/ 717155 w 1721172"/>
            <a:gd name="connsiteY4" fmla="*/ 180473 h 1355490"/>
            <a:gd name="connsiteX5" fmla="*/ 1606149 w 1721172"/>
            <a:gd name="connsiteY5" fmla="*/ 180473 h 1355490"/>
            <a:gd name="connsiteX6" fmla="*/ 1721172 w 1721172"/>
            <a:gd name="connsiteY6" fmla="*/ 295496 h 1355490"/>
            <a:gd name="connsiteX7" fmla="*/ 1721172 w 1721172"/>
            <a:gd name="connsiteY7" fmla="*/ 583047 h 1355490"/>
            <a:gd name="connsiteX8" fmla="*/ 1721172 w 1721172"/>
            <a:gd name="connsiteY8" fmla="*/ 583047 h 1355490"/>
            <a:gd name="connsiteX9" fmla="*/ 1721172 w 1721172"/>
            <a:gd name="connsiteY9" fmla="*/ 755579 h 1355490"/>
            <a:gd name="connsiteX10" fmla="*/ 1721172 w 1721172"/>
            <a:gd name="connsiteY10" fmla="*/ 755577 h 1355490"/>
            <a:gd name="connsiteX11" fmla="*/ 1606149 w 1721172"/>
            <a:gd name="connsiteY11" fmla="*/ 870600 h 1355490"/>
            <a:gd name="connsiteX12" fmla="*/ 717155 w 1721172"/>
            <a:gd name="connsiteY12" fmla="*/ 870600 h 1355490"/>
            <a:gd name="connsiteX13" fmla="*/ 840741 w 1721172"/>
            <a:gd name="connsiteY13" fmla="*/ 1355490 h 1355490"/>
            <a:gd name="connsiteX14" fmla="*/ 286862 w 1721172"/>
            <a:gd name="connsiteY14" fmla="*/ 870600 h 1355490"/>
            <a:gd name="connsiteX15" fmla="*/ 115023 w 1721172"/>
            <a:gd name="connsiteY15" fmla="*/ 870600 h 1355490"/>
            <a:gd name="connsiteX16" fmla="*/ 0 w 1721172"/>
            <a:gd name="connsiteY16" fmla="*/ 755577 h 1355490"/>
            <a:gd name="connsiteX17" fmla="*/ 0 w 1721172"/>
            <a:gd name="connsiteY17" fmla="*/ 755579 h 1355490"/>
            <a:gd name="connsiteX18" fmla="*/ 0 w 1721172"/>
            <a:gd name="connsiteY18" fmla="*/ 583047 h 1355490"/>
            <a:gd name="connsiteX19" fmla="*/ 0 w 1721172"/>
            <a:gd name="connsiteY19" fmla="*/ 583047 h 1355490"/>
            <a:gd name="connsiteX20" fmla="*/ 0 w 1721172"/>
            <a:gd name="connsiteY20" fmla="*/ 295496 h 1355490"/>
            <a:gd name="connsiteX0" fmla="*/ 0 w 1721172"/>
            <a:gd name="connsiteY0" fmla="*/ 295496 h 1355490"/>
            <a:gd name="connsiteX1" fmla="*/ 115023 w 1721172"/>
            <a:gd name="connsiteY1" fmla="*/ 180473 h 1355490"/>
            <a:gd name="connsiteX2" fmla="*/ 194620 w 1721172"/>
            <a:gd name="connsiteY2" fmla="*/ 180473 h 1355490"/>
            <a:gd name="connsiteX3" fmla="*/ 278841 w 1721172"/>
            <a:gd name="connsiteY3" fmla="*/ 0 h 1355490"/>
            <a:gd name="connsiteX4" fmla="*/ 717155 w 1721172"/>
            <a:gd name="connsiteY4" fmla="*/ 180473 h 1355490"/>
            <a:gd name="connsiteX5" fmla="*/ 1606149 w 1721172"/>
            <a:gd name="connsiteY5" fmla="*/ 180473 h 1355490"/>
            <a:gd name="connsiteX6" fmla="*/ 1721172 w 1721172"/>
            <a:gd name="connsiteY6" fmla="*/ 295496 h 1355490"/>
            <a:gd name="connsiteX7" fmla="*/ 1721172 w 1721172"/>
            <a:gd name="connsiteY7" fmla="*/ 583047 h 1355490"/>
            <a:gd name="connsiteX8" fmla="*/ 1721172 w 1721172"/>
            <a:gd name="connsiteY8" fmla="*/ 583047 h 1355490"/>
            <a:gd name="connsiteX9" fmla="*/ 1721172 w 1721172"/>
            <a:gd name="connsiteY9" fmla="*/ 755579 h 1355490"/>
            <a:gd name="connsiteX10" fmla="*/ 1721172 w 1721172"/>
            <a:gd name="connsiteY10" fmla="*/ 755577 h 1355490"/>
            <a:gd name="connsiteX11" fmla="*/ 1606149 w 1721172"/>
            <a:gd name="connsiteY11" fmla="*/ 870600 h 1355490"/>
            <a:gd name="connsiteX12" fmla="*/ 717155 w 1721172"/>
            <a:gd name="connsiteY12" fmla="*/ 870600 h 1355490"/>
            <a:gd name="connsiteX13" fmla="*/ 840741 w 1721172"/>
            <a:gd name="connsiteY13" fmla="*/ 1355490 h 1355490"/>
            <a:gd name="connsiteX14" fmla="*/ 286862 w 1721172"/>
            <a:gd name="connsiteY14" fmla="*/ 870600 h 1355490"/>
            <a:gd name="connsiteX15" fmla="*/ 115023 w 1721172"/>
            <a:gd name="connsiteY15" fmla="*/ 870600 h 1355490"/>
            <a:gd name="connsiteX16" fmla="*/ 0 w 1721172"/>
            <a:gd name="connsiteY16" fmla="*/ 755577 h 1355490"/>
            <a:gd name="connsiteX17" fmla="*/ 0 w 1721172"/>
            <a:gd name="connsiteY17" fmla="*/ 755579 h 1355490"/>
            <a:gd name="connsiteX18" fmla="*/ 0 w 1721172"/>
            <a:gd name="connsiteY18" fmla="*/ 583047 h 1355490"/>
            <a:gd name="connsiteX19" fmla="*/ 0 w 1721172"/>
            <a:gd name="connsiteY19" fmla="*/ 583047 h 1355490"/>
            <a:gd name="connsiteX20" fmla="*/ 0 w 1721172"/>
            <a:gd name="connsiteY20" fmla="*/ 295496 h 1355490"/>
            <a:gd name="connsiteX0" fmla="*/ 0 w 1721172"/>
            <a:gd name="connsiteY0" fmla="*/ 288540 h 1348534"/>
            <a:gd name="connsiteX1" fmla="*/ 115023 w 1721172"/>
            <a:gd name="connsiteY1" fmla="*/ 173517 h 1348534"/>
            <a:gd name="connsiteX2" fmla="*/ 194620 w 1721172"/>
            <a:gd name="connsiteY2" fmla="*/ 173517 h 1348534"/>
            <a:gd name="connsiteX3" fmla="*/ 85063 w 1721172"/>
            <a:gd name="connsiteY3" fmla="*/ 0 h 1348534"/>
            <a:gd name="connsiteX4" fmla="*/ 717155 w 1721172"/>
            <a:gd name="connsiteY4" fmla="*/ 173517 h 1348534"/>
            <a:gd name="connsiteX5" fmla="*/ 1606149 w 1721172"/>
            <a:gd name="connsiteY5" fmla="*/ 173517 h 1348534"/>
            <a:gd name="connsiteX6" fmla="*/ 1721172 w 1721172"/>
            <a:gd name="connsiteY6" fmla="*/ 288540 h 1348534"/>
            <a:gd name="connsiteX7" fmla="*/ 1721172 w 1721172"/>
            <a:gd name="connsiteY7" fmla="*/ 576091 h 1348534"/>
            <a:gd name="connsiteX8" fmla="*/ 1721172 w 1721172"/>
            <a:gd name="connsiteY8" fmla="*/ 576091 h 1348534"/>
            <a:gd name="connsiteX9" fmla="*/ 1721172 w 1721172"/>
            <a:gd name="connsiteY9" fmla="*/ 748623 h 1348534"/>
            <a:gd name="connsiteX10" fmla="*/ 1721172 w 1721172"/>
            <a:gd name="connsiteY10" fmla="*/ 748621 h 1348534"/>
            <a:gd name="connsiteX11" fmla="*/ 1606149 w 1721172"/>
            <a:gd name="connsiteY11" fmla="*/ 863644 h 1348534"/>
            <a:gd name="connsiteX12" fmla="*/ 717155 w 1721172"/>
            <a:gd name="connsiteY12" fmla="*/ 863644 h 1348534"/>
            <a:gd name="connsiteX13" fmla="*/ 840741 w 1721172"/>
            <a:gd name="connsiteY13" fmla="*/ 1348534 h 1348534"/>
            <a:gd name="connsiteX14" fmla="*/ 286862 w 1721172"/>
            <a:gd name="connsiteY14" fmla="*/ 863644 h 1348534"/>
            <a:gd name="connsiteX15" fmla="*/ 115023 w 1721172"/>
            <a:gd name="connsiteY15" fmla="*/ 863644 h 1348534"/>
            <a:gd name="connsiteX16" fmla="*/ 0 w 1721172"/>
            <a:gd name="connsiteY16" fmla="*/ 748621 h 1348534"/>
            <a:gd name="connsiteX17" fmla="*/ 0 w 1721172"/>
            <a:gd name="connsiteY17" fmla="*/ 748623 h 1348534"/>
            <a:gd name="connsiteX18" fmla="*/ 0 w 1721172"/>
            <a:gd name="connsiteY18" fmla="*/ 576091 h 1348534"/>
            <a:gd name="connsiteX19" fmla="*/ 0 w 1721172"/>
            <a:gd name="connsiteY19" fmla="*/ 576091 h 1348534"/>
            <a:gd name="connsiteX20" fmla="*/ 0 w 1721172"/>
            <a:gd name="connsiteY20" fmla="*/ 288540 h 134853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1721172" h="1348534">
              <a:moveTo>
                <a:pt x="0" y="288540"/>
              </a:moveTo>
              <a:cubicBezTo>
                <a:pt x="0" y="225015"/>
                <a:pt x="51498" y="173517"/>
                <a:pt x="115023" y="173517"/>
              </a:cubicBezTo>
              <a:lnTo>
                <a:pt x="194620" y="173517"/>
              </a:lnTo>
              <a:lnTo>
                <a:pt x="85063" y="0"/>
              </a:lnTo>
              <a:lnTo>
                <a:pt x="717155" y="173517"/>
              </a:lnTo>
              <a:lnTo>
                <a:pt x="1606149" y="173517"/>
              </a:lnTo>
              <a:cubicBezTo>
                <a:pt x="1669674" y="173517"/>
                <a:pt x="1721172" y="225015"/>
                <a:pt x="1721172" y="288540"/>
              </a:cubicBezTo>
              <a:lnTo>
                <a:pt x="1721172" y="576091"/>
              </a:lnTo>
              <a:lnTo>
                <a:pt x="1721172" y="576091"/>
              </a:lnTo>
              <a:lnTo>
                <a:pt x="1721172" y="748623"/>
              </a:lnTo>
              <a:lnTo>
                <a:pt x="1721172" y="748621"/>
              </a:lnTo>
              <a:cubicBezTo>
                <a:pt x="1721172" y="812146"/>
                <a:pt x="1669674" y="863644"/>
                <a:pt x="1606149" y="863644"/>
              </a:cubicBezTo>
              <a:lnTo>
                <a:pt x="717155" y="863644"/>
              </a:lnTo>
              <a:lnTo>
                <a:pt x="840741" y="1348534"/>
              </a:lnTo>
              <a:lnTo>
                <a:pt x="286862" y="863644"/>
              </a:lnTo>
              <a:lnTo>
                <a:pt x="115023" y="863644"/>
              </a:lnTo>
              <a:cubicBezTo>
                <a:pt x="51498" y="863644"/>
                <a:pt x="0" y="812146"/>
                <a:pt x="0" y="748621"/>
              </a:cubicBezTo>
              <a:lnTo>
                <a:pt x="0" y="748623"/>
              </a:lnTo>
              <a:lnTo>
                <a:pt x="0" y="576091"/>
              </a:lnTo>
              <a:lnTo>
                <a:pt x="0" y="576091"/>
              </a:lnTo>
              <a:lnTo>
                <a:pt x="0" y="288540"/>
              </a:lnTo>
              <a:close/>
            </a:path>
          </a:pathLst>
        </a:custGeom>
        <a:solidFill>
          <a:schemeClr val="bg1"/>
        </a:solidFill>
        <a:ln w="12700">
          <a:solidFill>
            <a:srgbClr val="0070C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en-US" sz="1050" kern="100">
              <a:effectLst/>
              <a:ea typeface="游明朝" panose="02020400000000000000" pitchFamily="18" charset="-128"/>
              <a:cs typeface="Times New Roman" panose="02020603050405020304" pitchFamily="18" charset="0"/>
            </a:rPr>
            <a:t> </a:t>
          </a:r>
          <a:endParaRPr lang="ja-JP" sz="1050" kern="100">
            <a:effectLst/>
            <a:ea typeface="游明朝" panose="02020400000000000000" pitchFamily="18" charset="-128"/>
            <a:cs typeface="Times New Roman" panose="02020603050405020304" pitchFamily="18" charset="0"/>
          </a:endParaRPr>
        </a:p>
      </xdr:txBody>
    </xdr:sp>
    <xdr:clientData/>
  </xdr:twoCellAnchor>
  <xdr:twoCellAnchor>
    <xdr:from>
      <xdr:col>2</xdr:col>
      <xdr:colOff>25948</xdr:colOff>
      <xdr:row>33</xdr:row>
      <xdr:rowOff>144111</xdr:rowOff>
    </xdr:from>
    <xdr:to>
      <xdr:col>8</xdr:col>
      <xdr:colOff>28719</xdr:colOff>
      <xdr:row>36</xdr:row>
      <xdr:rowOff>150230</xdr:rowOff>
    </xdr:to>
    <xdr:sp macro="" textlink="">
      <xdr:nvSpPr>
        <xdr:cNvPr id="105" name="テキスト ボックス 3">
          <a:extLst>
            <a:ext uri="{FF2B5EF4-FFF2-40B4-BE49-F238E27FC236}">
              <a16:creationId xmlns:a16="http://schemas.microsoft.com/office/drawing/2014/main" id="{59360C1C-AEBF-418C-9EB6-F9DFDC73F7E0}"/>
            </a:ext>
          </a:extLst>
        </xdr:cNvPr>
        <xdr:cNvSpPr txBox="1"/>
      </xdr:nvSpPr>
      <xdr:spPr>
        <a:xfrm>
          <a:off x="516486" y="7921274"/>
          <a:ext cx="1707746" cy="577619"/>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altLang="en-US" sz="900" kern="100">
              <a:effectLst/>
              <a:latin typeface="游明朝" panose="02020400000000000000" pitchFamily="18" charset="-128"/>
              <a:ea typeface="ＭＳ ゴシック" panose="020B0609070205080204" pitchFamily="49" charset="-128"/>
              <a:cs typeface="Times New Roman" panose="02020603050405020304" pitchFamily="18" charset="0"/>
            </a:rPr>
            <a:t>当てはまるものについて、</a:t>
          </a:r>
          <a:endParaRPr lang="en-US" altLang="ja-JP" sz="900" kern="100">
            <a:effectLst/>
            <a:latin typeface="游明朝" panose="02020400000000000000" pitchFamily="18" charset="-128"/>
            <a:ea typeface="ＭＳ ゴシック" panose="020B0609070205080204" pitchFamily="49" charset="-128"/>
            <a:cs typeface="Times New Roman" panose="02020603050405020304" pitchFamily="18" charset="0"/>
          </a:endParaRPr>
        </a:p>
        <a:p>
          <a:pPr algn="just">
            <a:buNone/>
          </a:pPr>
          <a:r>
            <a:rPr lang="ja-JP" altLang="en-US" sz="900" kern="100">
              <a:effectLst/>
              <a:latin typeface="游明朝" panose="02020400000000000000" pitchFamily="18" charset="-128"/>
              <a:ea typeface="ＭＳ ゴシック" panose="020B0609070205080204" pitchFamily="49" charset="-128"/>
              <a:cs typeface="Times New Roman" panose="02020603050405020304" pitchFamily="18" charset="0"/>
            </a:rPr>
            <a:t>プルダウンリストから☑を</a:t>
          </a:r>
          <a:endParaRPr lang="en-US" altLang="ja-JP" sz="900" kern="100">
            <a:effectLst/>
            <a:latin typeface="游明朝" panose="02020400000000000000" pitchFamily="18" charset="-128"/>
            <a:ea typeface="ＭＳ ゴシック" panose="020B0609070205080204" pitchFamily="49" charset="-128"/>
            <a:cs typeface="Times New Roman" panose="02020603050405020304" pitchFamily="18" charset="0"/>
          </a:endParaRPr>
        </a:p>
        <a:p>
          <a:pPr algn="just">
            <a:buNone/>
          </a:pPr>
          <a:r>
            <a:rPr lang="ja-JP" altLang="en-US" sz="900" kern="100">
              <a:effectLst/>
              <a:latin typeface="游明朝" panose="02020400000000000000" pitchFamily="18" charset="-128"/>
              <a:ea typeface="ＭＳ ゴシック" panose="020B0609070205080204" pitchFamily="49" charset="-128"/>
              <a:cs typeface="Times New Roman" panose="02020603050405020304" pitchFamily="18" charset="0"/>
            </a:rPr>
            <a:t>選択してください</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8</xdr:col>
      <xdr:colOff>262543</xdr:colOff>
      <xdr:row>2</xdr:row>
      <xdr:rowOff>69850</xdr:rowOff>
    </xdr:from>
    <xdr:to>
      <xdr:col>14</xdr:col>
      <xdr:colOff>20782</xdr:colOff>
      <xdr:row>5</xdr:row>
      <xdr:rowOff>37408</xdr:rowOff>
    </xdr:to>
    <xdr:sp macro="" textlink="">
      <xdr:nvSpPr>
        <xdr:cNvPr id="18" name="吹き出し: 角を丸めた四角形 17">
          <a:extLst>
            <a:ext uri="{FF2B5EF4-FFF2-40B4-BE49-F238E27FC236}">
              <a16:creationId xmlns:a16="http://schemas.microsoft.com/office/drawing/2014/main" id="{EB287AA7-9122-06A6-B4D6-A287DB6CB78C}"/>
            </a:ext>
          </a:extLst>
        </xdr:cNvPr>
        <xdr:cNvSpPr/>
      </xdr:nvSpPr>
      <xdr:spPr>
        <a:xfrm>
          <a:off x="2457103" y="405130"/>
          <a:ext cx="1404159" cy="493338"/>
        </a:xfrm>
        <a:prstGeom prst="wedgeRoundRectCallout">
          <a:avLst>
            <a:gd name="adj1" fmla="val 73205"/>
            <a:gd name="adj2" fmla="val -16858"/>
            <a:gd name="adj3" fmla="val 16667"/>
          </a:avLst>
        </a:prstGeom>
        <a:solidFill>
          <a:schemeClr val="bg1"/>
        </a:solidFill>
        <a:ln>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en-US" sz="1050" kern="100">
              <a:effectLst/>
              <a:ea typeface="游明朝" panose="02020400000000000000" pitchFamily="18" charset="-128"/>
              <a:cs typeface="Times New Roman" panose="02020603050405020304" pitchFamily="18" charset="0"/>
            </a:rPr>
            <a:t> </a:t>
          </a:r>
          <a:endParaRPr lang="ja-JP" sz="1050" kern="100">
            <a:effectLst/>
            <a:ea typeface="游明朝" panose="02020400000000000000" pitchFamily="18" charset="-128"/>
            <a:cs typeface="Times New Roman" panose="02020603050405020304" pitchFamily="18" charset="0"/>
          </a:endParaRPr>
        </a:p>
      </xdr:txBody>
    </xdr:sp>
    <xdr:clientData/>
  </xdr:twoCellAnchor>
  <xdr:twoCellAnchor>
    <xdr:from>
      <xdr:col>9</xdr:col>
      <xdr:colOff>27708</xdr:colOff>
      <xdr:row>2</xdr:row>
      <xdr:rowOff>103909</xdr:rowOff>
    </xdr:from>
    <xdr:to>
      <xdr:col>14</xdr:col>
      <xdr:colOff>45720</xdr:colOff>
      <xdr:row>5</xdr:row>
      <xdr:rowOff>72737</xdr:rowOff>
    </xdr:to>
    <xdr:sp macro="" textlink="">
      <xdr:nvSpPr>
        <xdr:cNvPr id="19" name="テキスト ボックス 3">
          <a:extLst>
            <a:ext uri="{FF2B5EF4-FFF2-40B4-BE49-F238E27FC236}">
              <a16:creationId xmlns:a16="http://schemas.microsoft.com/office/drawing/2014/main" id="{76D0F075-8D6C-E89B-B392-708D0C02F906}"/>
            </a:ext>
          </a:extLst>
        </xdr:cNvPr>
        <xdr:cNvSpPr txBox="1"/>
      </xdr:nvSpPr>
      <xdr:spPr>
        <a:xfrm>
          <a:off x="2519448" y="439189"/>
          <a:ext cx="1366752" cy="494608"/>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altLang="en-US" sz="900" kern="100">
              <a:effectLst/>
              <a:latin typeface="游明朝" panose="02020400000000000000" pitchFamily="18" charset="-128"/>
              <a:ea typeface="ＭＳ ゴシック" panose="020B0609070205080204" pitchFamily="49" charset="-128"/>
              <a:cs typeface="Times New Roman" panose="02020603050405020304" pitchFamily="18" charset="0"/>
            </a:rPr>
            <a:t>プルダウンリストから選択してください</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xyyzz.xyz.jp/fe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A5198-8E5A-462E-A386-A694B7E193DC}">
  <sheetPr>
    <tabColor rgb="FFFFC000"/>
  </sheetPr>
  <dimension ref="A1:AC81"/>
  <sheetViews>
    <sheetView tabSelected="1" view="pageBreakPreview" zoomScaleSheetLayoutView="100" workbookViewId="0">
      <selection activeCell="P2" sqref="P2:R2"/>
    </sheetView>
  </sheetViews>
  <sheetFormatPr defaultColWidth="11.6640625" defaultRowHeight="13.2" x14ac:dyDescent="0.2"/>
  <cols>
    <col min="1" max="1" width="2.33203125" style="56" customWidth="1"/>
    <col min="2" max="2" width="4.77734375" style="57" customWidth="1"/>
    <col min="3" max="4" width="4.77734375" style="56" customWidth="1"/>
    <col min="5" max="5" width="2.33203125" style="57" customWidth="1"/>
    <col min="6" max="6" width="4.33203125" style="57" customWidth="1"/>
    <col min="7" max="7" width="4.33203125" style="62" customWidth="1"/>
    <col min="8" max="10" width="4.33203125" style="56" customWidth="1"/>
    <col min="11" max="11" width="4.33203125" style="62" customWidth="1"/>
    <col min="12" max="12" width="4.33203125" style="57" customWidth="1"/>
    <col min="13" max="13" width="2.33203125" style="57" customWidth="1"/>
    <col min="14" max="14" width="4.33203125" style="57" customWidth="1"/>
    <col min="15" max="15" width="5.77734375" style="56" customWidth="1"/>
    <col min="16" max="16" width="2.33203125" style="56" customWidth="1"/>
    <col min="17" max="17" width="5.77734375" style="57" customWidth="1"/>
    <col min="18" max="18" width="3.77734375" style="56" customWidth="1"/>
    <col min="19" max="19" width="5.77734375" style="56" customWidth="1"/>
    <col min="20" max="20" width="4.33203125" style="56" customWidth="1"/>
    <col min="21" max="21" width="5.77734375" style="56" customWidth="1"/>
    <col min="22" max="22" width="2.77734375" style="56" customWidth="1"/>
    <col min="23" max="23" width="5.77734375" style="56" customWidth="1"/>
    <col min="24" max="24" width="2.77734375" style="56" customWidth="1"/>
    <col min="25" max="25" width="2.33203125" style="56" customWidth="1"/>
    <col min="26" max="26" width="4.33203125" style="57" customWidth="1"/>
    <col min="27" max="28" width="11.6640625" style="57"/>
    <col min="29" max="29" width="1.88671875" style="56" customWidth="1"/>
    <col min="30" max="16384" width="11.6640625" style="57"/>
  </cols>
  <sheetData>
    <row r="1" spans="1:29" x14ac:dyDescent="0.2">
      <c r="A1" s="56" t="s">
        <v>20</v>
      </c>
      <c r="Y1" s="58"/>
      <c r="Z1" s="67"/>
      <c r="AA1" s="67"/>
      <c r="AB1" s="67"/>
      <c r="AC1" s="67"/>
    </row>
    <row r="2" spans="1:29" ht="15" customHeight="1" x14ac:dyDescent="0.2">
      <c r="P2" s="117"/>
      <c r="Q2" s="117"/>
      <c r="R2" s="117"/>
      <c r="S2" s="56" t="s">
        <v>1</v>
      </c>
      <c r="T2" s="59"/>
      <c r="U2" s="56" t="s">
        <v>2</v>
      </c>
      <c r="V2" s="149"/>
      <c r="W2" s="149"/>
      <c r="X2" s="60" t="s">
        <v>3</v>
      </c>
      <c r="Z2" s="67"/>
      <c r="AA2" s="67"/>
      <c r="AB2" s="67"/>
      <c r="AC2" s="67"/>
    </row>
    <row r="3" spans="1:29" x14ac:dyDescent="0.2">
      <c r="B3" s="57" t="s">
        <v>0</v>
      </c>
      <c r="G3" s="61"/>
      <c r="H3" s="60"/>
      <c r="I3" s="60"/>
      <c r="J3" s="60"/>
      <c r="K3" s="61"/>
      <c r="Z3" s="67"/>
      <c r="AA3" s="67"/>
      <c r="AB3" s="67"/>
      <c r="AC3" s="67"/>
    </row>
    <row r="4" spans="1:29" ht="15" customHeight="1" x14ac:dyDescent="0.2">
      <c r="Y4" s="58"/>
      <c r="Z4" s="67"/>
      <c r="AA4" s="67"/>
      <c r="AB4" s="67"/>
      <c r="AC4" s="67"/>
    </row>
    <row r="5" spans="1:29" ht="15" customHeight="1" x14ac:dyDescent="0.2">
      <c r="B5" s="131" t="s">
        <v>45</v>
      </c>
      <c r="C5" s="131"/>
      <c r="D5" s="131"/>
      <c r="E5" s="131"/>
      <c r="F5" s="131"/>
      <c r="G5" s="131"/>
      <c r="H5" s="131"/>
      <c r="I5" s="131"/>
      <c r="J5" s="131"/>
      <c r="K5" s="131"/>
      <c r="L5" s="131"/>
      <c r="M5" s="131"/>
      <c r="N5" s="131"/>
      <c r="O5" s="131"/>
      <c r="P5" s="131"/>
      <c r="Q5" s="131"/>
      <c r="R5" s="131"/>
      <c r="S5" s="131"/>
      <c r="T5" s="131"/>
      <c r="U5" s="131"/>
      <c r="V5" s="131"/>
      <c r="W5" s="131"/>
      <c r="X5" s="131"/>
      <c r="Y5" s="58"/>
      <c r="Z5" s="67"/>
      <c r="AA5" s="67"/>
      <c r="AB5" s="67"/>
      <c r="AC5" s="67"/>
    </row>
    <row r="6" spans="1:29" ht="15" customHeight="1" x14ac:dyDescent="0.2">
      <c r="B6" s="131" t="s">
        <v>18</v>
      </c>
      <c r="C6" s="131"/>
      <c r="D6" s="131"/>
      <c r="E6" s="131"/>
      <c r="F6" s="131"/>
      <c r="G6" s="131"/>
      <c r="H6" s="131"/>
      <c r="I6" s="131"/>
      <c r="J6" s="131"/>
      <c r="K6" s="131"/>
      <c r="L6" s="131"/>
      <c r="M6" s="131"/>
      <c r="N6" s="131"/>
      <c r="O6" s="131"/>
      <c r="P6" s="131"/>
      <c r="Q6" s="131"/>
      <c r="R6" s="131"/>
      <c r="S6" s="131"/>
      <c r="T6" s="131"/>
      <c r="U6" s="131"/>
      <c r="V6" s="131"/>
      <c r="W6" s="131"/>
      <c r="X6" s="131"/>
      <c r="Y6" s="58"/>
      <c r="Z6" s="67"/>
      <c r="AA6" s="67"/>
      <c r="AB6" s="67"/>
      <c r="AC6" s="67"/>
    </row>
    <row r="7" spans="1:29" x14ac:dyDescent="0.2">
      <c r="B7" s="56"/>
      <c r="E7" s="56"/>
      <c r="F7" s="56"/>
      <c r="L7" s="56"/>
      <c r="M7" s="56"/>
      <c r="N7" s="56"/>
      <c r="Q7" s="56"/>
      <c r="Z7" s="56"/>
      <c r="AA7" s="56"/>
      <c r="AB7" s="56"/>
    </row>
    <row r="8" spans="1:29" ht="25.05" customHeight="1" x14ac:dyDescent="0.2">
      <c r="B8" s="132" t="s">
        <v>19</v>
      </c>
      <c r="C8" s="132"/>
      <c r="D8" s="132"/>
      <c r="E8" s="132"/>
      <c r="F8" s="132"/>
      <c r="G8" s="132"/>
      <c r="H8" s="132"/>
      <c r="I8" s="132"/>
      <c r="J8" s="132"/>
      <c r="K8" s="132"/>
      <c r="L8" s="132"/>
      <c r="M8" s="132"/>
      <c r="N8" s="132"/>
      <c r="O8" s="132"/>
      <c r="P8" s="132"/>
      <c r="Q8" s="132"/>
      <c r="R8" s="132"/>
      <c r="S8" s="132"/>
      <c r="T8" s="132"/>
      <c r="U8" s="132"/>
      <c r="V8" s="132"/>
      <c r="W8" s="132"/>
      <c r="X8" s="132"/>
      <c r="Z8" s="56"/>
      <c r="AA8" s="56"/>
      <c r="AB8" s="56"/>
    </row>
    <row r="9" spans="1:29" ht="15" customHeight="1" x14ac:dyDescent="0.2">
      <c r="Y9" s="58"/>
      <c r="Z9" s="67"/>
      <c r="AA9" s="67"/>
      <c r="AB9" s="67"/>
      <c r="AC9" s="67"/>
    </row>
    <row r="10" spans="1:29" ht="30" customHeight="1" x14ac:dyDescent="0.2">
      <c r="G10" s="63"/>
      <c r="H10" s="63"/>
      <c r="I10" s="64" t="s">
        <v>11</v>
      </c>
      <c r="L10" s="150"/>
      <c r="M10" s="150"/>
      <c r="N10" s="150"/>
      <c r="O10" s="150"/>
      <c r="P10" s="150"/>
      <c r="Q10" s="150"/>
      <c r="R10" s="150"/>
      <c r="S10" s="150"/>
      <c r="T10" s="150"/>
      <c r="U10" s="150"/>
      <c r="V10" s="150"/>
      <c r="W10" s="150"/>
      <c r="X10" s="150"/>
      <c r="Y10" s="58"/>
      <c r="Z10" s="65"/>
      <c r="AA10" s="65"/>
      <c r="AB10" s="65"/>
      <c r="AC10" s="67"/>
    </row>
    <row r="11" spans="1:29" ht="15" customHeight="1" x14ac:dyDescent="0.2">
      <c r="G11" s="132" t="s">
        <v>9</v>
      </c>
      <c r="H11" s="132"/>
      <c r="I11" s="56" t="s">
        <v>10</v>
      </c>
      <c r="K11" s="66"/>
      <c r="L11" s="107"/>
      <c r="M11" s="107"/>
      <c r="N11" s="107"/>
      <c r="O11" s="107"/>
      <c r="P11" s="107"/>
      <c r="Q11" s="107"/>
      <c r="R11" s="107"/>
      <c r="S11" s="107"/>
      <c r="T11" s="107"/>
      <c r="U11" s="107"/>
      <c r="V11" s="107"/>
      <c r="W11" s="107"/>
      <c r="X11" s="107"/>
      <c r="Y11" s="58"/>
      <c r="Z11" s="65"/>
      <c r="AA11" s="65"/>
      <c r="AB11" s="65"/>
      <c r="AC11" s="67"/>
    </row>
    <row r="12" spans="1:29" ht="15" customHeight="1" x14ac:dyDescent="0.2">
      <c r="G12" s="133"/>
      <c r="H12" s="133"/>
      <c r="I12" s="76" t="s">
        <v>49</v>
      </c>
      <c r="J12" s="76"/>
      <c r="K12" s="70"/>
      <c r="L12" s="108"/>
      <c r="M12" s="108"/>
      <c r="N12" s="108"/>
      <c r="O12" s="108"/>
      <c r="P12" s="108"/>
      <c r="Q12" s="108"/>
      <c r="R12" s="108"/>
      <c r="S12" s="108"/>
      <c r="T12" s="108"/>
      <c r="U12" s="108"/>
      <c r="V12" s="108"/>
      <c r="W12" s="108"/>
      <c r="X12" s="108"/>
      <c r="Y12" s="58"/>
      <c r="Z12" s="65"/>
      <c r="AA12" s="65"/>
      <c r="AB12" s="65"/>
      <c r="AC12" s="67"/>
    </row>
    <row r="13" spans="1:29" ht="15.75" customHeight="1" x14ac:dyDescent="0.2">
      <c r="G13" s="107" t="s">
        <v>7</v>
      </c>
      <c r="H13" s="107"/>
      <c r="I13" s="76"/>
      <c r="J13" s="76"/>
      <c r="K13" s="70" t="s">
        <v>51</v>
      </c>
      <c r="L13" s="108"/>
      <c r="M13" s="108"/>
      <c r="N13" s="108"/>
      <c r="O13" s="108"/>
      <c r="P13" s="76"/>
      <c r="Q13" s="68"/>
      <c r="R13" s="70" t="s">
        <v>8</v>
      </c>
      <c r="S13" s="108"/>
      <c r="T13" s="108"/>
      <c r="U13" s="108"/>
      <c r="V13" s="108"/>
      <c r="W13" s="108"/>
      <c r="X13" s="108"/>
      <c r="Z13" s="67"/>
      <c r="AA13" s="67"/>
      <c r="AB13" s="67"/>
      <c r="AC13" s="67"/>
    </row>
    <row r="14" spans="1:29" ht="15.75" customHeight="1" x14ac:dyDescent="0.2">
      <c r="G14" s="108"/>
      <c r="H14" s="108"/>
      <c r="I14" s="76"/>
      <c r="J14" s="76"/>
      <c r="K14" s="70" t="s">
        <v>50</v>
      </c>
      <c r="L14" s="108"/>
      <c r="M14" s="108"/>
      <c r="N14" s="108"/>
      <c r="O14" s="108"/>
      <c r="P14" s="108"/>
      <c r="Q14" s="108"/>
      <c r="R14" s="108"/>
      <c r="S14" s="108"/>
      <c r="T14" s="108"/>
      <c r="U14" s="108"/>
      <c r="V14" s="108"/>
      <c r="W14" s="108"/>
      <c r="X14" s="108"/>
      <c r="Z14" s="67"/>
      <c r="AA14" s="67"/>
      <c r="AB14" s="67"/>
      <c r="AC14" s="67"/>
    </row>
    <row r="15" spans="1:29" x14ac:dyDescent="0.2">
      <c r="B15" s="56"/>
      <c r="E15" s="56"/>
      <c r="F15" s="56"/>
      <c r="L15" s="56"/>
      <c r="M15" s="56"/>
      <c r="N15" s="56"/>
      <c r="Q15" s="56"/>
      <c r="Z15" s="56"/>
      <c r="AA15" s="56"/>
      <c r="AB15" s="56"/>
    </row>
    <row r="16" spans="1:29" ht="15" customHeight="1" x14ac:dyDescent="0.2">
      <c r="B16" s="131" t="s">
        <v>6</v>
      </c>
      <c r="C16" s="131"/>
      <c r="D16" s="131"/>
      <c r="E16" s="131"/>
      <c r="F16" s="131"/>
      <c r="G16" s="131"/>
      <c r="H16" s="131"/>
      <c r="I16" s="131"/>
      <c r="J16" s="131"/>
      <c r="K16" s="131"/>
      <c r="L16" s="131"/>
      <c r="M16" s="131"/>
      <c r="N16" s="131"/>
      <c r="O16" s="131"/>
      <c r="P16" s="131"/>
      <c r="Q16" s="131"/>
      <c r="R16" s="131"/>
      <c r="S16" s="131"/>
      <c r="T16" s="131"/>
      <c r="U16" s="131"/>
      <c r="V16" s="131"/>
      <c r="W16" s="131"/>
      <c r="X16" s="131"/>
      <c r="Z16" s="56"/>
      <c r="AA16" s="56"/>
      <c r="AB16" s="56"/>
    </row>
    <row r="17" spans="2:29" ht="15" customHeight="1" x14ac:dyDescent="0.2">
      <c r="B17" s="62"/>
      <c r="C17" s="62"/>
      <c r="D17" s="62"/>
      <c r="E17" s="62"/>
      <c r="F17" s="62"/>
      <c r="H17" s="62"/>
      <c r="I17" s="62"/>
      <c r="J17" s="62"/>
      <c r="L17" s="62"/>
      <c r="M17" s="62"/>
      <c r="N17" s="62"/>
      <c r="O17" s="62"/>
      <c r="P17" s="62"/>
      <c r="Q17" s="62"/>
      <c r="R17" s="62"/>
      <c r="S17" s="62"/>
      <c r="T17" s="62"/>
      <c r="U17" s="62"/>
      <c r="V17" s="62"/>
      <c r="W17" s="62"/>
      <c r="Z17" s="56"/>
      <c r="AA17" s="56"/>
      <c r="AB17" s="56"/>
    </row>
    <row r="18" spans="2:29" x14ac:dyDescent="0.2">
      <c r="B18" s="56" t="s">
        <v>21</v>
      </c>
      <c r="E18" s="56"/>
      <c r="F18" s="56"/>
      <c r="L18" s="56"/>
      <c r="M18" s="56"/>
      <c r="N18" s="56"/>
      <c r="Q18" s="56"/>
      <c r="Z18" s="56"/>
      <c r="AA18" s="56"/>
      <c r="AB18" s="56"/>
    </row>
    <row r="19" spans="2:29" s="56" customFormat="1" ht="45" customHeight="1" x14ac:dyDescent="0.2">
      <c r="B19" s="110" t="s">
        <v>22</v>
      </c>
      <c r="C19" s="111"/>
      <c r="D19" s="124"/>
      <c r="E19" s="128"/>
      <c r="F19" s="129"/>
      <c r="G19" s="129"/>
      <c r="H19" s="129"/>
      <c r="I19" s="129"/>
      <c r="J19" s="129"/>
      <c r="K19" s="129"/>
      <c r="L19" s="129"/>
      <c r="M19" s="129"/>
      <c r="N19" s="129"/>
      <c r="O19" s="130"/>
      <c r="P19" s="114" t="s">
        <v>142</v>
      </c>
      <c r="Q19" s="114"/>
      <c r="R19" s="114"/>
      <c r="S19" s="115"/>
      <c r="T19" s="125"/>
      <c r="U19" s="126"/>
      <c r="V19" s="126"/>
      <c r="W19" s="126"/>
      <c r="X19" s="127"/>
      <c r="Y19" s="62"/>
      <c r="Z19" s="62"/>
      <c r="AA19" s="62"/>
      <c r="AB19" s="62"/>
      <c r="AC19" s="62"/>
    </row>
    <row r="20" spans="2:29" s="56" customFormat="1" ht="25.05" customHeight="1" x14ac:dyDescent="0.2">
      <c r="B20" s="110" t="s">
        <v>23</v>
      </c>
      <c r="C20" s="111"/>
      <c r="D20" s="111"/>
      <c r="E20" s="69" t="s">
        <v>47</v>
      </c>
      <c r="F20" s="67"/>
      <c r="G20" s="107"/>
      <c r="H20" s="107"/>
      <c r="I20" s="107"/>
      <c r="J20" s="107"/>
      <c r="K20" s="107"/>
      <c r="L20" s="107"/>
      <c r="M20" s="107"/>
      <c r="N20" s="107"/>
      <c r="O20" s="109"/>
      <c r="P20" s="114" t="s">
        <v>46</v>
      </c>
      <c r="Q20" s="114"/>
      <c r="R20" s="114"/>
      <c r="S20" s="115"/>
      <c r="T20" s="117"/>
      <c r="U20" s="117"/>
      <c r="V20" s="117"/>
      <c r="W20" s="117"/>
      <c r="X20" s="119" t="s">
        <v>1</v>
      </c>
      <c r="Y20" s="62"/>
      <c r="Z20" s="62"/>
      <c r="AA20" s="62"/>
      <c r="AB20" s="62"/>
      <c r="AC20" s="62"/>
    </row>
    <row r="21" spans="2:29" s="56" customFormat="1" ht="25.05" customHeight="1" x14ac:dyDescent="0.2">
      <c r="B21" s="112"/>
      <c r="C21" s="113"/>
      <c r="D21" s="113"/>
      <c r="E21" s="121"/>
      <c r="F21" s="122"/>
      <c r="G21" s="122"/>
      <c r="H21" s="122"/>
      <c r="I21" s="122"/>
      <c r="J21" s="122"/>
      <c r="K21" s="122"/>
      <c r="L21" s="122"/>
      <c r="M21" s="122"/>
      <c r="N21" s="122"/>
      <c r="O21" s="123"/>
      <c r="P21" s="108"/>
      <c r="Q21" s="108"/>
      <c r="R21" s="108"/>
      <c r="S21" s="116"/>
      <c r="T21" s="118"/>
      <c r="U21" s="118"/>
      <c r="V21" s="118"/>
      <c r="W21" s="118"/>
      <c r="X21" s="120"/>
      <c r="Y21" s="62"/>
      <c r="Z21" s="62"/>
      <c r="AA21" s="62"/>
      <c r="AB21" s="62"/>
      <c r="AC21" s="62"/>
    </row>
    <row r="22" spans="2:29" s="56" customFormat="1" ht="16.2" customHeight="1" x14ac:dyDescent="0.2">
      <c r="B22" s="110" t="s">
        <v>24</v>
      </c>
      <c r="C22" s="111"/>
      <c r="D22" s="124"/>
      <c r="E22" s="71"/>
      <c r="F22" s="111" t="s">
        <v>82</v>
      </c>
      <c r="G22" s="114" t="s">
        <v>71</v>
      </c>
      <c r="H22" s="114"/>
      <c r="I22" s="155" t="s">
        <v>72</v>
      </c>
      <c r="J22" s="155"/>
      <c r="K22" s="155"/>
      <c r="L22" s="153"/>
      <c r="M22" s="153"/>
      <c r="N22" s="153"/>
      <c r="O22" s="153"/>
      <c r="P22" s="151" t="s">
        <v>29</v>
      </c>
      <c r="Q22" s="72"/>
      <c r="R22" s="111" t="s">
        <v>82</v>
      </c>
      <c r="S22" s="151" t="s">
        <v>36</v>
      </c>
      <c r="T22" s="151"/>
      <c r="U22" s="73"/>
      <c r="V22" s="73"/>
      <c r="W22" s="73"/>
      <c r="X22" s="74"/>
      <c r="Y22" s="62"/>
      <c r="Z22" s="62"/>
      <c r="AA22" s="62"/>
      <c r="AB22" s="62"/>
      <c r="AC22" s="62"/>
    </row>
    <row r="23" spans="2:29" s="56" customFormat="1" ht="25.05" customHeight="1" x14ac:dyDescent="0.2">
      <c r="B23" s="112"/>
      <c r="C23" s="113"/>
      <c r="D23" s="139"/>
      <c r="E23" s="75"/>
      <c r="F23" s="113"/>
      <c r="G23" s="108"/>
      <c r="H23" s="108"/>
      <c r="I23" s="152"/>
      <c r="J23" s="152"/>
      <c r="K23" s="152"/>
      <c r="L23" s="154"/>
      <c r="M23" s="154"/>
      <c r="N23" s="154"/>
      <c r="O23" s="154"/>
      <c r="P23" s="152"/>
      <c r="Q23" s="77"/>
      <c r="R23" s="113"/>
      <c r="S23" s="152"/>
      <c r="T23" s="152"/>
      <c r="U23" s="76"/>
      <c r="V23" s="76"/>
      <c r="W23" s="76"/>
      <c r="X23" s="78"/>
      <c r="Y23" s="62"/>
      <c r="Z23" s="62"/>
      <c r="AA23" s="62"/>
      <c r="AB23" s="62"/>
      <c r="AC23" s="62"/>
    </row>
    <row r="24" spans="2:29" s="56" customFormat="1" ht="25.05" customHeight="1" x14ac:dyDescent="0.2">
      <c r="B24" s="134" t="s">
        <v>25</v>
      </c>
      <c r="C24" s="135"/>
      <c r="D24" s="136"/>
      <c r="E24" s="79"/>
      <c r="F24" s="80" t="s">
        <v>82</v>
      </c>
      <c r="G24" s="81" t="s">
        <v>26</v>
      </c>
      <c r="H24" s="80" t="s">
        <v>82</v>
      </c>
      <c r="I24" s="81" t="s">
        <v>27</v>
      </c>
      <c r="J24" s="81"/>
      <c r="K24" s="140" t="s">
        <v>28</v>
      </c>
      <c r="L24" s="140"/>
      <c r="M24" s="140"/>
      <c r="N24" s="146"/>
      <c r="O24" s="147"/>
      <c r="P24" s="147"/>
      <c r="Q24" s="147"/>
      <c r="R24" s="147"/>
      <c r="S24" s="147"/>
      <c r="T24" s="147"/>
      <c r="U24" s="147"/>
      <c r="V24" s="147"/>
      <c r="W24" s="147"/>
      <c r="X24" s="148"/>
      <c r="Y24" s="62"/>
      <c r="Z24" s="62"/>
      <c r="AA24" s="62"/>
      <c r="AB24" s="62"/>
      <c r="AC24" s="62"/>
    </row>
    <row r="25" spans="2:29" s="62" customFormat="1" ht="19.95" customHeight="1" x14ac:dyDescent="0.2">
      <c r="B25" s="110" t="s">
        <v>30</v>
      </c>
      <c r="C25" s="111"/>
      <c r="D25" s="124"/>
      <c r="E25" s="79" t="s">
        <v>12</v>
      </c>
      <c r="F25" s="82" t="s">
        <v>55</v>
      </c>
      <c r="G25" s="82" t="s">
        <v>57</v>
      </c>
      <c r="H25" s="82" t="s">
        <v>60</v>
      </c>
      <c r="I25" s="82" t="s">
        <v>63</v>
      </c>
      <c r="J25" s="82" t="s">
        <v>148</v>
      </c>
      <c r="K25" s="82" t="s">
        <v>68</v>
      </c>
      <c r="L25" s="82" t="s">
        <v>53</v>
      </c>
      <c r="M25" s="82" t="s">
        <v>29</v>
      </c>
      <c r="N25" s="140" t="s">
        <v>31</v>
      </c>
      <c r="O25" s="140"/>
      <c r="P25" s="82" t="s">
        <v>37</v>
      </c>
      <c r="Q25" s="82"/>
      <c r="R25" s="82" t="s">
        <v>38</v>
      </c>
      <c r="S25" s="83"/>
      <c r="T25" s="82" t="s">
        <v>5</v>
      </c>
      <c r="U25" s="82"/>
      <c r="V25" s="82" t="s">
        <v>4</v>
      </c>
      <c r="W25" s="83"/>
      <c r="X25" s="84" t="s">
        <v>29</v>
      </c>
    </row>
    <row r="26" spans="2:29" s="56" customFormat="1" ht="19.95" customHeight="1" x14ac:dyDescent="0.2">
      <c r="B26" s="137"/>
      <c r="C26" s="131"/>
      <c r="D26" s="138"/>
      <c r="E26" s="141" t="s">
        <v>86</v>
      </c>
      <c r="F26" s="142"/>
      <c r="G26" s="142"/>
      <c r="H26" s="142"/>
      <c r="I26" s="142"/>
      <c r="J26" s="142"/>
      <c r="K26" s="142"/>
      <c r="L26" s="142"/>
      <c r="M26" s="143"/>
      <c r="N26" s="140"/>
      <c r="O26" s="140"/>
      <c r="P26" s="141" t="s">
        <v>86</v>
      </c>
      <c r="Q26" s="142"/>
      <c r="R26" s="142"/>
      <c r="S26" s="142"/>
      <c r="T26" s="142"/>
      <c r="U26" s="142"/>
      <c r="V26" s="142"/>
      <c r="W26" s="142"/>
      <c r="X26" s="143"/>
      <c r="Y26" s="62"/>
      <c r="Z26" s="62"/>
      <c r="AA26" s="62"/>
      <c r="AB26" s="62"/>
      <c r="AC26" s="62"/>
    </row>
    <row r="27" spans="2:29" s="56" customFormat="1" ht="19.95" customHeight="1" x14ac:dyDescent="0.2">
      <c r="B27" s="137"/>
      <c r="C27" s="131"/>
      <c r="D27" s="138"/>
      <c r="E27" s="145"/>
      <c r="F27" s="107"/>
      <c r="G27" s="107"/>
      <c r="H27" s="107"/>
      <c r="I27" s="107"/>
      <c r="J27" s="107"/>
      <c r="K27" s="107"/>
      <c r="L27" s="107"/>
      <c r="M27" s="109"/>
      <c r="N27" s="140"/>
      <c r="O27" s="140"/>
      <c r="P27" s="145"/>
      <c r="Q27" s="107"/>
      <c r="R27" s="107"/>
      <c r="S27" s="107"/>
      <c r="T27" s="107"/>
      <c r="U27" s="107"/>
      <c r="V27" s="107"/>
      <c r="W27" s="107"/>
      <c r="X27" s="109"/>
      <c r="Y27" s="62"/>
      <c r="Z27" s="62"/>
      <c r="AA27" s="62"/>
      <c r="AB27" s="62"/>
      <c r="AC27" s="62"/>
    </row>
    <row r="28" spans="2:29" s="56" customFormat="1" ht="19.95" customHeight="1" x14ac:dyDescent="0.2">
      <c r="B28" s="112"/>
      <c r="C28" s="113"/>
      <c r="D28" s="139"/>
      <c r="E28" s="144"/>
      <c r="F28" s="108"/>
      <c r="G28" s="108"/>
      <c r="H28" s="108"/>
      <c r="I28" s="108"/>
      <c r="J28" s="108"/>
      <c r="K28" s="108"/>
      <c r="L28" s="108"/>
      <c r="M28" s="116"/>
      <c r="N28" s="140"/>
      <c r="O28" s="140"/>
      <c r="P28" s="144"/>
      <c r="Q28" s="108"/>
      <c r="R28" s="108"/>
      <c r="S28" s="108"/>
      <c r="T28" s="108"/>
      <c r="U28" s="108"/>
      <c r="V28" s="108"/>
      <c r="W28" s="108"/>
      <c r="X28" s="116"/>
      <c r="Y28" s="62"/>
      <c r="Z28" s="62"/>
      <c r="AA28" s="62"/>
      <c r="AB28" s="62"/>
      <c r="AC28" s="62"/>
    </row>
    <row r="29" spans="2:29" s="56" customFormat="1" ht="19.95" customHeight="1" x14ac:dyDescent="0.2">
      <c r="B29" s="146" t="s">
        <v>32</v>
      </c>
      <c r="C29" s="147"/>
      <c r="D29" s="147"/>
      <c r="E29" s="147"/>
      <c r="F29" s="147"/>
      <c r="G29" s="147"/>
      <c r="H29" s="147"/>
      <c r="I29" s="147"/>
      <c r="J29" s="147"/>
      <c r="K29" s="147"/>
      <c r="L29" s="147"/>
      <c r="M29" s="147"/>
      <c r="N29" s="147"/>
      <c r="O29" s="147"/>
      <c r="P29" s="147"/>
      <c r="Q29" s="147"/>
      <c r="R29" s="147"/>
      <c r="S29" s="147"/>
      <c r="T29" s="147"/>
      <c r="U29" s="147"/>
      <c r="V29" s="147"/>
      <c r="W29" s="147"/>
      <c r="X29" s="148"/>
      <c r="Y29" s="62"/>
      <c r="Z29" s="62"/>
      <c r="AA29" s="62"/>
      <c r="AB29" s="62"/>
      <c r="AC29" s="62"/>
    </row>
    <row r="30" spans="2:29" s="56" customFormat="1" ht="19.95" customHeight="1" x14ac:dyDescent="0.2">
      <c r="B30" s="71" t="s">
        <v>82</v>
      </c>
      <c r="C30" s="85" t="s">
        <v>25</v>
      </c>
      <c r="D30" s="85"/>
      <c r="E30" s="72"/>
      <c r="F30" s="85"/>
      <c r="G30" s="85" t="s">
        <v>48</v>
      </c>
      <c r="H30" s="85"/>
      <c r="I30" s="114"/>
      <c r="J30" s="114"/>
      <c r="K30" s="114"/>
      <c r="L30" s="114"/>
      <c r="M30" s="114"/>
      <c r="N30" s="114"/>
      <c r="O30" s="114"/>
      <c r="P30" s="114"/>
      <c r="Q30" s="114"/>
      <c r="R30" s="114"/>
      <c r="S30" s="114"/>
      <c r="T30" s="114"/>
      <c r="U30" s="114"/>
      <c r="V30" s="114"/>
      <c r="W30" s="114"/>
      <c r="X30" s="74" t="s">
        <v>29</v>
      </c>
      <c r="Y30" s="62"/>
      <c r="Z30" s="62"/>
      <c r="AA30" s="62"/>
      <c r="AB30" s="62"/>
      <c r="AC30" s="62"/>
    </row>
    <row r="31" spans="2:29" s="56" customFormat="1" ht="19.95" customHeight="1" x14ac:dyDescent="0.2">
      <c r="B31" s="75" t="s">
        <v>82</v>
      </c>
      <c r="C31" s="86" t="s">
        <v>33</v>
      </c>
      <c r="D31" s="86"/>
      <c r="E31" s="77"/>
      <c r="F31" s="86"/>
      <c r="G31" s="86"/>
      <c r="H31" s="77" t="s">
        <v>82</v>
      </c>
      <c r="I31" s="86" t="s">
        <v>34</v>
      </c>
      <c r="J31" s="86"/>
      <c r="K31" s="77" t="s">
        <v>82</v>
      </c>
      <c r="L31" s="86" t="s">
        <v>35</v>
      </c>
      <c r="M31" s="86"/>
      <c r="N31" s="86"/>
      <c r="O31" s="86"/>
      <c r="P31" s="108"/>
      <c r="Q31" s="108"/>
      <c r="R31" s="108"/>
      <c r="S31" s="108"/>
      <c r="T31" s="108"/>
      <c r="U31" s="108"/>
      <c r="V31" s="108"/>
      <c r="W31" s="108"/>
      <c r="X31" s="78" t="s">
        <v>29</v>
      </c>
      <c r="Y31" s="62"/>
      <c r="Z31" s="62"/>
      <c r="AA31" s="62"/>
      <c r="AB31" s="62"/>
      <c r="AC31" s="62"/>
    </row>
    <row r="32" spans="2:29" s="56" customFormat="1" ht="15" customHeight="1" x14ac:dyDescent="0.2">
      <c r="B32" s="114" t="s">
        <v>87</v>
      </c>
      <c r="C32" s="114"/>
      <c r="D32" s="114"/>
      <c r="E32" s="114"/>
      <c r="F32" s="114"/>
      <c r="G32" s="114"/>
      <c r="H32" s="114"/>
      <c r="I32" s="114"/>
      <c r="J32" s="114"/>
      <c r="K32" s="114"/>
      <c r="L32" s="114"/>
      <c r="M32" s="114"/>
      <c r="N32" s="114"/>
      <c r="O32" s="114"/>
      <c r="P32" s="114"/>
      <c r="Q32" s="114"/>
      <c r="R32" s="114"/>
      <c r="S32" s="114"/>
      <c r="T32" s="114"/>
      <c r="U32" s="114"/>
      <c r="V32" s="114"/>
      <c r="W32" s="114"/>
      <c r="X32" s="114"/>
      <c r="Y32" s="62"/>
      <c r="Z32" s="62"/>
      <c r="AA32" s="62"/>
      <c r="AB32" s="62"/>
      <c r="AC32" s="62"/>
    </row>
    <row r="33" spans="2:29" s="56" customFormat="1" ht="15" customHeight="1" x14ac:dyDescent="0.2">
      <c r="B33" s="62"/>
      <c r="C33" s="62"/>
      <c r="D33" s="62"/>
      <c r="E33" s="62"/>
      <c r="F33" s="62"/>
      <c r="G33" s="62"/>
      <c r="K33" s="62"/>
      <c r="L33" s="62"/>
      <c r="M33" s="62"/>
      <c r="N33" s="62"/>
      <c r="Q33" s="62"/>
      <c r="Y33" s="62"/>
      <c r="Z33" s="62"/>
      <c r="AA33" s="62"/>
      <c r="AB33" s="62"/>
      <c r="AC33" s="62"/>
    </row>
    <row r="34" spans="2:29" ht="15" customHeight="1" x14ac:dyDescent="0.2">
      <c r="B34" s="56" t="s">
        <v>39</v>
      </c>
      <c r="E34" s="56"/>
      <c r="F34" s="56"/>
      <c r="L34" s="56"/>
      <c r="M34" s="56"/>
      <c r="N34" s="56"/>
      <c r="Q34" s="56"/>
      <c r="Z34" s="56"/>
      <c r="AA34" s="56"/>
      <c r="AB34" s="56"/>
    </row>
    <row r="35" spans="2:29" ht="43.8" customHeight="1" x14ac:dyDescent="0.2">
      <c r="B35" s="128" t="s">
        <v>89</v>
      </c>
      <c r="C35" s="129"/>
      <c r="D35" s="130"/>
      <c r="E35" s="125"/>
      <c r="F35" s="126"/>
      <c r="G35" s="126"/>
      <c r="H35" s="126"/>
      <c r="I35" s="126"/>
      <c r="J35" s="127"/>
      <c r="K35" s="170" t="s">
        <v>130</v>
      </c>
      <c r="L35" s="170"/>
      <c r="M35" s="170"/>
      <c r="N35" s="126"/>
      <c r="O35" s="126"/>
      <c r="P35" s="126"/>
      <c r="Q35" s="126"/>
      <c r="R35" s="127"/>
      <c r="S35" s="128" t="s">
        <v>43</v>
      </c>
      <c r="T35" s="130"/>
      <c r="U35" s="87"/>
      <c r="V35" s="88" t="s">
        <v>1</v>
      </c>
      <c r="W35" s="87"/>
      <c r="X35" s="89" t="s">
        <v>2</v>
      </c>
      <c r="Y35" s="62"/>
      <c r="Z35" s="62"/>
      <c r="AA35" s="62"/>
      <c r="AB35" s="62"/>
      <c r="AC35" s="62"/>
    </row>
    <row r="36" spans="2:29" s="56" customFormat="1" ht="30" customHeight="1" x14ac:dyDescent="0.2">
      <c r="B36" s="156" t="s">
        <v>40</v>
      </c>
      <c r="C36" s="157"/>
      <c r="D36" s="162"/>
      <c r="E36" s="90"/>
      <c r="F36" s="80" t="s">
        <v>82</v>
      </c>
      <c r="G36" s="90" t="s">
        <v>41</v>
      </c>
      <c r="H36" s="91"/>
      <c r="I36" s="92"/>
      <c r="J36" s="93"/>
      <c r="K36" s="168"/>
      <c r="L36" s="169"/>
      <c r="M36" s="169"/>
      <c r="N36" s="169"/>
      <c r="O36" s="169"/>
      <c r="P36" s="169"/>
      <c r="Q36" s="169"/>
      <c r="R36" s="169"/>
      <c r="S36" s="169"/>
      <c r="T36" s="169"/>
      <c r="U36" s="169"/>
      <c r="V36" s="169"/>
      <c r="W36" s="88" t="s">
        <v>44</v>
      </c>
      <c r="X36" s="89"/>
      <c r="Y36" s="62"/>
      <c r="Z36" s="62"/>
      <c r="AA36" s="62"/>
      <c r="AB36" s="62"/>
      <c r="AC36" s="62"/>
    </row>
    <row r="37" spans="2:29" s="56" customFormat="1" ht="30" customHeight="1" x14ac:dyDescent="0.2">
      <c r="B37" s="158"/>
      <c r="C37" s="159"/>
      <c r="D37" s="163"/>
      <c r="E37" s="90"/>
      <c r="F37" s="80" t="s">
        <v>82</v>
      </c>
      <c r="G37" s="90" t="s">
        <v>42</v>
      </c>
      <c r="H37" s="91"/>
      <c r="I37" s="92"/>
      <c r="J37" s="93"/>
      <c r="K37" s="168"/>
      <c r="L37" s="169"/>
      <c r="M37" s="169"/>
      <c r="N37" s="169"/>
      <c r="O37" s="169"/>
      <c r="P37" s="169"/>
      <c r="Q37" s="169"/>
      <c r="R37" s="169"/>
      <c r="S37" s="169"/>
      <c r="T37" s="169"/>
      <c r="U37" s="169"/>
      <c r="V37" s="169"/>
      <c r="W37" s="88" t="s">
        <v>44</v>
      </c>
      <c r="X37" s="89"/>
      <c r="Y37" s="62"/>
      <c r="Z37" s="62"/>
      <c r="AA37" s="62"/>
      <c r="AB37" s="62"/>
      <c r="AC37" s="62"/>
    </row>
    <row r="38" spans="2:29" s="56" customFormat="1" ht="15" customHeight="1" x14ac:dyDescent="0.2">
      <c r="B38" s="156" t="s">
        <v>107</v>
      </c>
      <c r="C38" s="157"/>
      <c r="D38" s="157"/>
      <c r="E38" s="172" t="s">
        <v>88</v>
      </c>
      <c r="F38" s="173"/>
      <c r="G38" s="173"/>
      <c r="H38" s="173"/>
      <c r="I38" s="173"/>
      <c r="J38" s="173"/>
      <c r="K38" s="173"/>
      <c r="L38" s="173"/>
      <c r="M38" s="173"/>
      <c r="N38" s="173"/>
      <c r="O38" s="173"/>
      <c r="P38" s="173"/>
      <c r="Q38" s="173"/>
      <c r="R38" s="173"/>
      <c r="S38" s="173"/>
      <c r="T38" s="173"/>
      <c r="U38" s="173"/>
      <c r="V38" s="173"/>
      <c r="W38" s="173"/>
      <c r="X38" s="174"/>
      <c r="Y38" s="67"/>
      <c r="Z38" s="67"/>
      <c r="AA38" s="67"/>
      <c r="AB38" s="67"/>
      <c r="AC38" s="67"/>
    </row>
    <row r="39" spans="2:29" s="56" customFormat="1" ht="22.95" customHeight="1" x14ac:dyDescent="0.2">
      <c r="B39" s="158"/>
      <c r="C39" s="159"/>
      <c r="D39" s="159"/>
      <c r="E39" s="164"/>
      <c r="F39" s="132"/>
      <c r="G39" s="132"/>
      <c r="H39" s="132"/>
      <c r="I39" s="132"/>
      <c r="J39" s="132"/>
      <c r="K39" s="132"/>
      <c r="L39" s="132"/>
      <c r="M39" s="132"/>
      <c r="N39" s="132"/>
      <c r="O39" s="132"/>
      <c r="P39" s="132"/>
      <c r="Q39" s="132"/>
      <c r="R39" s="132"/>
      <c r="S39" s="132"/>
      <c r="T39" s="132"/>
      <c r="U39" s="132"/>
      <c r="V39" s="132"/>
      <c r="W39" s="132"/>
      <c r="X39" s="165"/>
      <c r="Y39" s="66"/>
    </row>
    <row r="40" spans="2:29" s="56" customFormat="1" ht="22.95" customHeight="1" x14ac:dyDescent="0.2">
      <c r="B40" s="158"/>
      <c r="C40" s="159"/>
      <c r="D40" s="159"/>
      <c r="E40" s="164"/>
      <c r="F40" s="132"/>
      <c r="G40" s="132"/>
      <c r="H40" s="132"/>
      <c r="I40" s="132"/>
      <c r="J40" s="132"/>
      <c r="K40" s="132"/>
      <c r="L40" s="132"/>
      <c r="M40" s="132"/>
      <c r="N40" s="132"/>
      <c r="O40" s="132"/>
      <c r="P40" s="132"/>
      <c r="Q40" s="132"/>
      <c r="R40" s="132"/>
      <c r="S40" s="132"/>
      <c r="T40" s="132"/>
      <c r="U40" s="132"/>
      <c r="V40" s="132"/>
      <c r="W40" s="132"/>
      <c r="X40" s="165"/>
      <c r="Y40" s="66"/>
    </row>
    <row r="41" spans="2:29" s="56" customFormat="1" ht="22.95" customHeight="1" x14ac:dyDescent="0.2">
      <c r="B41" s="158"/>
      <c r="C41" s="159"/>
      <c r="D41" s="159"/>
      <c r="E41" s="164"/>
      <c r="F41" s="132"/>
      <c r="G41" s="132"/>
      <c r="H41" s="132"/>
      <c r="I41" s="132"/>
      <c r="J41" s="132"/>
      <c r="K41" s="132"/>
      <c r="L41" s="132"/>
      <c r="M41" s="132"/>
      <c r="N41" s="132"/>
      <c r="O41" s="132"/>
      <c r="P41" s="132"/>
      <c r="Q41" s="132"/>
      <c r="R41" s="132"/>
      <c r="S41" s="132"/>
      <c r="T41" s="132"/>
      <c r="U41" s="132"/>
      <c r="V41" s="132"/>
      <c r="W41" s="132"/>
      <c r="X41" s="165"/>
      <c r="Y41" s="66"/>
    </row>
    <row r="42" spans="2:29" s="56" customFormat="1" ht="22.95" customHeight="1" x14ac:dyDescent="0.2">
      <c r="B42" s="160"/>
      <c r="C42" s="161"/>
      <c r="D42" s="161"/>
      <c r="E42" s="166"/>
      <c r="F42" s="133"/>
      <c r="G42" s="133"/>
      <c r="H42" s="133"/>
      <c r="I42" s="133"/>
      <c r="J42" s="133"/>
      <c r="K42" s="133"/>
      <c r="L42" s="133"/>
      <c r="M42" s="133"/>
      <c r="N42" s="133"/>
      <c r="O42" s="133"/>
      <c r="P42" s="133"/>
      <c r="Q42" s="133"/>
      <c r="R42" s="133"/>
      <c r="S42" s="133"/>
      <c r="T42" s="133"/>
      <c r="U42" s="133"/>
      <c r="V42" s="133"/>
      <c r="W42" s="133"/>
      <c r="X42" s="167"/>
      <c r="Y42" s="66"/>
    </row>
    <row r="43" spans="2:29" s="56" customFormat="1" ht="15" customHeight="1" x14ac:dyDescent="0.2">
      <c r="B43" s="175" t="s">
        <v>90</v>
      </c>
      <c r="C43" s="175"/>
      <c r="D43" s="175"/>
      <c r="E43" s="175"/>
      <c r="F43" s="175"/>
      <c r="G43" s="175"/>
      <c r="H43" s="175"/>
      <c r="I43" s="175"/>
      <c r="J43" s="175"/>
      <c r="K43" s="175"/>
      <c r="L43" s="175"/>
      <c r="M43" s="175"/>
      <c r="N43" s="175"/>
      <c r="O43" s="175"/>
      <c r="P43" s="175"/>
      <c r="Q43" s="175"/>
      <c r="R43" s="175"/>
      <c r="S43" s="175"/>
      <c r="T43" s="175"/>
      <c r="U43" s="175"/>
      <c r="V43" s="175"/>
      <c r="W43" s="175"/>
      <c r="X43" s="175"/>
      <c r="Y43" s="62"/>
      <c r="Z43" s="62"/>
      <c r="AA43" s="62"/>
      <c r="AB43" s="62"/>
      <c r="AC43" s="62"/>
    </row>
    <row r="44" spans="2:29" ht="15" customHeight="1" x14ac:dyDescent="0.2">
      <c r="B44" s="56" t="s">
        <v>143</v>
      </c>
      <c r="E44" s="56"/>
      <c r="F44" s="56"/>
      <c r="L44" s="56"/>
      <c r="M44" s="56"/>
      <c r="N44" s="56"/>
      <c r="Q44" s="56"/>
      <c r="Z44" s="56"/>
      <c r="AA44" s="56"/>
      <c r="AB44" s="56"/>
    </row>
    <row r="45" spans="2:29" s="56" customFormat="1" ht="22.95" customHeight="1" x14ac:dyDescent="0.2">
      <c r="B45" s="156" t="s">
        <v>144</v>
      </c>
      <c r="C45" s="157"/>
      <c r="D45" s="157"/>
      <c r="E45" s="162"/>
      <c r="F45" s="71" t="s">
        <v>82</v>
      </c>
      <c r="G45" s="85" t="s">
        <v>25</v>
      </c>
      <c r="H45" s="85"/>
      <c r="I45" s="72"/>
      <c r="J45" s="85"/>
      <c r="K45" s="85" t="s">
        <v>48</v>
      </c>
      <c r="L45" s="85"/>
      <c r="M45" s="114"/>
      <c r="N45" s="114"/>
      <c r="O45" s="114"/>
      <c r="P45" s="114"/>
      <c r="Q45" s="114"/>
      <c r="R45" s="114"/>
      <c r="S45" s="114"/>
      <c r="T45" s="114"/>
      <c r="U45" s="114"/>
      <c r="V45" s="114"/>
      <c r="W45" s="114"/>
      <c r="X45" s="74" t="s">
        <v>29</v>
      </c>
      <c r="Y45" s="67"/>
      <c r="Z45" s="67"/>
      <c r="AA45" s="67"/>
      <c r="AB45" s="66"/>
      <c r="AC45" s="66"/>
    </row>
    <row r="46" spans="2:29" ht="22.95" customHeight="1" x14ac:dyDescent="0.2">
      <c r="B46" s="160"/>
      <c r="C46" s="161"/>
      <c r="D46" s="161"/>
      <c r="E46" s="176"/>
      <c r="F46" s="75" t="s">
        <v>82</v>
      </c>
      <c r="G46" s="86" t="s">
        <v>33</v>
      </c>
      <c r="H46" s="86"/>
      <c r="I46" s="77"/>
      <c r="J46" s="86"/>
      <c r="K46" s="86"/>
      <c r="L46" s="77" t="s">
        <v>82</v>
      </c>
      <c r="M46" s="86" t="s">
        <v>35</v>
      </c>
      <c r="N46" s="86"/>
      <c r="O46" s="86"/>
      <c r="P46" s="86"/>
      <c r="Q46" s="86"/>
      <c r="R46" s="108"/>
      <c r="S46" s="108"/>
      <c r="T46" s="108"/>
      <c r="U46" s="108"/>
      <c r="V46" s="108"/>
      <c r="W46" s="108"/>
      <c r="X46" s="78" t="s">
        <v>29</v>
      </c>
      <c r="Z46" s="56"/>
      <c r="AC46" s="57"/>
    </row>
    <row r="47" spans="2:29" s="94" customFormat="1" ht="30" customHeight="1" x14ac:dyDescent="0.2">
      <c r="B47" s="180" t="s">
        <v>145</v>
      </c>
      <c r="C47" s="180"/>
      <c r="D47" s="180"/>
      <c r="E47" s="180"/>
      <c r="F47" s="180"/>
      <c r="G47" s="180"/>
      <c r="H47" s="180"/>
      <c r="I47" s="180"/>
      <c r="J47" s="180"/>
      <c r="K47" s="180"/>
      <c r="L47" s="180"/>
      <c r="M47" s="180"/>
      <c r="N47" s="180"/>
      <c r="O47" s="180"/>
      <c r="P47" s="180"/>
      <c r="Q47" s="180"/>
      <c r="R47" s="180"/>
      <c r="S47" s="180"/>
      <c r="T47" s="180"/>
      <c r="U47" s="180"/>
      <c r="V47" s="180"/>
      <c r="W47" s="180"/>
      <c r="X47" s="180"/>
      <c r="Y47" s="95"/>
      <c r="Z47" s="95"/>
      <c r="AA47" s="95"/>
      <c r="AB47" s="95"/>
      <c r="AC47" s="95"/>
    </row>
    <row r="48" spans="2:29" s="56" customFormat="1" ht="15" customHeight="1" x14ac:dyDescent="0.2">
      <c r="B48" s="107" t="s">
        <v>109</v>
      </c>
      <c r="C48" s="107"/>
      <c r="D48" s="107"/>
      <c r="E48" s="107"/>
      <c r="F48" s="107"/>
      <c r="G48" s="107"/>
      <c r="H48" s="107"/>
      <c r="I48" s="107"/>
      <c r="J48" s="107"/>
      <c r="K48" s="107"/>
      <c r="L48" s="107"/>
      <c r="M48" s="107"/>
      <c r="N48" s="107"/>
      <c r="O48" s="107"/>
      <c r="P48" s="107"/>
      <c r="Q48" s="107"/>
      <c r="R48" s="107"/>
      <c r="S48" s="107"/>
      <c r="T48" s="107"/>
      <c r="U48" s="107"/>
      <c r="V48" s="107"/>
      <c r="W48" s="107"/>
      <c r="X48" s="107"/>
      <c r="Y48" s="62"/>
      <c r="Z48" s="62"/>
      <c r="AA48" s="62"/>
      <c r="AB48" s="62"/>
      <c r="AC48" s="62"/>
    </row>
    <row r="49" spans="2:28" x14ac:dyDescent="0.2">
      <c r="B49" s="56"/>
      <c r="E49" s="56"/>
      <c r="F49" s="56"/>
      <c r="I49" s="66"/>
      <c r="J49" s="66"/>
      <c r="K49" s="66"/>
      <c r="L49" s="66"/>
      <c r="M49" s="66"/>
      <c r="N49" s="66"/>
      <c r="O49" s="66"/>
      <c r="P49" s="66"/>
      <c r="Q49" s="56"/>
      <c r="R49" s="66"/>
      <c r="S49" s="66"/>
      <c r="T49" s="66"/>
      <c r="U49" s="66"/>
      <c r="V49" s="66"/>
      <c r="W49" s="66"/>
      <c r="Z49" s="56"/>
      <c r="AA49" s="56"/>
      <c r="AB49" s="56"/>
    </row>
    <row r="50" spans="2:28" x14ac:dyDescent="0.2">
      <c r="B50" s="56" t="s">
        <v>146</v>
      </c>
      <c r="E50" s="56"/>
      <c r="F50" s="56"/>
      <c r="L50" s="56"/>
      <c r="M50" s="56"/>
      <c r="N50" s="56"/>
      <c r="Q50" s="56"/>
      <c r="Z50" s="56"/>
      <c r="AA50" s="56"/>
      <c r="AB50" s="56"/>
    </row>
    <row r="51" spans="2:28" ht="7.95" customHeight="1" x14ac:dyDescent="0.2">
      <c r="B51" s="96"/>
      <c r="C51" s="73"/>
      <c r="D51" s="73"/>
      <c r="E51" s="73"/>
      <c r="F51" s="73"/>
      <c r="G51" s="73"/>
      <c r="H51" s="73"/>
      <c r="I51" s="73"/>
      <c r="J51" s="73"/>
      <c r="K51" s="73"/>
      <c r="L51" s="73"/>
      <c r="M51" s="73"/>
      <c r="N51" s="73"/>
      <c r="O51" s="73"/>
      <c r="P51" s="73"/>
      <c r="Q51" s="73"/>
      <c r="R51" s="73"/>
      <c r="S51" s="73"/>
      <c r="T51" s="73"/>
      <c r="U51" s="73"/>
      <c r="V51" s="73"/>
      <c r="W51" s="73"/>
      <c r="X51" s="74"/>
      <c r="Z51" s="56"/>
      <c r="AA51" s="56"/>
      <c r="AB51" s="56"/>
    </row>
    <row r="52" spans="2:28" ht="30" customHeight="1" x14ac:dyDescent="0.2">
      <c r="B52" s="97"/>
      <c r="C52" s="62" t="s">
        <v>147</v>
      </c>
      <c r="D52" s="171" t="s">
        <v>91</v>
      </c>
      <c r="E52" s="171"/>
      <c r="F52" s="171"/>
      <c r="G52" s="171"/>
      <c r="H52" s="171"/>
      <c r="I52" s="171"/>
      <c r="J52" s="171"/>
      <c r="K52" s="171"/>
      <c r="L52" s="171"/>
      <c r="M52" s="171"/>
      <c r="N52" s="171"/>
      <c r="O52" s="171"/>
      <c r="P52" s="171"/>
      <c r="Q52" s="171"/>
      <c r="R52" s="171"/>
      <c r="S52" s="171"/>
      <c r="T52" s="171"/>
      <c r="U52" s="171"/>
      <c r="V52" s="171"/>
      <c r="W52" s="171"/>
      <c r="X52" s="98"/>
      <c r="Z52" s="56"/>
      <c r="AA52" s="56"/>
      <c r="AB52" s="56"/>
    </row>
    <row r="53" spans="2:28" ht="7.95" customHeight="1" x14ac:dyDescent="0.2">
      <c r="B53" s="97"/>
      <c r="C53" s="62"/>
      <c r="D53" s="105"/>
      <c r="E53" s="56"/>
      <c r="F53" s="56"/>
      <c r="G53" s="56"/>
      <c r="K53" s="56"/>
      <c r="L53" s="56"/>
      <c r="M53" s="56"/>
      <c r="N53" s="56"/>
      <c r="Q53" s="56"/>
      <c r="X53" s="98"/>
      <c r="Z53" s="56"/>
      <c r="AA53" s="56"/>
      <c r="AB53" s="56"/>
    </row>
    <row r="54" spans="2:28" ht="30" customHeight="1" x14ac:dyDescent="0.2">
      <c r="B54" s="97"/>
      <c r="C54" s="62" t="s">
        <v>82</v>
      </c>
      <c r="D54" s="171" t="s">
        <v>92</v>
      </c>
      <c r="E54" s="171"/>
      <c r="F54" s="171"/>
      <c r="G54" s="171"/>
      <c r="H54" s="171"/>
      <c r="I54" s="171"/>
      <c r="J54" s="171"/>
      <c r="K54" s="171"/>
      <c r="L54" s="171"/>
      <c r="M54" s="171"/>
      <c r="N54" s="171"/>
      <c r="O54" s="171"/>
      <c r="P54" s="171"/>
      <c r="Q54" s="171"/>
      <c r="R54" s="171"/>
      <c r="S54" s="171"/>
      <c r="T54" s="171"/>
      <c r="U54" s="171"/>
      <c r="V54" s="171"/>
      <c r="W54" s="171"/>
      <c r="X54" s="98"/>
      <c r="Z54" s="56"/>
      <c r="AA54" s="56"/>
      <c r="AB54" s="56"/>
    </row>
    <row r="55" spans="2:28" ht="7.95" customHeight="1" x14ac:dyDescent="0.2">
      <c r="B55" s="97"/>
      <c r="C55" s="62"/>
      <c r="D55" s="105"/>
      <c r="E55" s="56"/>
      <c r="F55" s="56"/>
      <c r="G55" s="56"/>
      <c r="K55" s="56"/>
      <c r="L55" s="56"/>
      <c r="M55" s="56"/>
      <c r="N55" s="56"/>
      <c r="Q55" s="56"/>
      <c r="X55" s="98"/>
      <c r="Z55" s="56"/>
      <c r="AA55" s="56"/>
      <c r="AB55" s="56"/>
    </row>
    <row r="56" spans="2:28" ht="60" customHeight="1" x14ac:dyDescent="0.2">
      <c r="B56" s="97"/>
      <c r="C56" s="62" t="s">
        <v>82</v>
      </c>
      <c r="D56" s="171" t="s">
        <v>93</v>
      </c>
      <c r="E56" s="171"/>
      <c r="F56" s="171"/>
      <c r="G56" s="171"/>
      <c r="H56" s="171"/>
      <c r="I56" s="171"/>
      <c r="J56" s="171"/>
      <c r="K56" s="171"/>
      <c r="L56" s="171"/>
      <c r="M56" s="171"/>
      <c r="N56" s="171"/>
      <c r="O56" s="171"/>
      <c r="P56" s="171"/>
      <c r="Q56" s="171"/>
      <c r="R56" s="171"/>
      <c r="S56" s="171"/>
      <c r="T56" s="171"/>
      <c r="U56" s="171"/>
      <c r="V56" s="171"/>
      <c r="W56" s="171"/>
      <c r="X56" s="98"/>
      <c r="Z56" s="56"/>
      <c r="AA56" s="56"/>
      <c r="AB56" s="56"/>
    </row>
    <row r="57" spans="2:28" ht="7.95" customHeight="1" x14ac:dyDescent="0.2">
      <c r="B57" s="97"/>
      <c r="C57" s="62"/>
      <c r="D57" s="105"/>
      <c r="E57" s="56"/>
      <c r="F57" s="56"/>
      <c r="G57" s="56"/>
      <c r="K57" s="56"/>
      <c r="L57" s="56"/>
      <c r="M57" s="56"/>
      <c r="N57" s="56"/>
      <c r="Q57" s="56"/>
      <c r="X57" s="98"/>
      <c r="Z57" s="56"/>
      <c r="AA57" s="56"/>
      <c r="AB57" s="56"/>
    </row>
    <row r="58" spans="2:28" ht="45" customHeight="1" x14ac:dyDescent="0.2">
      <c r="B58" s="97"/>
      <c r="C58" s="62" t="s">
        <v>82</v>
      </c>
      <c r="D58" s="171" t="s">
        <v>94</v>
      </c>
      <c r="E58" s="171"/>
      <c r="F58" s="171"/>
      <c r="G58" s="171"/>
      <c r="H58" s="171"/>
      <c r="I58" s="171"/>
      <c r="J58" s="171"/>
      <c r="K58" s="171"/>
      <c r="L58" s="171"/>
      <c r="M58" s="171"/>
      <c r="N58" s="171"/>
      <c r="O58" s="171"/>
      <c r="P58" s="171"/>
      <c r="Q58" s="171"/>
      <c r="R58" s="171"/>
      <c r="S58" s="171"/>
      <c r="T58" s="171"/>
      <c r="U58" s="171"/>
      <c r="V58" s="171"/>
      <c r="W58" s="171"/>
      <c r="X58" s="98"/>
      <c r="Z58" s="56"/>
      <c r="AA58" s="56"/>
      <c r="AB58" s="56"/>
    </row>
    <row r="59" spans="2:28" ht="7.95" customHeight="1" x14ac:dyDescent="0.2">
      <c r="B59" s="97"/>
      <c r="C59" s="62"/>
      <c r="D59" s="106"/>
      <c r="E59" s="56"/>
      <c r="F59" s="56"/>
      <c r="L59" s="56"/>
      <c r="M59" s="56"/>
      <c r="N59" s="56"/>
      <c r="Q59" s="56"/>
      <c r="X59" s="98"/>
      <c r="Z59" s="56"/>
      <c r="AA59" s="56"/>
      <c r="AB59" s="56"/>
    </row>
    <row r="60" spans="2:28" ht="30" customHeight="1" x14ac:dyDescent="0.2">
      <c r="B60" s="97"/>
      <c r="C60" s="62" t="s">
        <v>82</v>
      </c>
      <c r="D60" s="171" t="s">
        <v>95</v>
      </c>
      <c r="E60" s="171"/>
      <c r="F60" s="171"/>
      <c r="G60" s="171"/>
      <c r="H60" s="171"/>
      <c r="I60" s="171"/>
      <c r="J60" s="171"/>
      <c r="K60" s="171"/>
      <c r="L60" s="171"/>
      <c r="M60" s="171"/>
      <c r="N60" s="171"/>
      <c r="O60" s="171"/>
      <c r="P60" s="171"/>
      <c r="Q60" s="171"/>
      <c r="R60" s="171"/>
      <c r="S60" s="171"/>
      <c r="T60" s="171"/>
      <c r="U60" s="171"/>
      <c r="V60" s="171"/>
      <c r="W60" s="171"/>
      <c r="X60" s="98"/>
      <c r="Z60" s="56"/>
      <c r="AA60" s="56"/>
      <c r="AB60" s="56"/>
    </row>
    <row r="61" spans="2:28" ht="7.95" customHeight="1" x14ac:dyDescent="0.2">
      <c r="B61" s="97"/>
      <c r="C61" s="62"/>
      <c r="D61" s="106"/>
      <c r="E61" s="56"/>
      <c r="F61" s="56"/>
      <c r="L61" s="56"/>
      <c r="M61" s="56"/>
      <c r="N61" s="56"/>
      <c r="Q61" s="56"/>
      <c r="X61" s="98"/>
      <c r="Z61" s="56"/>
      <c r="AA61" s="56"/>
      <c r="AB61" s="56"/>
    </row>
    <row r="62" spans="2:28" ht="30" customHeight="1" x14ac:dyDescent="0.2">
      <c r="B62" s="97"/>
      <c r="C62" s="62" t="s">
        <v>82</v>
      </c>
      <c r="D62" s="171" t="s">
        <v>96</v>
      </c>
      <c r="E62" s="171"/>
      <c r="F62" s="171"/>
      <c r="G62" s="171"/>
      <c r="H62" s="171"/>
      <c r="I62" s="171"/>
      <c r="J62" s="171"/>
      <c r="K62" s="171"/>
      <c r="L62" s="171"/>
      <c r="M62" s="171"/>
      <c r="N62" s="171"/>
      <c r="O62" s="171"/>
      <c r="P62" s="171"/>
      <c r="Q62" s="171"/>
      <c r="R62" s="171"/>
      <c r="S62" s="171"/>
      <c r="T62" s="171"/>
      <c r="U62" s="171"/>
      <c r="V62" s="171"/>
      <c r="W62" s="171"/>
      <c r="X62" s="98"/>
      <c r="Z62" s="56"/>
      <c r="AA62" s="56"/>
      <c r="AB62" s="56"/>
    </row>
    <row r="63" spans="2:28" ht="7.95" customHeight="1" x14ac:dyDescent="0.2">
      <c r="B63" s="97"/>
      <c r="C63" s="62"/>
      <c r="D63" s="106"/>
      <c r="E63" s="56"/>
      <c r="F63" s="56"/>
      <c r="L63" s="56"/>
      <c r="M63" s="56"/>
      <c r="N63" s="56"/>
      <c r="Q63" s="56"/>
      <c r="X63" s="98"/>
      <c r="Z63" s="56"/>
      <c r="AA63" s="56"/>
    </row>
    <row r="64" spans="2:28" ht="30" customHeight="1" x14ac:dyDescent="0.2">
      <c r="B64" s="99"/>
      <c r="C64" s="62" t="s">
        <v>82</v>
      </c>
      <c r="D64" s="171" t="s">
        <v>97</v>
      </c>
      <c r="E64" s="171"/>
      <c r="F64" s="171"/>
      <c r="G64" s="171"/>
      <c r="H64" s="171"/>
      <c r="I64" s="171"/>
      <c r="J64" s="171"/>
      <c r="K64" s="171"/>
      <c r="L64" s="171"/>
      <c r="M64" s="171"/>
      <c r="N64" s="171"/>
      <c r="O64" s="171"/>
      <c r="P64" s="171"/>
      <c r="Q64" s="171"/>
      <c r="R64" s="171"/>
      <c r="S64" s="171"/>
      <c r="T64" s="171"/>
      <c r="U64" s="171"/>
      <c r="V64" s="171"/>
      <c r="W64" s="171"/>
      <c r="X64" s="98"/>
    </row>
    <row r="65" spans="2:24" ht="7.95" customHeight="1" x14ac:dyDescent="0.2">
      <c r="B65" s="99"/>
      <c r="C65" s="62"/>
      <c r="D65" s="106"/>
      <c r="X65" s="98"/>
    </row>
    <row r="66" spans="2:24" ht="30" customHeight="1" x14ac:dyDescent="0.2">
      <c r="B66" s="99"/>
      <c r="C66" s="62" t="s">
        <v>82</v>
      </c>
      <c r="D66" s="171" t="s">
        <v>98</v>
      </c>
      <c r="E66" s="171"/>
      <c r="F66" s="171"/>
      <c r="G66" s="171"/>
      <c r="H66" s="171"/>
      <c r="I66" s="171"/>
      <c r="J66" s="171"/>
      <c r="K66" s="171"/>
      <c r="L66" s="171"/>
      <c r="M66" s="171"/>
      <c r="N66" s="171"/>
      <c r="O66" s="171"/>
      <c r="P66" s="171"/>
      <c r="Q66" s="171"/>
      <c r="R66" s="171"/>
      <c r="S66" s="171"/>
      <c r="T66" s="171"/>
      <c r="U66" s="171"/>
      <c r="V66" s="171"/>
      <c r="W66" s="171"/>
      <c r="X66" s="98"/>
    </row>
    <row r="67" spans="2:24" ht="7.95" customHeight="1" x14ac:dyDescent="0.2">
      <c r="B67" s="99"/>
      <c r="C67" s="62"/>
      <c r="D67" s="106"/>
      <c r="X67" s="98"/>
    </row>
    <row r="68" spans="2:24" ht="15" customHeight="1" x14ac:dyDescent="0.2">
      <c r="B68" s="99"/>
      <c r="C68" s="62" t="s">
        <v>82</v>
      </c>
      <c r="D68" s="171" t="s">
        <v>99</v>
      </c>
      <c r="E68" s="171"/>
      <c r="F68" s="171"/>
      <c r="G68" s="171"/>
      <c r="H68" s="171"/>
      <c r="I68" s="171"/>
      <c r="J68" s="171"/>
      <c r="K68" s="171"/>
      <c r="L68" s="171"/>
      <c r="M68" s="171"/>
      <c r="N68" s="171"/>
      <c r="O68" s="171"/>
      <c r="P68" s="171"/>
      <c r="Q68" s="171"/>
      <c r="R68" s="171"/>
      <c r="S68" s="171"/>
      <c r="T68" s="171"/>
      <c r="U68" s="171"/>
      <c r="V68" s="171"/>
      <c r="W68" s="171"/>
      <c r="X68" s="98"/>
    </row>
    <row r="69" spans="2:24" ht="7.95" customHeight="1" x14ac:dyDescent="0.2">
      <c r="B69" s="99"/>
      <c r="C69" s="62"/>
      <c r="D69" s="106"/>
      <c r="X69" s="98"/>
    </row>
    <row r="70" spans="2:24" ht="45" customHeight="1" x14ac:dyDescent="0.2">
      <c r="B70" s="99"/>
      <c r="C70" s="62" t="s">
        <v>82</v>
      </c>
      <c r="D70" s="171" t="s">
        <v>100</v>
      </c>
      <c r="E70" s="171"/>
      <c r="F70" s="171"/>
      <c r="G70" s="171"/>
      <c r="H70" s="171"/>
      <c r="I70" s="171"/>
      <c r="J70" s="171"/>
      <c r="K70" s="171"/>
      <c r="L70" s="171"/>
      <c r="M70" s="171"/>
      <c r="N70" s="171"/>
      <c r="O70" s="171"/>
      <c r="P70" s="171"/>
      <c r="Q70" s="171"/>
      <c r="R70" s="171"/>
      <c r="S70" s="171"/>
      <c r="T70" s="171"/>
      <c r="U70" s="171"/>
      <c r="V70" s="171"/>
      <c r="W70" s="171"/>
      <c r="X70" s="98"/>
    </row>
    <row r="71" spans="2:24" ht="7.95" customHeight="1" x14ac:dyDescent="0.2">
      <c r="B71" s="99"/>
      <c r="C71" s="62"/>
      <c r="D71" s="106"/>
      <c r="X71" s="98"/>
    </row>
    <row r="72" spans="2:24" ht="45" customHeight="1" x14ac:dyDescent="0.2">
      <c r="B72" s="99"/>
      <c r="C72" s="62" t="s">
        <v>82</v>
      </c>
      <c r="D72" s="171" t="s">
        <v>101</v>
      </c>
      <c r="E72" s="171"/>
      <c r="F72" s="171"/>
      <c r="G72" s="171"/>
      <c r="H72" s="171"/>
      <c r="I72" s="171"/>
      <c r="J72" s="171"/>
      <c r="K72" s="171"/>
      <c r="L72" s="171"/>
      <c r="M72" s="171"/>
      <c r="N72" s="171"/>
      <c r="O72" s="171"/>
      <c r="P72" s="171"/>
      <c r="Q72" s="171"/>
      <c r="R72" s="171"/>
      <c r="S72" s="171"/>
      <c r="T72" s="171"/>
      <c r="U72" s="171"/>
      <c r="V72" s="171"/>
      <c r="W72" s="171"/>
      <c r="X72" s="98"/>
    </row>
    <row r="73" spans="2:24" ht="7.95" customHeight="1" x14ac:dyDescent="0.2">
      <c r="B73" s="99"/>
      <c r="C73" s="62"/>
      <c r="D73" s="106"/>
      <c r="X73" s="98"/>
    </row>
    <row r="74" spans="2:24" ht="45" customHeight="1" x14ac:dyDescent="0.2">
      <c r="B74" s="99"/>
      <c r="C74" s="62" t="s">
        <v>82</v>
      </c>
      <c r="D74" s="171" t="s">
        <v>102</v>
      </c>
      <c r="E74" s="171"/>
      <c r="F74" s="171"/>
      <c r="G74" s="171"/>
      <c r="H74" s="171"/>
      <c r="I74" s="171"/>
      <c r="J74" s="171"/>
      <c r="K74" s="171"/>
      <c r="L74" s="171"/>
      <c r="M74" s="171"/>
      <c r="N74" s="171"/>
      <c r="O74" s="171"/>
      <c r="P74" s="171"/>
      <c r="Q74" s="171"/>
      <c r="R74" s="171"/>
      <c r="S74" s="171"/>
      <c r="T74" s="171"/>
      <c r="U74" s="171"/>
      <c r="V74" s="171"/>
      <c r="W74" s="171"/>
      <c r="X74" s="98"/>
    </row>
    <row r="75" spans="2:24" ht="7.95" customHeight="1" x14ac:dyDescent="0.2">
      <c r="B75" s="99"/>
      <c r="C75" s="62"/>
      <c r="D75" s="106"/>
      <c r="X75" s="98"/>
    </row>
    <row r="76" spans="2:24" ht="45" customHeight="1" x14ac:dyDescent="0.2">
      <c r="B76" s="99"/>
      <c r="C76" s="62" t="s">
        <v>82</v>
      </c>
      <c r="D76" s="179" t="s">
        <v>103</v>
      </c>
      <c r="E76" s="179"/>
      <c r="F76" s="179"/>
      <c r="G76" s="179"/>
      <c r="H76" s="179"/>
      <c r="I76" s="179"/>
      <c r="J76" s="179"/>
      <c r="K76" s="179"/>
      <c r="L76" s="179"/>
      <c r="M76" s="179"/>
      <c r="N76" s="179"/>
      <c r="O76" s="179"/>
      <c r="P76" s="179"/>
      <c r="Q76" s="179"/>
      <c r="R76" s="179"/>
      <c r="S76" s="179"/>
      <c r="T76" s="179"/>
      <c r="U76" s="179"/>
      <c r="V76" s="179"/>
      <c r="W76" s="179"/>
      <c r="X76" s="98"/>
    </row>
    <row r="77" spans="2:24" x14ac:dyDescent="0.2">
      <c r="B77" s="100"/>
      <c r="C77" s="76"/>
      <c r="D77" s="76"/>
      <c r="E77" s="101"/>
      <c r="F77" s="101"/>
      <c r="G77" s="77"/>
      <c r="H77" s="76"/>
      <c r="I77" s="76"/>
      <c r="J77" s="76"/>
      <c r="K77" s="77"/>
      <c r="L77" s="101"/>
      <c r="M77" s="101"/>
      <c r="N77" s="101"/>
      <c r="O77" s="76"/>
      <c r="P77" s="76"/>
      <c r="Q77" s="101"/>
      <c r="R77" s="76"/>
      <c r="S77" s="76"/>
      <c r="T77" s="76"/>
      <c r="U77" s="76"/>
      <c r="V77" s="76"/>
      <c r="W77" s="76"/>
      <c r="X77" s="78"/>
    </row>
    <row r="78" spans="2:24" x14ac:dyDescent="0.2">
      <c r="B78" s="177" t="s">
        <v>106</v>
      </c>
      <c r="C78" s="177"/>
      <c r="D78" s="177"/>
      <c r="E78" s="177"/>
      <c r="F78" s="177"/>
      <c r="G78" s="177"/>
      <c r="H78" s="177"/>
      <c r="I78" s="177"/>
      <c r="J78" s="177"/>
      <c r="K78" s="177"/>
      <c r="L78" s="177"/>
      <c r="M78" s="177"/>
      <c r="N78" s="177"/>
      <c r="O78" s="177"/>
      <c r="P78" s="177"/>
      <c r="Q78" s="177"/>
      <c r="R78" s="177"/>
      <c r="S78" s="177"/>
      <c r="T78" s="177"/>
      <c r="U78" s="177"/>
      <c r="V78" s="177"/>
      <c r="W78" s="177"/>
      <c r="X78" s="177"/>
    </row>
    <row r="79" spans="2:24" x14ac:dyDescent="0.2">
      <c r="B79" s="178"/>
      <c r="C79" s="178"/>
      <c r="D79" s="178"/>
      <c r="E79" s="178"/>
      <c r="F79" s="178"/>
      <c r="G79" s="178"/>
      <c r="H79" s="178"/>
      <c r="I79" s="178"/>
      <c r="J79" s="178"/>
      <c r="K79" s="178"/>
      <c r="L79" s="178"/>
      <c r="M79" s="178"/>
      <c r="N79" s="178"/>
      <c r="O79" s="178"/>
      <c r="P79" s="178"/>
      <c r="Q79" s="178"/>
      <c r="R79" s="178"/>
      <c r="S79" s="178"/>
      <c r="T79" s="178"/>
      <c r="U79" s="178"/>
      <c r="V79" s="178"/>
      <c r="W79" s="178"/>
      <c r="X79" s="178"/>
    </row>
    <row r="80" spans="2:24" x14ac:dyDescent="0.2">
      <c r="B80" s="178"/>
      <c r="C80" s="178"/>
      <c r="D80" s="178"/>
      <c r="E80" s="178"/>
      <c r="F80" s="178"/>
      <c r="G80" s="178"/>
      <c r="H80" s="178"/>
      <c r="I80" s="178"/>
      <c r="J80" s="178"/>
      <c r="K80" s="178"/>
      <c r="L80" s="178"/>
      <c r="M80" s="178"/>
      <c r="N80" s="178"/>
      <c r="O80" s="178"/>
      <c r="P80" s="178"/>
      <c r="Q80" s="178"/>
      <c r="R80" s="178"/>
      <c r="S80" s="178"/>
      <c r="T80" s="178"/>
      <c r="U80" s="178"/>
      <c r="V80" s="178"/>
      <c r="W80" s="178"/>
      <c r="X80" s="178"/>
    </row>
    <row r="81" spans="2:24" x14ac:dyDescent="0.2">
      <c r="B81" s="102"/>
      <c r="C81" s="62" t="s">
        <v>82</v>
      </c>
      <c r="D81" s="103" t="s">
        <v>104</v>
      </c>
      <c r="E81" s="102"/>
      <c r="F81" s="102"/>
      <c r="G81" s="104"/>
      <c r="H81" s="103"/>
      <c r="I81" s="103"/>
      <c r="J81" s="103"/>
      <c r="K81" s="62" t="s">
        <v>82</v>
      </c>
      <c r="L81" s="102" t="s">
        <v>105</v>
      </c>
      <c r="M81" s="102"/>
      <c r="N81" s="102"/>
      <c r="O81" s="103"/>
      <c r="P81" s="103"/>
      <c r="Q81" s="102"/>
      <c r="R81" s="103"/>
      <c r="S81" s="103"/>
      <c r="T81" s="103"/>
      <c r="U81" s="103"/>
      <c r="V81" s="103"/>
      <c r="W81" s="103"/>
      <c r="X81" s="103"/>
    </row>
  </sheetData>
  <sheetProtection selectLockedCells="1" selectUnlockedCells="1"/>
  <mergeCells count="82">
    <mergeCell ref="P31:W31"/>
    <mergeCell ref="B78:X80"/>
    <mergeCell ref="D56:W56"/>
    <mergeCell ref="D58:W58"/>
    <mergeCell ref="D60:W60"/>
    <mergeCell ref="D62:W62"/>
    <mergeCell ref="D64:W64"/>
    <mergeCell ref="D66:W66"/>
    <mergeCell ref="D68:W68"/>
    <mergeCell ref="D70:W70"/>
    <mergeCell ref="D72:W72"/>
    <mergeCell ref="D74:W74"/>
    <mergeCell ref="D76:W76"/>
    <mergeCell ref="B47:X47"/>
    <mergeCell ref="B48:X48"/>
    <mergeCell ref="D52:W52"/>
    <mergeCell ref="D54:W54"/>
    <mergeCell ref="M45:W45"/>
    <mergeCell ref="R46:W46"/>
    <mergeCell ref="E38:X38"/>
    <mergeCell ref="B43:X43"/>
    <mergeCell ref="B45:E46"/>
    <mergeCell ref="B32:X32"/>
    <mergeCell ref="B38:D42"/>
    <mergeCell ref="B36:D37"/>
    <mergeCell ref="E39:X39"/>
    <mergeCell ref="E40:X40"/>
    <mergeCell ref="E41:X41"/>
    <mergeCell ref="E42:X42"/>
    <mergeCell ref="S35:T35"/>
    <mergeCell ref="K36:V36"/>
    <mergeCell ref="K37:V37"/>
    <mergeCell ref="E35:J35"/>
    <mergeCell ref="K35:M35"/>
    <mergeCell ref="N35:R35"/>
    <mergeCell ref="I30:W30"/>
    <mergeCell ref="B29:X29"/>
    <mergeCell ref="E26:M26"/>
    <mergeCell ref="S22:T23"/>
    <mergeCell ref="F22:F23"/>
    <mergeCell ref="B22:D23"/>
    <mergeCell ref="R22:R23"/>
    <mergeCell ref="P22:P23"/>
    <mergeCell ref="I23:K23"/>
    <mergeCell ref="L22:O23"/>
    <mergeCell ref="I22:K22"/>
    <mergeCell ref="P2:R2"/>
    <mergeCell ref="S13:X13"/>
    <mergeCell ref="L12:X12"/>
    <mergeCell ref="L11:X11"/>
    <mergeCell ref="V2:W2"/>
    <mergeCell ref="L10:X10"/>
    <mergeCell ref="G11:H12"/>
    <mergeCell ref="B8:X8"/>
    <mergeCell ref="B5:X5"/>
    <mergeCell ref="B6:X6"/>
    <mergeCell ref="B35:D35"/>
    <mergeCell ref="B24:D24"/>
    <mergeCell ref="B25:D28"/>
    <mergeCell ref="N25:O28"/>
    <mergeCell ref="K24:M24"/>
    <mergeCell ref="P26:X26"/>
    <mergeCell ref="E28:M28"/>
    <mergeCell ref="E27:M27"/>
    <mergeCell ref="P27:X27"/>
    <mergeCell ref="P28:X28"/>
    <mergeCell ref="G22:H23"/>
    <mergeCell ref="N24:X24"/>
    <mergeCell ref="G13:H14"/>
    <mergeCell ref="L13:O13"/>
    <mergeCell ref="L14:X14"/>
    <mergeCell ref="G20:O20"/>
    <mergeCell ref="B20:D21"/>
    <mergeCell ref="P20:S21"/>
    <mergeCell ref="T20:W21"/>
    <mergeCell ref="X20:X21"/>
    <mergeCell ref="E21:O21"/>
    <mergeCell ref="B19:D19"/>
    <mergeCell ref="P19:S19"/>
    <mergeCell ref="T19:X19"/>
    <mergeCell ref="E19:O19"/>
    <mergeCell ref="B16:X16"/>
  </mergeCells>
  <phoneticPr fontId="12"/>
  <conditionalFormatting sqref="B30:B31 H31 K31">
    <cfRule type="expression" dxfId="51" priority="17">
      <formula>NOT(OR($B$30="☑",$B$31="☑",$H$31="☑",$K$31="☑"))</formula>
    </cfRule>
  </conditionalFormatting>
  <conditionalFormatting sqref="C52 C54 C56 C58 C60 C62 C64 C66 C68 C70 C72 C74 C76">
    <cfRule type="cellIs" dxfId="50" priority="4" stopIfTrue="1" operator="notEqual">
      <formula>"☑"</formula>
    </cfRule>
  </conditionalFormatting>
  <conditionalFormatting sqref="C81 K81">
    <cfRule type="expression" dxfId="49" priority="3">
      <formula>NOT(OR($C$81="☑",$K$81="☑"))</formula>
    </cfRule>
  </conditionalFormatting>
  <conditionalFormatting sqref="E19 T19:T20">
    <cfRule type="cellIs" dxfId="48" priority="2" stopIfTrue="1" operator="equal">
      <formula>""</formula>
    </cfRule>
  </conditionalFormatting>
  <conditionalFormatting sqref="E35 N35 U35 W35">
    <cfRule type="cellIs" dxfId="47" priority="14" stopIfTrue="1" operator="equal">
      <formula>""</formula>
    </cfRule>
  </conditionalFormatting>
  <conditionalFormatting sqref="E39:X42">
    <cfRule type="expression" dxfId="46" priority="10">
      <formula>AND($F$37="☑",$E$39="",$E$40="",$E$41="",$E$42="")</formula>
    </cfRule>
  </conditionalFormatting>
  <conditionalFormatting sqref="F22 R22">
    <cfRule type="expression" dxfId="45" priority="23">
      <formula>NOT(OR($F$22="☑",$R$22="☑"))</formula>
    </cfRule>
  </conditionalFormatting>
  <conditionalFormatting sqref="F24 H24">
    <cfRule type="expression" dxfId="44" priority="21">
      <formula>NOT(OR($F$24="☑",$H$24="☑"))</formula>
    </cfRule>
  </conditionalFormatting>
  <conditionalFormatting sqref="F36:F37">
    <cfRule type="expression" dxfId="43" priority="13">
      <formula>NOT(OR($F$36="☑",$F$37="☑"))</formula>
    </cfRule>
  </conditionalFormatting>
  <conditionalFormatting sqref="F45:F46 L46">
    <cfRule type="expression" dxfId="42" priority="8">
      <formula>NOT(OR($F$45="☑",$F$46="☑",$L$46="☑"))</formula>
    </cfRule>
  </conditionalFormatting>
  <conditionalFormatting sqref="F25:L25 E27:E28">
    <cfRule type="expression" dxfId="41" priority="18">
      <formula>AND($F$25="月･",$G$25="火･",$H$25="水･",$I$25="木･",$J$25="金･",$K$25="土･",$L$25="日",$E$27="",$E$28="")</formula>
    </cfRule>
  </conditionalFormatting>
  <conditionalFormatting sqref="G20 E21">
    <cfRule type="expression" dxfId="40" priority="25">
      <formula>AND($G$20="",$E$21="")</formula>
    </cfRule>
  </conditionalFormatting>
  <conditionalFormatting sqref="I23">
    <cfRule type="expression" dxfId="39" priority="22">
      <formula>AND($F$22="☑",AND($I$23="",$L$22=""))</formula>
    </cfRule>
  </conditionalFormatting>
  <conditionalFormatting sqref="I30:W30">
    <cfRule type="expression" dxfId="38" priority="15">
      <formula>AND($B$30="☑",$I$30="")</formula>
    </cfRule>
  </conditionalFormatting>
  <conditionalFormatting sqref="K36">
    <cfRule type="expression" dxfId="37" priority="12">
      <formula>AND($F$36="☑",$K$36="")</formula>
    </cfRule>
  </conditionalFormatting>
  <conditionalFormatting sqref="K37">
    <cfRule type="expression" dxfId="36" priority="9">
      <formula>AND($F$37="☑",$K$37="")</formula>
    </cfRule>
  </conditionalFormatting>
  <conditionalFormatting sqref="L22:O23">
    <cfRule type="expression" dxfId="35" priority="1">
      <formula>AND($F$22="☑",$I$23="その他（詳細 右側に入力",$L$22="")</formula>
    </cfRule>
  </conditionalFormatting>
  <conditionalFormatting sqref="L10:P12 R10:X12">
    <cfRule type="cellIs" dxfId="34" priority="38" operator="equal">
      <formula>""</formula>
    </cfRule>
  </conditionalFormatting>
  <conditionalFormatting sqref="M45">
    <cfRule type="expression" dxfId="33" priority="7">
      <formula>AND($F$45="☑",$M$45="")</formula>
    </cfRule>
  </conditionalFormatting>
  <conditionalFormatting sqref="N24">
    <cfRule type="expression" dxfId="32" priority="20">
      <formula>AND($F$24="☑",$N$24="")</formula>
    </cfRule>
  </conditionalFormatting>
  <conditionalFormatting sqref="P2 T2 V2">
    <cfRule type="cellIs" dxfId="31" priority="29" stopIfTrue="1" operator="equal">
      <formula>""</formula>
    </cfRule>
  </conditionalFormatting>
  <conditionalFormatting sqref="P31">
    <cfRule type="expression" dxfId="30" priority="16">
      <formula>AND($K$31="☑",$P$31="")</formula>
    </cfRule>
  </conditionalFormatting>
  <conditionalFormatting sqref="Q25 S25 U25 W25 P27:X28">
    <cfRule type="expression" dxfId="29" priority="19">
      <formula>AND(OR($Q$25="",$S$25="",$U$25="",$W$25=""),$P$27="",$P$28="")</formula>
    </cfRule>
  </conditionalFormatting>
  <conditionalFormatting sqref="R46">
    <cfRule type="expression" dxfId="28" priority="6">
      <formula>AND($L$46="☑",$R$46="")</formula>
    </cfRule>
  </conditionalFormatting>
  <conditionalFormatting sqref="S13 L13:M14">
    <cfRule type="cellIs" dxfId="27" priority="32" stopIfTrue="1" operator="equal">
      <formula>""</formula>
    </cfRule>
  </conditionalFormatting>
  <dataValidations count="2">
    <dataValidation type="list" allowBlank="1" showInputMessage="1" showErrorMessage="1" sqref="V2:W2" xr:uid="{C63203A6-A009-44E6-A5E4-5643823B001B}">
      <formula1>IF($T$2="",月未入力,IF(T2=2,日＿２月,IF(T2=4,日＿小,IF(T2=6,日＿小,IF(T2=9,日＿小,IF(T2=11,日＿小,日＿大))))))</formula1>
    </dataValidation>
    <dataValidation type="list" allowBlank="1" showInputMessage="1" showErrorMessage="1" sqref="W35" xr:uid="{B4E04293-8774-4AD0-B75F-CFC058D12EE1}">
      <formula1>IF($U$35="",月未入力,月_通年)</formula1>
    </dataValidation>
  </dataValidations>
  <printOptions horizontalCentered="1"/>
  <pageMargins left="0.70833333333333337" right="0.70833333333333337" top="0.74791666666666667" bottom="0.74791666666666667" header="0.51181102362204722" footer="0.51181102362204722"/>
  <pageSetup paperSize="9" scale="81" firstPageNumber="0" orientation="portrait" horizontalDpi="300" verticalDpi="300" r:id="rId1"/>
  <headerFooter alignWithMargins="0"/>
  <rowBreaks count="1" manualBreakCount="1">
    <brk id="43" max="16383"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4E23F7BA-CBF0-41E7-ABEF-724B194E400C}">
          <x14:formula1>
            <xm:f>IF($P$2="",年未入力,IF($P$2='リスト（触らないでください）'!$C$2,月_4から12月,月_1から3月))</xm:f>
          </x14:formula1>
          <xm:sqref>T2</xm:sqref>
        </x14:dataValidation>
        <x14:dataValidation type="list" allowBlank="1" showInputMessage="1" showErrorMessage="1" xr:uid="{025311D3-D001-4946-A173-68F25CEC0F54}">
          <x14:formula1>
            <xm:f>'リスト（触らないでください）'!$M$2:$N$2</xm:f>
          </x14:formula1>
          <xm:sqref>F25</xm:sqref>
        </x14:dataValidation>
        <x14:dataValidation type="list" allowBlank="1" showInputMessage="1" showErrorMessage="1" xr:uid="{B822EC09-B659-4487-8633-57CF74B8E00E}">
          <x14:formula1>
            <xm:f>'リスト（触らないでください）'!$M$3:$N$3</xm:f>
          </x14:formula1>
          <xm:sqref>G25</xm:sqref>
        </x14:dataValidation>
        <x14:dataValidation type="list" allowBlank="1" showInputMessage="1" showErrorMessage="1" xr:uid="{098A0BEB-CB4C-483B-BFE7-7648F0340610}">
          <x14:formula1>
            <xm:f>'リスト（触らないでください）'!$M$4:$N$4</xm:f>
          </x14:formula1>
          <xm:sqref>H25</xm:sqref>
        </x14:dataValidation>
        <x14:dataValidation type="list" allowBlank="1" showInputMessage="1" showErrorMessage="1" xr:uid="{90FDCB19-0488-48DD-BEF0-6736D6C58936}">
          <x14:formula1>
            <xm:f>'リスト（触らないでください）'!$M$5:$N$5</xm:f>
          </x14:formula1>
          <xm:sqref>I25</xm:sqref>
        </x14:dataValidation>
        <x14:dataValidation type="list" allowBlank="1" showInputMessage="1" showErrorMessage="1" xr:uid="{FA0433C5-BB49-4856-BFBC-2A13482C38CC}">
          <x14:formula1>
            <xm:f>'リスト（触らないでください）'!$M$6:$N$6</xm:f>
          </x14:formula1>
          <xm:sqref>J25</xm:sqref>
        </x14:dataValidation>
        <x14:dataValidation type="list" allowBlank="1" showInputMessage="1" showErrorMessage="1" xr:uid="{B5981B90-4E0B-4DC7-A01F-6336B320328C}">
          <x14:formula1>
            <xm:f>'リスト（触らないでください）'!$M$7:$N$7</xm:f>
          </x14:formula1>
          <xm:sqref>K25</xm:sqref>
        </x14:dataValidation>
        <x14:dataValidation type="list" allowBlank="1" showInputMessage="1" showErrorMessage="1" xr:uid="{ADD6EA21-033B-4D59-BD0D-A01331DCCD38}">
          <x14:formula1>
            <xm:f>'リスト（触らないでください）'!$M$8:$N$8</xm:f>
          </x14:formula1>
          <xm:sqref>L25</xm:sqref>
        </x14:dataValidation>
        <x14:dataValidation type="list" allowBlank="1" showInputMessage="1" showErrorMessage="1" xr:uid="{20457503-E41C-475C-B39F-8C0E40133C7C}">
          <x14:formula1>
            <xm:f>'リスト（触らないでください）'!$J$2:$J$26</xm:f>
          </x14:formula1>
          <xm:sqref>Q25 U25</xm:sqref>
        </x14:dataValidation>
        <x14:dataValidation type="list" allowBlank="1" showInputMessage="1" showErrorMessage="1" xr:uid="{BEE5F17F-6941-4A92-9C23-F4F8864B4566}">
          <x14:formula1>
            <xm:f>'リスト（触らないでください）'!$R$2:$R$3</xm:f>
          </x14:formula1>
          <xm:sqref>R22:R23 F22:F24 H24 B30:B31 H31 K31 F36:F37 F45:F46 L46 C52 C54 C56 C58 C60 C62 C64 C66 C68 C70 C72 C74 C76 C81 K81</xm:sqref>
        </x14:dataValidation>
        <x14:dataValidation type="list" allowBlank="1" showInputMessage="1" showErrorMessage="1" xr:uid="{DD746E25-AAF4-4BC2-9AAC-723D295DD099}">
          <x14:formula1>
            <xm:f>'リスト（触らないでください）'!$V$2:$V$102</xm:f>
          </x14:formula1>
          <xm:sqref>T20:W21</xm:sqref>
        </x14:dataValidation>
        <x14:dataValidation type="list" allowBlank="1" showInputMessage="1" showErrorMessage="1" xr:uid="{6FF06619-DE29-4FB9-9038-805D44B8CC49}">
          <x14:formula1>
            <xm:f>'リスト（触らないでください）'!$T$2:$T$18</xm:f>
          </x14:formula1>
          <xm:sqref>U35</xm:sqref>
        </x14:dataValidation>
        <x14:dataValidation type="list" allowBlank="1" showInputMessage="1" showErrorMessage="1" xr:uid="{5D392668-B49F-4E56-B343-87051F1A0241}">
          <x14:formula1>
            <xm:f>'リスト（触らないでください）'!$P$2:$P$13</xm:f>
          </x14:formula1>
          <xm:sqref>I23:K23</xm:sqref>
        </x14:dataValidation>
        <x14:dataValidation type="list" allowBlank="1" showInputMessage="1" showErrorMessage="1" xr:uid="{E4F09DE2-9614-4E05-93B6-4C7C931E1C5B}">
          <x14:formula1>
            <xm:f>'リスト（触らないでください）'!$K$2:$K$13</xm:f>
          </x14:formula1>
          <xm:sqref>S25 W25</xm:sqref>
        </x14:dataValidation>
        <x14:dataValidation type="list" allowBlank="1" showInputMessage="1" showErrorMessage="1" xr:uid="{6AE23FFF-9195-4AA8-924A-737D1CD09E94}">
          <x14:formula1>
            <xm:f>'リスト（触らないでください）'!$C$2:$C$3</xm:f>
          </x14:formula1>
          <xm:sqref>P2:R2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FB1F1-A1B0-4168-AEDE-FE2A993A5A30}">
  <sheetPr>
    <tabColor rgb="FF92D050"/>
  </sheetPr>
  <dimension ref="A3:AC83"/>
  <sheetViews>
    <sheetView view="pageBreakPreview" zoomScale="115" zoomScaleSheetLayoutView="115" workbookViewId="0">
      <selection activeCell="T4" sqref="T4"/>
    </sheetView>
  </sheetViews>
  <sheetFormatPr defaultColWidth="11.6640625" defaultRowHeight="13.2" x14ac:dyDescent="0.2"/>
  <cols>
    <col min="1" max="1" width="2.33203125" style="54" customWidth="1"/>
    <col min="2" max="2" width="4.77734375" style="2" customWidth="1"/>
    <col min="3" max="4" width="4.77734375" style="54" customWidth="1"/>
    <col min="5" max="5" width="2.33203125" style="2" customWidth="1"/>
    <col min="6" max="6" width="4.33203125" style="2" customWidth="1"/>
    <col min="7" max="7" width="4.33203125" style="47" customWidth="1"/>
    <col min="8" max="10" width="4.33203125" style="54" customWidth="1"/>
    <col min="11" max="11" width="4.33203125" style="47" customWidth="1"/>
    <col min="12" max="12" width="4.33203125" style="2" customWidth="1"/>
    <col min="13" max="13" width="2.33203125" style="2" customWidth="1"/>
    <col min="14" max="14" width="4.33203125" style="2" customWidth="1"/>
    <col min="15" max="15" width="5.77734375" style="54" customWidth="1"/>
    <col min="16" max="16" width="2.33203125" style="54" customWidth="1"/>
    <col min="17" max="17" width="5.77734375" style="2" customWidth="1"/>
    <col min="18" max="18" width="3.77734375" style="54" customWidth="1"/>
    <col min="19" max="19" width="5.77734375" style="54" customWidth="1"/>
    <col min="20" max="20" width="4.33203125" style="54" customWidth="1"/>
    <col min="21" max="21" width="5.77734375" style="54" customWidth="1"/>
    <col min="22" max="22" width="2.77734375" style="54" customWidth="1"/>
    <col min="23" max="23" width="5.77734375" style="54" customWidth="1"/>
    <col min="24" max="24" width="2.77734375" style="54" customWidth="1"/>
    <col min="25" max="25" width="2.33203125" style="54" customWidth="1"/>
    <col min="26" max="26" width="15.33203125" style="2" customWidth="1"/>
    <col min="27" max="28" width="11.6640625" style="2"/>
    <col min="29" max="29" width="1.88671875" style="54" customWidth="1"/>
    <col min="30" max="16384" width="11.6640625" style="2"/>
  </cols>
  <sheetData>
    <row r="3" spans="1:29" x14ac:dyDescent="0.2">
      <c r="A3" s="54" t="s">
        <v>20</v>
      </c>
      <c r="Y3" s="3"/>
      <c r="Z3" s="34"/>
      <c r="AA3" s="34"/>
      <c r="AB3" s="34"/>
      <c r="AC3" s="34"/>
    </row>
    <row r="4" spans="1:29" ht="15" customHeight="1" x14ac:dyDescent="0.2">
      <c r="P4" s="258" t="s">
        <v>137</v>
      </c>
      <c r="Q4" s="258"/>
      <c r="R4" s="258"/>
      <c r="S4" s="54" t="s">
        <v>1</v>
      </c>
      <c r="T4" s="50">
        <v>9</v>
      </c>
      <c r="U4" s="54" t="s">
        <v>2</v>
      </c>
      <c r="V4" s="266">
        <v>15</v>
      </c>
      <c r="W4" s="266"/>
      <c r="X4" s="55" t="s">
        <v>3</v>
      </c>
      <c r="Z4" s="34"/>
      <c r="AA4" s="34"/>
      <c r="AB4" s="34"/>
      <c r="AC4" s="34"/>
    </row>
    <row r="5" spans="1:29" x14ac:dyDescent="0.2">
      <c r="B5" s="2" t="s">
        <v>0</v>
      </c>
      <c r="G5" s="4"/>
      <c r="H5" s="55"/>
      <c r="I5" s="55"/>
      <c r="J5" s="55"/>
      <c r="K5" s="4"/>
      <c r="Z5" s="34"/>
      <c r="AA5" s="34"/>
      <c r="AB5" s="34"/>
      <c r="AC5" s="34"/>
    </row>
    <row r="6" spans="1:29" ht="15" customHeight="1" x14ac:dyDescent="0.2">
      <c r="Y6" s="3"/>
      <c r="Z6" s="34"/>
      <c r="AA6" s="34"/>
      <c r="AB6" s="34"/>
      <c r="AC6" s="34"/>
    </row>
    <row r="7" spans="1:29" ht="15" customHeight="1" x14ac:dyDescent="0.2">
      <c r="B7" s="237" t="s">
        <v>45</v>
      </c>
      <c r="C7" s="237"/>
      <c r="D7" s="237"/>
      <c r="E7" s="237"/>
      <c r="F7" s="237"/>
      <c r="G7" s="237"/>
      <c r="H7" s="237"/>
      <c r="I7" s="237"/>
      <c r="J7" s="237"/>
      <c r="K7" s="237"/>
      <c r="L7" s="237"/>
      <c r="M7" s="237"/>
      <c r="N7" s="237"/>
      <c r="O7" s="237"/>
      <c r="P7" s="237"/>
      <c r="Q7" s="237"/>
      <c r="R7" s="237"/>
      <c r="S7" s="237"/>
      <c r="T7" s="237"/>
      <c r="U7" s="237"/>
      <c r="V7" s="237"/>
      <c r="W7" s="237"/>
      <c r="X7" s="237"/>
      <c r="Y7" s="3"/>
      <c r="Z7" s="34"/>
      <c r="AA7" s="34"/>
      <c r="AB7" s="34"/>
      <c r="AC7" s="34"/>
    </row>
    <row r="8" spans="1:29" ht="15" customHeight="1" x14ac:dyDescent="0.2">
      <c r="B8" s="237" t="s">
        <v>18</v>
      </c>
      <c r="C8" s="237"/>
      <c r="D8" s="237"/>
      <c r="E8" s="237"/>
      <c r="F8" s="237"/>
      <c r="G8" s="237"/>
      <c r="H8" s="237"/>
      <c r="I8" s="237"/>
      <c r="J8" s="237"/>
      <c r="K8" s="237"/>
      <c r="L8" s="237"/>
      <c r="M8" s="237"/>
      <c r="N8" s="237"/>
      <c r="O8" s="237"/>
      <c r="P8" s="237"/>
      <c r="Q8" s="237"/>
      <c r="R8" s="237"/>
      <c r="S8" s="237"/>
      <c r="T8" s="237"/>
      <c r="U8" s="237"/>
      <c r="V8" s="237"/>
      <c r="W8" s="237"/>
      <c r="X8" s="237"/>
      <c r="Y8" s="3"/>
      <c r="Z8" s="34"/>
      <c r="AA8" s="34"/>
      <c r="AB8" s="34"/>
      <c r="AC8" s="34"/>
    </row>
    <row r="9" spans="1:29" x14ac:dyDescent="0.2">
      <c r="B9" s="54"/>
      <c r="E9" s="54"/>
      <c r="F9" s="54"/>
      <c r="L9" s="54"/>
      <c r="M9" s="54"/>
      <c r="N9" s="54"/>
      <c r="Q9" s="54"/>
      <c r="Z9" s="54"/>
      <c r="AA9" s="54"/>
      <c r="AB9" s="54"/>
    </row>
    <row r="10" spans="1:29" ht="25.05" customHeight="1" x14ac:dyDescent="0.2">
      <c r="B10" s="208" t="s">
        <v>19</v>
      </c>
      <c r="C10" s="208"/>
      <c r="D10" s="208"/>
      <c r="E10" s="208"/>
      <c r="F10" s="208"/>
      <c r="G10" s="208"/>
      <c r="H10" s="208"/>
      <c r="I10" s="208"/>
      <c r="J10" s="208"/>
      <c r="K10" s="208"/>
      <c r="L10" s="208"/>
      <c r="M10" s="208"/>
      <c r="N10" s="208"/>
      <c r="O10" s="208"/>
      <c r="P10" s="208"/>
      <c r="Q10" s="208"/>
      <c r="R10" s="208"/>
      <c r="S10" s="208"/>
      <c r="T10" s="208"/>
      <c r="U10" s="208"/>
      <c r="V10" s="208"/>
      <c r="W10" s="208"/>
      <c r="X10" s="208"/>
      <c r="Z10" s="54"/>
      <c r="AA10" s="54"/>
      <c r="AB10" s="54"/>
    </row>
    <row r="11" spans="1:29" ht="15" customHeight="1" x14ac:dyDescent="0.2">
      <c r="Y11" s="3"/>
      <c r="Z11" s="34"/>
      <c r="AA11" s="34"/>
      <c r="AB11" s="34"/>
      <c r="AC11" s="34"/>
    </row>
    <row r="12" spans="1:29" ht="30" customHeight="1" x14ac:dyDescent="0.2">
      <c r="G12" s="48"/>
      <c r="H12" s="48"/>
      <c r="I12" s="33" t="s">
        <v>11</v>
      </c>
      <c r="L12" s="265" t="s">
        <v>110</v>
      </c>
      <c r="M12" s="265"/>
      <c r="N12" s="265"/>
      <c r="O12" s="265"/>
      <c r="P12" s="265"/>
      <c r="Q12" s="265"/>
      <c r="R12" s="265"/>
      <c r="S12" s="265"/>
      <c r="T12" s="265"/>
      <c r="U12" s="265"/>
      <c r="V12" s="265"/>
      <c r="W12" s="265"/>
      <c r="X12" s="265"/>
      <c r="Y12" s="3"/>
      <c r="Z12" s="5"/>
      <c r="AA12" s="5"/>
      <c r="AB12" s="5"/>
      <c r="AC12" s="34"/>
    </row>
    <row r="13" spans="1:29" ht="15" customHeight="1" x14ac:dyDescent="0.2">
      <c r="G13" s="208" t="s">
        <v>9</v>
      </c>
      <c r="H13" s="208"/>
      <c r="I13" s="54" t="s">
        <v>10</v>
      </c>
      <c r="K13" s="41"/>
      <c r="L13" s="198" t="s">
        <v>111</v>
      </c>
      <c r="M13" s="198"/>
      <c r="N13" s="198"/>
      <c r="O13" s="198"/>
      <c r="P13" s="198"/>
      <c r="Q13" s="198"/>
      <c r="R13" s="198"/>
      <c r="S13" s="198"/>
      <c r="T13" s="198"/>
      <c r="U13" s="198"/>
      <c r="V13" s="198"/>
      <c r="W13" s="198"/>
      <c r="X13" s="198"/>
      <c r="Y13" s="3"/>
      <c r="Z13" s="5"/>
      <c r="AA13" s="5"/>
      <c r="AB13" s="5"/>
      <c r="AC13" s="34"/>
    </row>
    <row r="14" spans="1:29" ht="15" customHeight="1" x14ac:dyDescent="0.2">
      <c r="G14" s="211"/>
      <c r="H14" s="211"/>
      <c r="I14" s="53" t="s">
        <v>49</v>
      </c>
      <c r="J14" s="53"/>
      <c r="K14" s="42"/>
      <c r="L14" s="217" t="s">
        <v>112</v>
      </c>
      <c r="M14" s="217"/>
      <c r="N14" s="217"/>
      <c r="O14" s="217"/>
      <c r="P14" s="217"/>
      <c r="Q14" s="217"/>
      <c r="R14" s="217"/>
      <c r="S14" s="217"/>
      <c r="T14" s="217"/>
      <c r="U14" s="217"/>
      <c r="V14" s="217"/>
      <c r="W14" s="217"/>
      <c r="X14" s="217"/>
      <c r="Y14" s="3"/>
      <c r="Z14" s="5"/>
      <c r="AA14" s="5"/>
      <c r="AB14" s="5"/>
      <c r="AC14" s="34"/>
    </row>
    <row r="15" spans="1:29" ht="15.75" customHeight="1" x14ac:dyDescent="0.2">
      <c r="G15" s="198" t="s">
        <v>7</v>
      </c>
      <c r="H15" s="198"/>
      <c r="I15" s="53"/>
      <c r="J15" s="53"/>
      <c r="K15" s="42" t="s">
        <v>51</v>
      </c>
      <c r="L15" s="217" t="s">
        <v>139</v>
      </c>
      <c r="M15" s="217"/>
      <c r="N15" s="217"/>
      <c r="O15" s="217"/>
      <c r="P15" s="53"/>
      <c r="Q15" s="6"/>
      <c r="R15" s="42" t="s">
        <v>8</v>
      </c>
      <c r="S15" s="217" t="s">
        <v>113</v>
      </c>
      <c r="T15" s="217"/>
      <c r="U15" s="217"/>
      <c r="V15" s="217"/>
      <c r="W15" s="217"/>
      <c r="X15" s="217"/>
      <c r="Z15" s="34"/>
      <c r="AA15" s="34"/>
      <c r="AB15" s="34"/>
      <c r="AC15" s="34"/>
    </row>
    <row r="16" spans="1:29" ht="15.75" customHeight="1" x14ac:dyDescent="0.2">
      <c r="G16" s="217"/>
      <c r="H16" s="217"/>
      <c r="I16" s="53"/>
      <c r="J16" s="53"/>
      <c r="K16" s="42" t="s">
        <v>50</v>
      </c>
      <c r="L16" s="217" t="s">
        <v>114</v>
      </c>
      <c r="M16" s="217"/>
      <c r="N16" s="217"/>
      <c r="O16" s="217"/>
      <c r="P16" s="217"/>
      <c r="Q16" s="217"/>
      <c r="R16" s="217"/>
      <c r="S16" s="217"/>
      <c r="T16" s="217"/>
      <c r="U16" s="217"/>
      <c r="V16" s="217"/>
      <c r="W16" s="217"/>
      <c r="X16" s="217"/>
      <c r="Z16" s="34"/>
      <c r="AA16" s="34"/>
      <c r="AB16" s="34"/>
      <c r="AC16" s="34"/>
    </row>
    <row r="17" spans="2:29" x14ac:dyDescent="0.2">
      <c r="B17" s="54"/>
      <c r="E17" s="54"/>
      <c r="F17" s="54"/>
      <c r="L17" s="54"/>
      <c r="M17" s="54"/>
      <c r="N17" s="54"/>
      <c r="Q17" s="54"/>
      <c r="Z17" s="54"/>
      <c r="AA17" s="54"/>
      <c r="AB17" s="54"/>
    </row>
    <row r="18" spans="2:29" ht="15" customHeight="1" x14ac:dyDescent="0.2">
      <c r="B18" s="237" t="s">
        <v>6</v>
      </c>
      <c r="C18" s="237"/>
      <c r="D18" s="237"/>
      <c r="E18" s="237"/>
      <c r="F18" s="237"/>
      <c r="G18" s="237"/>
      <c r="H18" s="237"/>
      <c r="I18" s="237"/>
      <c r="J18" s="237"/>
      <c r="K18" s="237"/>
      <c r="L18" s="237"/>
      <c r="M18" s="237"/>
      <c r="N18" s="237"/>
      <c r="O18" s="237"/>
      <c r="P18" s="237"/>
      <c r="Q18" s="237"/>
      <c r="R18" s="237"/>
      <c r="S18" s="237"/>
      <c r="T18" s="237"/>
      <c r="U18" s="237"/>
      <c r="V18" s="237"/>
      <c r="W18" s="237"/>
      <c r="X18" s="237"/>
      <c r="Z18" s="54"/>
      <c r="AA18" s="54"/>
      <c r="AB18" s="54"/>
    </row>
    <row r="19" spans="2:29" ht="15" customHeight="1" x14ac:dyDescent="0.2">
      <c r="B19" s="47"/>
      <c r="C19" s="47"/>
      <c r="D19" s="47"/>
      <c r="E19" s="47"/>
      <c r="F19" s="47"/>
      <c r="H19" s="47"/>
      <c r="I19" s="47"/>
      <c r="J19" s="47"/>
      <c r="L19" s="47"/>
      <c r="M19" s="47"/>
      <c r="N19" s="47"/>
      <c r="O19" s="47"/>
      <c r="P19" s="47"/>
      <c r="Q19" s="47"/>
      <c r="R19" s="47"/>
      <c r="S19" s="47"/>
      <c r="T19" s="47"/>
      <c r="U19" s="47"/>
      <c r="V19" s="47"/>
      <c r="W19" s="47"/>
      <c r="Z19" s="54"/>
      <c r="AA19" s="54"/>
      <c r="AB19" s="54"/>
    </row>
    <row r="20" spans="2:29" x14ac:dyDescent="0.2">
      <c r="B20" s="54" t="s">
        <v>21</v>
      </c>
      <c r="E20" s="54"/>
      <c r="F20" s="54"/>
      <c r="L20" s="54"/>
      <c r="M20" s="54"/>
      <c r="N20" s="54"/>
      <c r="Q20" s="54"/>
      <c r="Z20" s="54"/>
      <c r="AA20" s="54"/>
      <c r="AB20" s="54"/>
    </row>
    <row r="21" spans="2:29" s="54" customFormat="1" ht="45" customHeight="1" x14ac:dyDescent="0.2">
      <c r="B21" s="233" t="s">
        <v>22</v>
      </c>
      <c r="C21" s="234"/>
      <c r="D21" s="235"/>
      <c r="E21" s="225" t="s">
        <v>136</v>
      </c>
      <c r="F21" s="267"/>
      <c r="G21" s="267"/>
      <c r="H21" s="267"/>
      <c r="I21" s="267"/>
      <c r="J21" s="267"/>
      <c r="K21" s="267"/>
      <c r="L21" s="267"/>
      <c r="M21" s="267"/>
      <c r="N21" s="267"/>
      <c r="O21" s="226"/>
      <c r="P21" s="114" t="s">
        <v>142</v>
      </c>
      <c r="Q21" s="114"/>
      <c r="R21" s="114"/>
      <c r="S21" s="115"/>
      <c r="T21" s="230" t="s">
        <v>140</v>
      </c>
      <c r="U21" s="231"/>
      <c r="V21" s="231"/>
      <c r="W21" s="231"/>
      <c r="X21" s="232"/>
      <c r="Y21" s="47"/>
      <c r="Z21" s="47"/>
      <c r="AA21" s="47"/>
      <c r="AB21" s="47"/>
      <c r="AC21" s="47"/>
    </row>
    <row r="22" spans="2:29" s="54" customFormat="1" ht="25.05" customHeight="1" x14ac:dyDescent="0.2">
      <c r="B22" s="233" t="s">
        <v>23</v>
      </c>
      <c r="C22" s="234"/>
      <c r="D22" s="234"/>
      <c r="E22" s="29" t="s">
        <v>47</v>
      </c>
      <c r="F22" s="34"/>
      <c r="G22" s="198"/>
      <c r="H22" s="198"/>
      <c r="I22" s="198"/>
      <c r="J22" s="198"/>
      <c r="K22" s="198"/>
      <c r="L22" s="198"/>
      <c r="M22" s="198"/>
      <c r="N22" s="198"/>
      <c r="O22" s="245"/>
      <c r="P22" s="218" t="s">
        <v>46</v>
      </c>
      <c r="Q22" s="218"/>
      <c r="R22" s="218"/>
      <c r="S22" s="257"/>
      <c r="T22" s="258">
        <v>2010</v>
      </c>
      <c r="U22" s="258"/>
      <c r="V22" s="258"/>
      <c r="W22" s="258"/>
      <c r="X22" s="260" t="s">
        <v>1</v>
      </c>
      <c r="Y22" s="47"/>
      <c r="Z22" s="47"/>
      <c r="AA22" s="47"/>
      <c r="AB22" s="47"/>
      <c r="AC22" s="47"/>
    </row>
    <row r="23" spans="2:29" s="54" customFormat="1" ht="25.05" customHeight="1" x14ac:dyDescent="0.2">
      <c r="B23" s="239"/>
      <c r="C23" s="196"/>
      <c r="D23" s="196"/>
      <c r="E23" s="262" t="s">
        <v>110</v>
      </c>
      <c r="F23" s="263"/>
      <c r="G23" s="263"/>
      <c r="H23" s="263"/>
      <c r="I23" s="263"/>
      <c r="J23" s="263"/>
      <c r="K23" s="263"/>
      <c r="L23" s="263"/>
      <c r="M23" s="263"/>
      <c r="N23" s="263"/>
      <c r="O23" s="264"/>
      <c r="P23" s="217"/>
      <c r="Q23" s="217"/>
      <c r="R23" s="217"/>
      <c r="S23" s="247"/>
      <c r="T23" s="259"/>
      <c r="U23" s="259"/>
      <c r="V23" s="259"/>
      <c r="W23" s="259"/>
      <c r="X23" s="261"/>
      <c r="Y23" s="47"/>
      <c r="Z23" s="47"/>
      <c r="AA23" s="47"/>
      <c r="AB23" s="47"/>
      <c r="AC23" s="47"/>
    </row>
    <row r="24" spans="2:29" s="54" customFormat="1" ht="16.2" customHeight="1" x14ac:dyDescent="0.2">
      <c r="B24" s="233" t="s">
        <v>24</v>
      </c>
      <c r="C24" s="234"/>
      <c r="D24" s="235"/>
      <c r="E24" s="36"/>
      <c r="F24" s="234" t="s">
        <v>115</v>
      </c>
      <c r="G24" s="218" t="s">
        <v>71</v>
      </c>
      <c r="H24" s="218"/>
      <c r="I24" s="254" t="s">
        <v>72</v>
      </c>
      <c r="J24" s="254"/>
      <c r="K24" s="254"/>
      <c r="L24" s="255"/>
      <c r="M24" s="255"/>
      <c r="N24" s="255"/>
      <c r="O24" s="255"/>
      <c r="P24" s="252" t="s">
        <v>29</v>
      </c>
      <c r="Q24" s="37"/>
      <c r="R24" s="234" t="s">
        <v>82</v>
      </c>
      <c r="S24" s="252" t="s">
        <v>36</v>
      </c>
      <c r="T24" s="252"/>
      <c r="U24" s="52"/>
      <c r="V24" s="52"/>
      <c r="W24" s="52"/>
      <c r="X24" s="15"/>
      <c r="Y24" s="47"/>
      <c r="Z24" s="47"/>
      <c r="AA24" s="47"/>
      <c r="AB24" s="47"/>
      <c r="AC24" s="47"/>
    </row>
    <row r="25" spans="2:29" s="54" customFormat="1" ht="25.05" customHeight="1" x14ac:dyDescent="0.2">
      <c r="B25" s="239"/>
      <c r="C25" s="196"/>
      <c r="D25" s="240"/>
      <c r="E25" s="38"/>
      <c r="F25" s="196"/>
      <c r="G25" s="217"/>
      <c r="H25" s="217"/>
      <c r="I25" s="253" t="s">
        <v>85</v>
      </c>
      <c r="J25" s="253"/>
      <c r="K25" s="253"/>
      <c r="L25" s="256"/>
      <c r="M25" s="256"/>
      <c r="N25" s="256"/>
      <c r="O25" s="256"/>
      <c r="P25" s="253"/>
      <c r="Q25" s="39"/>
      <c r="R25" s="196"/>
      <c r="S25" s="253"/>
      <c r="T25" s="253"/>
      <c r="U25" s="53"/>
      <c r="V25" s="53"/>
      <c r="W25" s="53"/>
      <c r="X25" s="44"/>
      <c r="Y25" s="47"/>
      <c r="Z25" s="47"/>
      <c r="AA25" s="47"/>
      <c r="AB25" s="47"/>
      <c r="AC25" s="47"/>
    </row>
    <row r="26" spans="2:29" s="54" customFormat="1" ht="25.05" customHeight="1" x14ac:dyDescent="0.2">
      <c r="B26" s="248" t="s">
        <v>25</v>
      </c>
      <c r="C26" s="249"/>
      <c r="D26" s="250"/>
      <c r="E26" s="9"/>
      <c r="F26" s="49" t="s">
        <v>115</v>
      </c>
      <c r="G26" s="7" t="s">
        <v>26</v>
      </c>
      <c r="H26" s="49" t="s">
        <v>82</v>
      </c>
      <c r="I26" s="7" t="s">
        <v>27</v>
      </c>
      <c r="J26" s="7"/>
      <c r="K26" s="251" t="s">
        <v>28</v>
      </c>
      <c r="L26" s="251"/>
      <c r="M26" s="251"/>
      <c r="N26" s="213" t="s">
        <v>116</v>
      </c>
      <c r="O26" s="214"/>
      <c r="P26" s="214"/>
      <c r="Q26" s="214"/>
      <c r="R26" s="214"/>
      <c r="S26" s="214"/>
      <c r="T26" s="214"/>
      <c r="U26" s="214"/>
      <c r="V26" s="214"/>
      <c r="W26" s="214"/>
      <c r="X26" s="215"/>
      <c r="Y26" s="47"/>
      <c r="Z26" s="47"/>
      <c r="AA26" s="47"/>
      <c r="AB26" s="47"/>
      <c r="AC26" s="47"/>
    </row>
    <row r="27" spans="2:29" s="47" customFormat="1" ht="19.95" customHeight="1" x14ac:dyDescent="0.2">
      <c r="B27" s="233" t="s">
        <v>30</v>
      </c>
      <c r="C27" s="234"/>
      <c r="D27" s="235"/>
      <c r="E27" s="9" t="s">
        <v>12</v>
      </c>
      <c r="F27" s="10" t="s">
        <v>117</v>
      </c>
      <c r="G27" s="10" t="s">
        <v>118</v>
      </c>
      <c r="H27" s="10" t="s">
        <v>60</v>
      </c>
      <c r="I27" s="10" t="s">
        <v>119</v>
      </c>
      <c r="J27" s="10" t="s">
        <v>120</v>
      </c>
      <c r="K27" s="10" t="s">
        <v>68</v>
      </c>
      <c r="L27" s="10" t="s">
        <v>53</v>
      </c>
      <c r="M27" s="10" t="s">
        <v>29</v>
      </c>
      <c r="N27" s="233" t="s">
        <v>31</v>
      </c>
      <c r="O27" s="235"/>
      <c r="P27" s="10" t="s">
        <v>37</v>
      </c>
      <c r="Q27" s="10">
        <v>10</v>
      </c>
      <c r="R27" s="10" t="s">
        <v>38</v>
      </c>
      <c r="S27" s="30">
        <v>0</v>
      </c>
      <c r="T27" s="10" t="s">
        <v>5</v>
      </c>
      <c r="U27" s="10">
        <v>15</v>
      </c>
      <c r="V27" s="10" t="s">
        <v>4</v>
      </c>
      <c r="W27" s="30">
        <v>0</v>
      </c>
      <c r="X27" s="31" t="s">
        <v>29</v>
      </c>
    </row>
    <row r="28" spans="2:29" s="54" customFormat="1" ht="19.95" customHeight="1" x14ac:dyDescent="0.2">
      <c r="B28" s="236"/>
      <c r="C28" s="237"/>
      <c r="D28" s="238"/>
      <c r="E28" s="241" t="s">
        <v>86</v>
      </c>
      <c r="F28" s="242"/>
      <c r="G28" s="242"/>
      <c r="H28" s="242"/>
      <c r="I28" s="242"/>
      <c r="J28" s="242"/>
      <c r="K28" s="242"/>
      <c r="L28" s="242"/>
      <c r="M28" s="243"/>
      <c r="N28" s="236"/>
      <c r="O28" s="238"/>
      <c r="P28" s="241" t="s">
        <v>86</v>
      </c>
      <c r="Q28" s="242"/>
      <c r="R28" s="242"/>
      <c r="S28" s="242"/>
      <c r="T28" s="242"/>
      <c r="U28" s="242"/>
      <c r="V28" s="242"/>
      <c r="W28" s="242"/>
      <c r="X28" s="243"/>
      <c r="Y28" s="47"/>
      <c r="Z28" s="47"/>
      <c r="AA28" s="47"/>
      <c r="AB28" s="47"/>
      <c r="AC28" s="47"/>
    </row>
    <row r="29" spans="2:29" s="54" customFormat="1" ht="19.95" customHeight="1" x14ac:dyDescent="0.2">
      <c r="B29" s="236"/>
      <c r="C29" s="237"/>
      <c r="D29" s="238"/>
      <c r="E29" s="244"/>
      <c r="F29" s="198"/>
      <c r="G29" s="198"/>
      <c r="H29" s="198"/>
      <c r="I29" s="198"/>
      <c r="J29" s="198"/>
      <c r="K29" s="198"/>
      <c r="L29" s="198"/>
      <c r="M29" s="245"/>
      <c r="N29" s="236"/>
      <c r="O29" s="238"/>
      <c r="P29" s="244" t="s">
        <v>121</v>
      </c>
      <c r="Q29" s="198"/>
      <c r="R29" s="198"/>
      <c r="S29" s="198"/>
      <c r="T29" s="198"/>
      <c r="U29" s="198"/>
      <c r="V29" s="198"/>
      <c r="W29" s="198"/>
      <c r="X29" s="245"/>
      <c r="Y29" s="47"/>
      <c r="Z29" s="47"/>
      <c r="AA29" s="47"/>
      <c r="AB29" s="47"/>
      <c r="AC29" s="47"/>
    </row>
    <row r="30" spans="2:29" s="54" customFormat="1" ht="19.95" customHeight="1" x14ac:dyDescent="0.2">
      <c r="B30" s="239"/>
      <c r="C30" s="196"/>
      <c r="D30" s="240"/>
      <c r="E30" s="246"/>
      <c r="F30" s="217"/>
      <c r="G30" s="217"/>
      <c r="H30" s="217"/>
      <c r="I30" s="217"/>
      <c r="J30" s="217"/>
      <c r="K30" s="217"/>
      <c r="L30" s="217"/>
      <c r="M30" s="247"/>
      <c r="N30" s="239"/>
      <c r="O30" s="240"/>
      <c r="P30" s="246"/>
      <c r="Q30" s="217"/>
      <c r="R30" s="217"/>
      <c r="S30" s="217"/>
      <c r="T30" s="217"/>
      <c r="U30" s="217"/>
      <c r="V30" s="217"/>
      <c r="W30" s="217"/>
      <c r="X30" s="247"/>
      <c r="Y30" s="47"/>
      <c r="Z30" s="47"/>
      <c r="AA30" s="47"/>
      <c r="AB30" s="47"/>
      <c r="AC30" s="47"/>
    </row>
    <row r="31" spans="2:29" s="54" customFormat="1" ht="19.95" customHeight="1" x14ac:dyDescent="0.2">
      <c r="B31" s="213" t="s">
        <v>32</v>
      </c>
      <c r="C31" s="214"/>
      <c r="D31" s="214"/>
      <c r="E31" s="214"/>
      <c r="F31" s="214"/>
      <c r="G31" s="214"/>
      <c r="H31" s="214"/>
      <c r="I31" s="214"/>
      <c r="J31" s="214"/>
      <c r="K31" s="214"/>
      <c r="L31" s="214"/>
      <c r="M31" s="214"/>
      <c r="N31" s="214"/>
      <c r="O31" s="214"/>
      <c r="P31" s="214"/>
      <c r="Q31" s="214"/>
      <c r="R31" s="214"/>
      <c r="S31" s="214"/>
      <c r="T31" s="214"/>
      <c r="U31" s="214"/>
      <c r="V31" s="214"/>
      <c r="W31" s="214"/>
      <c r="X31" s="215"/>
      <c r="Y31" s="47"/>
      <c r="Z31" s="47"/>
      <c r="AA31" s="47"/>
      <c r="AB31" s="47"/>
      <c r="AC31" s="47"/>
    </row>
    <row r="32" spans="2:29" s="54" customFormat="1" ht="19.95" customHeight="1" x14ac:dyDescent="0.2">
      <c r="B32" s="36" t="s">
        <v>115</v>
      </c>
      <c r="C32" s="40" t="s">
        <v>25</v>
      </c>
      <c r="D32" s="40"/>
      <c r="E32" s="37"/>
      <c r="F32" s="40"/>
      <c r="G32" s="40" t="s">
        <v>48</v>
      </c>
      <c r="H32" s="40"/>
      <c r="I32" s="216" t="s">
        <v>116</v>
      </c>
      <c r="J32" s="216"/>
      <c r="K32" s="216"/>
      <c r="L32" s="216"/>
      <c r="M32" s="216"/>
      <c r="N32" s="216"/>
      <c r="O32" s="216"/>
      <c r="P32" s="216"/>
      <c r="Q32" s="216"/>
      <c r="R32" s="216"/>
      <c r="S32" s="216"/>
      <c r="T32" s="216"/>
      <c r="U32" s="216"/>
      <c r="V32" s="216"/>
      <c r="W32" s="216"/>
      <c r="X32" s="15" t="s">
        <v>29</v>
      </c>
      <c r="Y32" s="47"/>
      <c r="Z32" s="47"/>
      <c r="AA32" s="47"/>
      <c r="AB32" s="47"/>
      <c r="AC32" s="47"/>
    </row>
    <row r="33" spans="2:29" s="54" customFormat="1" ht="19.95" customHeight="1" x14ac:dyDescent="0.2">
      <c r="B33" s="38" t="s">
        <v>82</v>
      </c>
      <c r="C33" s="35" t="s">
        <v>33</v>
      </c>
      <c r="D33" s="35"/>
      <c r="E33" s="39"/>
      <c r="F33" s="35"/>
      <c r="G33" s="35"/>
      <c r="H33" s="39" t="s">
        <v>82</v>
      </c>
      <c r="I33" s="35" t="s">
        <v>34</v>
      </c>
      <c r="J33" s="35"/>
      <c r="K33" s="39" t="s">
        <v>82</v>
      </c>
      <c r="L33" s="35" t="s">
        <v>35</v>
      </c>
      <c r="M33" s="35"/>
      <c r="N33" s="35"/>
      <c r="O33" s="35"/>
      <c r="P33" s="217"/>
      <c r="Q33" s="217"/>
      <c r="R33" s="217"/>
      <c r="S33" s="217"/>
      <c r="T33" s="217"/>
      <c r="U33" s="217"/>
      <c r="V33" s="217"/>
      <c r="W33" s="217"/>
      <c r="X33" s="44" t="s">
        <v>29</v>
      </c>
      <c r="Y33" s="47"/>
      <c r="Z33" s="47"/>
      <c r="AA33" s="47"/>
      <c r="AB33" s="47"/>
      <c r="AC33" s="47"/>
    </row>
    <row r="34" spans="2:29" s="54" customFormat="1" ht="15" customHeight="1" x14ac:dyDescent="0.2">
      <c r="B34" s="218" t="s">
        <v>87</v>
      </c>
      <c r="C34" s="218"/>
      <c r="D34" s="218"/>
      <c r="E34" s="218"/>
      <c r="F34" s="218"/>
      <c r="G34" s="218"/>
      <c r="H34" s="218"/>
      <c r="I34" s="218"/>
      <c r="J34" s="218"/>
      <c r="K34" s="218"/>
      <c r="L34" s="218"/>
      <c r="M34" s="218"/>
      <c r="N34" s="218"/>
      <c r="O34" s="218"/>
      <c r="P34" s="218"/>
      <c r="Q34" s="218"/>
      <c r="R34" s="218"/>
      <c r="S34" s="218"/>
      <c r="T34" s="218"/>
      <c r="U34" s="218"/>
      <c r="V34" s="218"/>
      <c r="W34" s="218"/>
      <c r="X34" s="218"/>
      <c r="Y34" s="47"/>
      <c r="Z34" s="47"/>
      <c r="AA34" s="47"/>
      <c r="AB34" s="47"/>
      <c r="AC34" s="47"/>
    </row>
    <row r="35" spans="2:29" s="54" customFormat="1" ht="15" customHeight="1" x14ac:dyDescent="0.2">
      <c r="B35" s="47"/>
      <c r="C35" s="47"/>
      <c r="D35" s="47"/>
      <c r="E35" s="47"/>
      <c r="F35" s="47"/>
      <c r="G35" s="47"/>
      <c r="K35" s="47"/>
      <c r="L35" s="47"/>
      <c r="M35" s="47"/>
      <c r="N35" s="47"/>
      <c r="Q35" s="47"/>
      <c r="Y35" s="47"/>
      <c r="Z35" s="47"/>
      <c r="AA35" s="47"/>
      <c r="AB35" s="47"/>
      <c r="AC35" s="47"/>
    </row>
    <row r="36" spans="2:29" ht="15" customHeight="1" x14ac:dyDescent="0.2">
      <c r="B36" s="54" t="s">
        <v>39</v>
      </c>
      <c r="E36" s="54"/>
      <c r="F36" s="54"/>
      <c r="L36" s="54"/>
      <c r="M36" s="54"/>
      <c r="N36" s="54"/>
      <c r="Q36" s="54"/>
      <c r="Z36" s="54"/>
      <c r="AA36" s="54"/>
      <c r="AB36" s="54"/>
    </row>
    <row r="37" spans="2:29" ht="43.8" customHeight="1" x14ac:dyDescent="0.2">
      <c r="B37" s="219" t="s">
        <v>89</v>
      </c>
      <c r="C37" s="220"/>
      <c r="D37" s="221"/>
      <c r="E37" s="222" t="s">
        <v>122</v>
      </c>
      <c r="F37" s="223"/>
      <c r="G37" s="223"/>
      <c r="H37" s="223"/>
      <c r="I37" s="223"/>
      <c r="J37" s="224"/>
      <c r="K37" s="227" t="s">
        <v>130</v>
      </c>
      <c r="L37" s="228"/>
      <c r="M37" s="229"/>
      <c r="N37" s="230" t="s">
        <v>123</v>
      </c>
      <c r="O37" s="231"/>
      <c r="P37" s="231"/>
      <c r="Q37" s="231"/>
      <c r="R37" s="232"/>
      <c r="S37" s="225" t="s">
        <v>43</v>
      </c>
      <c r="T37" s="226"/>
      <c r="U37" s="32">
        <v>2026</v>
      </c>
      <c r="V37" s="45" t="s">
        <v>1</v>
      </c>
      <c r="W37" s="32">
        <v>7</v>
      </c>
      <c r="X37" s="11" t="s">
        <v>2</v>
      </c>
      <c r="Y37" s="47"/>
      <c r="Z37" s="47"/>
      <c r="AA37" s="47"/>
      <c r="AB37" s="47"/>
      <c r="AC37" s="47"/>
    </row>
    <row r="38" spans="2:29" s="54" customFormat="1" ht="30" customHeight="1" x14ac:dyDescent="0.2">
      <c r="B38" s="188" t="s">
        <v>40</v>
      </c>
      <c r="C38" s="189"/>
      <c r="D38" s="190"/>
      <c r="E38" s="51"/>
      <c r="F38" s="49" t="s">
        <v>82</v>
      </c>
      <c r="G38" s="51" t="s">
        <v>41</v>
      </c>
      <c r="H38" s="12"/>
      <c r="I38" s="8"/>
      <c r="J38" s="46"/>
      <c r="K38" s="202"/>
      <c r="L38" s="203"/>
      <c r="M38" s="203"/>
      <c r="N38" s="203"/>
      <c r="O38" s="203"/>
      <c r="P38" s="203"/>
      <c r="Q38" s="203"/>
      <c r="R38" s="203"/>
      <c r="S38" s="203"/>
      <c r="T38" s="203"/>
      <c r="U38" s="203"/>
      <c r="V38" s="203"/>
      <c r="W38" s="45" t="s">
        <v>44</v>
      </c>
      <c r="X38" s="11"/>
      <c r="Y38" s="47"/>
      <c r="Z38" s="47"/>
      <c r="AA38" s="47"/>
      <c r="AB38" s="47"/>
      <c r="AC38" s="47"/>
    </row>
    <row r="39" spans="2:29" s="54" customFormat="1" ht="30" customHeight="1" x14ac:dyDescent="0.2">
      <c r="B39" s="199"/>
      <c r="C39" s="200"/>
      <c r="D39" s="201"/>
      <c r="E39" s="51"/>
      <c r="F39" s="49" t="s">
        <v>115</v>
      </c>
      <c r="G39" s="51" t="s">
        <v>42</v>
      </c>
      <c r="H39" s="12"/>
      <c r="I39" s="8"/>
      <c r="J39" s="46"/>
      <c r="K39" s="202">
        <v>28000</v>
      </c>
      <c r="L39" s="203"/>
      <c r="M39" s="203"/>
      <c r="N39" s="203"/>
      <c r="O39" s="203"/>
      <c r="P39" s="203"/>
      <c r="Q39" s="203"/>
      <c r="R39" s="203"/>
      <c r="S39" s="203"/>
      <c r="T39" s="203"/>
      <c r="U39" s="203"/>
      <c r="V39" s="203"/>
      <c r="W39" s="45" t="s">
        <v>44</v>
      </c>
      <c r="X39" s="11"/>
      <c r="Y39" s="47"/>
      <c r="Z39" s="47"/>
      <c r="AA39" s="47"/>
      <c r="AB39" s="47"/>
      <c r="AC39" s="47"/>
    </row>
    <row r="40" spans="2:29" s="54" customFormat="1" ht="15" customHeight="1" x14ac:dyDescent="0.2">
      <c r="B40" s="188" t="s">
        <v>107</v>
      </c>
      <c r="C40" s="189"/>
      <c r="D40" s="190"/>
      <c r="E40" s="204" t="s">
        <v>88</v>
      </c>
      <c r="F40" s="205"/>
      <c r="G40" s="205"/>
      <c r="H40" s="205"/>
      <c r="I40" s="205"/>
      <c r="J40" s="205"/>
      <c r="K40" s="205"/>
      <c r="L40" s="205"/>
      <c r="M40" s="205"/>
      <c r="N40" s="205"/>
      <c r="O40" s="205"/>
      <c r="P40" s="205"/>
      <c r="Q40" s="205"/>
      <c r="R40" s="205"/>
      <c r="S40" s="205"/>
      <c r="T40" s="205"/>
      <c r="U40" s="205"/>
      <c r="V40" s="205"/>
      <c r="W40" s="205"/>
      <c r="X40" s="206"/>
      <c r="Y40" s="34"/>
      <c r="Z40" s="34"/>
      <c r="AA40" s="34"/>
      <c r="AB40" s="34"/>
      <c r="AC40" s="34"/>
    </row>
    <row r="41" spans="2:29" s="54" customFormat="1" ht="22.95" customHeight="1" x14ac:dyDescent="0.2">
      <c r="B41" s="199"/>
      <c r="C41" s="200"/>
      <c r="D41" s="201"/>
      <c r="E41" s="207" t="s">
        <v>124</v>
      </c>
      <c r="F41" s="208"/>
      <c r="G41" s="208"/>
      <c r="H41" s="208"/>
      <c r="I41" s="208"/>
      <c r="J41" s="208"/>
      <c r="K41" s="208"/>
      <c r="L41" s="208"/>
      <c r="M41" s="208"/>
      <c r="N41" s="208"/>
      <c r="O41" s="208"/>
      <c r="P41" s="208"/>
      <c r="Q41" s="208"/>
      <c r="R41" s="208"/>
      <c r="S41" s="208"/>
      <c r="T41" s="208"/>
      <c r="U41" s="208"/>
      <c r="V41" s="208"/>
      <c r="W41" s="208"/>
      <c r="X41" s="209"/>
      <c r="Y41" s="41"/>
    </row>
    <row r="42" spans="2:29" s="54" customFormat="1" ht="22.95" customHeight="1" x14ac:dyDescent="0.2">
      <c r="B42" s="199"/>
      <c r="C42" s="200"/>
      <c r="D42" s="201"/>
      <c r="E42" s="207" t="s">
        <v>125</v>
      </c>
      <c r="F42" s="208"/>
      <c r="G42" s="208"/>
      <c r="H42" s="208"/>
      <c r="I42" s="208"/>
      <c r="J42" s="208"/>
      <c r="K42" s="208"/>
      <c r="L42" s="208"/>
      <c r="M42" s="208"/>
      <c r="N42" s="208"/>
      <c r="O42" s="208"/>
      <c r="P42" s="208"/>
      <c r="Q42" s="208"/>
      <c r="R42" s="208"/>
      <c r="S42" s="208"/>
      <c r="T42" s="208"/>
      <c r="U42" s="208"/>
      <c r="V42" s="208"/>
      <c r="W42" s="208"/>
      <c r="X42" s="209"/>
      <c r="Y42" s="41"/>
    </row>
    <row r="43" spans="2:29" s="54" customFormat="1" ht="22.95" customHeight="1" x14ac:dyDescent="0.2">
      <c r="B43" s="199"/>
      <c r="C43" s="200"/>
      <c r="D43" s="201"/>
      <c r="E43" s="207"/>
      <c r="F43" s="208"/>
      <c r="G43" s="208"/>
      <c r="H43" s="208"/>
      <c r="I43" s="208"/>
      <c r="J43" s="208"/>
      <c r="K43" s="208"/>
      <c r="L43" s="208"/>
      <c r="M43" s="208"/>
      <c r="N43" s="208"/>
      <c r="O43" s="208"/>
      <c r="P43" s="208"/>
      <c r="Q43" s="208"/>
      <c r="R43" s="208"/>
      <c r="S43" s="208"/>
      <c r="T43" s="208"/>
      <c r="U43" s="208"/>
      <c r="V43" s="208"/>
      <c r="W43" s="208"/>
      <c r="X43" s="209"/>
      <c r="Y43" s="41"/>
    </row>
    <row r="44" spans="2:29" s="54" customFormat="1" ht="22.95" customHeight="1" x14ac:dyDescent="0.2">
      <c r="B44" s="191"/>
      <c r="C44" s="192"/>
      <c r="D44" s="193"/>
      <c r="E44" s="210"/>
      <c r="F44" s="211"/>
      <c r="G44" s="211"/>
      <c r="H44" s="211"/>
      <c r="I44" s="211"/>
      <c r="J44" s="211"/>
      <c r="K44" s="211"/>
      <c r="L44" s="211"/>
      <c r="M44" s="211"/>
      <c r="N44" s="211"/>
      <c r="O44" s="211"/>
      <c r="P44" s="211"/>
      <c r="Q44" s="211"/>
      <c r="R44" s="211"/>
      <c r="S44" s="211"/>
      <c r="T44" s="211"/>
      <c r="U44" s="211"/>
      <c r="V44" s="211"/>
      <c r="W44" s="211"/>
      <c r="X44" s="212"/>
      <c r="Y44" s="41"/>
    </row>
    <row r="45" spans="2:29" s="54" customFormat="1" ht="15" customHeight="1" x14ac:dyDescent="0.2">
      <c r="B45" s="187" t="s">
        <v>90</v>
      </c>
      <c r="C45" s="187"/>
      <c r="D45" s="187"/>
      <c r="E45" s="187"/>
      <c r="F45" s="187"/>
      <c r="G45" s="187"/>
      <c r="H45" s="187"/>
      <c r="I45" s="187"/>
      <c r="J45" s="187"/>
      <c r="K45" s="187"/>
      <c r="L45" s="187"/>
      <c r="M45" s="187"/>
      <c r="N45" s="187"/>
      <c r="O45" s="187"/>
      <c r="P45" s="187"/>
      <c r="Q45" s="187"/>
      <c r="R45" s="187"/>
      <c r="S45" s="187"/>
      <c r="T45" s="187"/>
      <c r="U45" s="187"/>
      <c r="V45" s="187"/>
      <c r="W45" s="187"/>
      <c r="X45" s="187"/>
      <c r="Y45" s="47"/>
      <c r="Z45" s="47"/>
      <c r="AA45" s="47"/>
      <c r="AB45" s="47"/>
      <c r="AC45" s="47"/>
    </row>
    <row r="46" spans="2:29" ht="15" customHeight="1" x14ac:dyDescent="0.2">
      <c r="B46" s="54" t="s">
        <v>143</v>
      </c>
      <c r="E46" s="54"/>
      <c r="F46" s="54"/>
      <c r="L46" s="54"/>
      <c r="M46" s="54"/>
      <c r="N46" s="54"/>
      <c r="Q46" s="54"/>
      <c r="Z46" s="54"/>
      <c r="AA46" s="54"/>
      <c r="AB46" s="54"/>
    </row>
    <row r="47" spans="2:29" s="54" customFormat="1" ht="22.95" customHeight="1" x14ac:dyDescent="0.2">
      <c r="B47" s="188" t="s">
        <v>144</v>
      </c>
      <c r="C47" s="189"/>
      <c r="D47" s="189"/>
      <c r="E47" s="190"/>
      <c r="F47" s="36" t="s">
        <v>115</v>
      </c>
      <c r="G47" s="40" t="s">
        <v>25</v>
      </c>
      <c r="H47" s="40"/>
      <c r="I47" s="37"/>
      <c r="J47" s="40"/>
      <c r="K47" s="40" t="s">
        <v>48</v>
      </c>
      <c r="L47" s="40"/>
      <c r="M47" s="194" t="s">
        <v>138</v>
      </c>
      <c r="N47" s="195"/>
      <c r="O47" s="195"/>
      <c r="P47" s="195"/>
      <c r="Q47" s="195"/>
      <c r="R47" s="195"/>
      <c r="S47" s="195"/>
      <c r="T47" s="195"/>
      <c r="U47" s="195"/>
      <c r="V47" s="195"/>
      <c r="W47" s="195"/>
      <c r="X47" s="15" t="s">
        <v>29</v>
      </c>
      <c r="Y47" s="34"/>
      <c r="Z47" s="34"/>
      <c r="AA47" s="34"/>
      <c r="AB47" s="41"/>
      <c r="AC47" s="41"/>
    </row>
    <row r="48" spans="2:29" ht="22.95" customHeight="1" x14ac:dyDescent="0.2">
      <c r="B48" s="191"/>
      <c r="C48" s="192"/>
      <c r="D48" s="192"/>
      <c r="E48" s="193"/>
      <c r="F48" s="38" t="s">
        <v>82</v>
      </c>
      <c r="G48" s="35" t="s">
        <v>33</v>
      </c>
      <c r="H48" s="35"/>
      <c r="I48" s="39"/>
      <c r="J48" s="35"/>
      <c r="K48" s="35"/>
      <c r="L48" s="39" t="s">
        <v>82</v>
      </c>
      <c r="M48" s="35" t="s">
        <v>35</v>
      </c>
      <c r="N48" s="35"/>
      <c r="O48" s="35"/>
      <c r="P48" s="35"/>
      <c r="Q48" s="35"/>
      <c r="R48" s="196"/>
      <c r="S48" s="196"/>
      <c r="T48" s="196"/>
      <c r="U48" s="196"/>
      <c r="V48" s="196"/>
      <c r="W48" s="196"/>
      <c r="X48" s="44" t="s">
        <v>29</v>
      </c>
      <c r="Z48" s="54"/>
      <c r="AC48" s="2"/>
    </row>
    <row r="49" spans="2:29" s="20" customFormat="1" ht="30" customHeight="1" x14ac:dyDescent="0.2">
      <c r="B49" s="197" t="s">
        <v>108</v>
      </c>
      <c r="C49" s="197"/>
      <c r="D49" s="197"/>
      <c r="E49" s="197"/>
      <c r="F49" s="197"/>
      <c r="G49" s="197"/>
      <c r="H49" s="197"/>
      <c r="I49" s="197"/>
      <c r="J49" s="197"/>
      <c r="K49" s="197"/>
      <c r="L49" s="197"/>
      <c r="M49" s="197"/>
      <c r="N49" s="197"/>
      <c r="O49" s="197"/>
      <c r="P49" s="197"/>
      <c r="Q49" s="197"/>
      <c r="R49" s="197"/>
      <c r="S49" s="197"/>
      <c r="T49" s="197"/>
      <c r="U49" s="197"/>
      <c r="V49" s="197"/>
      <c r="W49" s="197"/>
      <c r="X49" s="197"/>
      <c r="Y49" s="13"/>
      <c r="Z49" s="13"/>
      <c r="AA49" s="13"/>
      <c r="AB49" s="13"/>
      <c r="AC49" s="13"/>
    </row>
    <row r="50" spans="2:29" s="54" customFormat="1" ht="15" customHeight="1" x14ac:dyDescent="0.2">
      <c r="B50" s="198" t="s">
        <v>109</v>
      </c>
      <c r="C50" s="198"/>
      <c r="D50" s="198"/>
      <c r="E50" s="198"/>
      <c r="F50" s="198"/>
      <c r="G50" s="198"/>
      <c r="H50" s="198"/>
      <c r="I50" s="198"/>
      <c r="J50" s="198"/>
      <c r="K50" s="198"/>
      <c r="L50" s="198"/>
      <c r="M50" s="198"/>
      <c r="N50" s="198"/>
      <c r="O50" s="198"/>
      <c r="P50" s="198"/>
      <c r="Q50" s="198"/>
      <c r="R50" s="198"/>
      <c r="S50" s="198"/>
      <c r="T50" s="198"/>
      <c r="U50" s="198"/>
      <c r="V50" s="198"/>
      <c r="W50" s="198"/>
      <c r="X50" s="198"/>
      <c r="Y50" s="47"/>
      <c r="Z50" s="47"/>
      <c r="AA50" s="47"/>
      <c r="AB50" s="47"/>
      <c r="AC50" s="47"/>
    </row>
    <row r="51" spans="2:29" s="54" customFormat="1" x14ac:dyDescent="0.2">
      <c r="G51" s="47"/>
      <c r="I51" s="41"/>
      <c r="J51" s="41"/>
      <c r="K51" s="41"/>
      <c r="L51" s="41"/>
      <c r="M51" s="41"/>
      <c r="N51" s="41"/>
      <c r="O51" s="41"/>
      <c r="P51" s="41"/>
      <c r="R51" s="41"/>
      <c r="S51" s="41"/>
      <c r="T51" s="41"/>
      <c r="U51" s="41"/>
      <c r="V51" s="41"/>
      <c r="W51" s="41"/>
    </row>
    <row r="52" spans="2:29" s="54" customFormat="1" x14ac:dyDescent="0.2">
      <c r="B52" s="54" t="s">
        <v>146</v>
      </c>
      <c r="G52" s="47"/>
      <c r="K52" s="47"/>
    </row>
    <row r="53" spans="2:29" s="54" customFormat="1" ht="7.95" customHeight="1" x14ac:dyDescent="0.2">
      <c r="B53" s="14"/>
      <c r="C53" s="52"/>
      <c r="D53" s="52"/>
      <c r="E53" s="52"/>
      <c r="F53" s="52"/>
      <c r="G53" s="52"/>
      <c r="H53" s="52"/>
      <c r="I53" s="52"/>
      <c r="J53" s="52"/>
      <c r="K53" s="52"/>
      <c r="L53" s="52"/>
      <c r="M53" s="52"/>
      <c r="N53" s="52"/>
      <c r="O53" s="52"/>
      <c r="P53" s="52"/>
      <c r="Q53" s="52"/>
      <c r="R53" s="52"/>
      <c r="S53" s="52"/>
      <c r="T53" s="52"/>
      <c r="U53" s="52"/>
      <c r="V53" s="52"/>
      <c r="W53" s="52"/>
      <c r="X53" s="15"/>
    </row>
    <row r="54" spans="2:29" s="54" customFormat="1" ht="30" customHeight="1" x14ac:dyDescent="0.2">
      <c r="B54" s="16"/>
      <c r="C54" s="47" t="s">
        <v>115</v>
      </c>
      <c r="D54" s="185" t="s">
        <v>91</v>
      </c>
      <c r="E54" s="185"/>
      <c r="F54" s="185"/>
      <c r="G54" s="185"/>
      <c r="H54" s="185"/>
      <c r="I54" s="185"/>
      <c r="J54" s="185"/>
      <c r="K54" s="185"/>
      <c r="L54" s="185"/>
      <c r="M54" s="185"/>
      <c r="N54" s="185"/>
      <c r="O54" s="185"/>
      <c r="P54" s="185"/>
      <c r="Q54" s="185"/>
      <c r="R54" s="185"/>
      <c r="S54" s="185"/>
      <c r="T54" s="185"/>
      <c r="U54" s="185"/>
      <c r="V54" s="185"/>
      <c r="W54" s="185"/>
      <c r="X54" s="43"/>
    </row>
    <row r="55" spans="2:29" s="54" customFormat="1" ht="7.95" customHeight="1" x14ac:dyDescent="0.2">
      <c r="B55" s="16"/>
      <c r="C55" s="47"/>
      <c r="D55" s="21"/>
      <c r="X55" s="43"/>
    </row>
    <row r="56" spans="2:29" s="54" customFormat="1" ht="30" customHeight="1" x14ac:dyDescent="0.2">
      <c r="B56" s="16"/>
      <c r="C56" s="47" t="s">
        <v>115</v>
      </c>
      <c r="D56" s="185" t="s">
        <v>92</v>
      </c>
      <c r="E56" s="185"/>
      <c r="F56" s="185"/>
      <c r="G56" s="185"/>
      <c r="H56" s="185"/>
      <c r="I56" s="185"/>
      <c r="J56" s="185"/>
      <c r="K56" s="185"/>
      <c r="L56" s="185"/>
      <c r="M56" s="185"/>
      <c r="N56" s="185"/>
      <c r="O56" s="185"/>
      <c r="P56" s="185"/>
      <c r="Q56" s="185"/>
      <c r="R56" s="185"/>
      <c r="S56" s="185"/>
      <c r="T56" s="185"/>
      <c r="U56" s="185"/>
      <c r="V56" s="185"/>
      <c r="W56" s="185"/>
      <c r="X56" s="43"/>
    </row>
    <row r="57" spans="2:29" s="54" customFormat="1" ht="7.95" customHeight="1" x14ac:dyDescent="0.2">
      <c r="B57" s="16"/>
      <c r="C57" s="47"/>
      <c r="D57" s="21"/>
      <c r="X57" s="43"/>
    </row>
    <row r="58" spans="2:29" s="54" customFormat="1" ht="60" customHeight="1" x14ac:dyDescent="0.2">
      <c r="B58" s="16"/>
      <c r="C58" s="47" t="s">
        <v>115</v>
      </c>
      <c r="D58" s="185" t="s">
        <v>93</v>
      </c>
      <c r="E58" s="186"/>
      <c r="F58" s="186"/>
      <c r="G58" s="186"/>
      <c r="H58" s="186"/>
      <c r="I58" s="186"/>
      <c r="J58" s="186"/>
      <c r="K58" s="186"/>
      <c r="L58" s="186"/>
      <c r="M58" s="186"/>
      <c r="N58" s="186"/>
      <c r="O58" s="186"/>
      <c r="P58" s="186"/>
      <c r="Q58" s="186"/>
      <c r="R58" s="186"/>
      <c r="S58" s="186"/>
      <c r="T58" s="186"/>
      <c r="U58" s="186"/>
      <c r="V58" s="186"/>
      <c r="W58" s="186"/>
      <c r="X58" s="43"/>
    </row>
    <row r="59" spans="2:29" s="54" customFormat="1" ht="7.95" customHeight="1" x14ac:dyDescent="0.2">
      <c r="B59" s="16"/>
      <c r="C59" s="47"/>
      <c r="D59" s="21"/>
      <c r="X59" s="43"/>
    </row>
    <row r="60" spans="2:29" s="54" customFormat="1" ht="45" customHeight="1" x14ac:dyDescent="0.2">
      <c r="B60" s="16"/>
      <c r="C60" s="47" t="s">
        <v>115</v>
      </c>
      <c r="D60" s="185" t="s">
        <v>94</v>
      </c>
      <c r="E60" s="186"/>
      <c r="F60" s="186"/>
      <c r="G60" s="186"/>
      <c r="H60" s="186"/>
      <c r="I60" s="186"/>
      <c r="J60" s="186"/>
      <c r="K60" s="186"/>
      <c r="L60" s="186"/>
      <c r="M60" s="186"/>
      <c r="N60" s="186"/>
      <c r="O60" s="186"/>
      <c r="P60" s="186"/>
      <c r="Q60" s="186"/>
      <c r="R60" s="186"/>
      <c r="S60" s="186"/>
      <c r="T60" s="186"/>
      <c r="U60" s="186"/>
      <c r="V60" s="186"/>
      <c r="W60" s="186"/>
      <c r="X60" s="43"/>
    </row>
    <row r="61" spans="2:29" s="54" customFormat="1" ht="7.95" customHeight="1" x14ac:dyDescent="0.2">
      <c r="B61" s="16"/>
      <c r="C61" s="47"/>
      <c r="D61" s="22"/>
      <c r="G61" s="47"/>
      <c r="K61" s="47"/>
      <c r="X61" s="43"/>
    </row>
    <row r="62" spans="2:29" s="54" customFormat="1" ht="30" customHeight="1" x14ac:dyDescent="0.2">
      <c r="B62" s="16"/>
      <c r="C62" s="47" t="s">
        <v>115</v>
      </c>
      <c r="D62" s="185" t="s">
        <v>95</v>
      </c>
      <c r="E62" s="186"/>
      <c r="F62" s="186"/>
      <c r="G62" s="186"/>
      <c r="H62" s="186"/>
      <c r="I62" s="186"/>
      <c r="J62" s="186"/>
      <c r="K62" s="186"/>
      <c r="L62" s="186"/>
      <c r="M62" s="186"/>
      <c r="N62" s="186"/>
      <c r="O62" s="186"/>
      <c r="P62" s="186"/>
      <c r="Q62" s="186"/>
      <c r="R62" s="186"/>
      <c r="S62" s="186"/>
      <c r="T62" s="186"/>
      <c r="U62" s="186"/>
      <c r="V62" s="186"/>
      <c r="W62" s="186"/>
      <c r="X62" s="43"/>
    </row>
    <row r="63" spans="2:29" s="54" customFormat="1" ht="7.95" customHeight="1" x14ac:dyDescent="0.2">
      <c r="B63" s="16"/>
      <c r="C63" s="47"/>
      <c r="D63" s="22"/>
      <c r="G63" s="47"/>
      <c r="K63" s="47"/>
      <c r="X63" s="43"/>
    </row>
    <row r="64" spans="2:29" s="54" customFormat="1" ht="30" customHeight="1" x14ac:dyDescent="0.2">
      <c r="B64" s="16"/>
      <c r="C64" s="47" t="s">
        <v>115</v>
      </c>
      <c r="D64" s="185" t="s">
        <v>96</v>
      </c>
      <c r="E64" s="186"/>
      <c r="F64" s="186"/>
      <c r="G64" s="186"/>
      <c r="H64" s="186"/>
      <c r="I64" s="186"/>
      <c r="J64" s="186"/>
      <c r="K64" s="186"/>
      <c r="L64" s="186"/>
      <c r="M64" s="186"/>
      <c r="N64" s="186"/>
      <c r="O64" s="186"/>
      <c r="P64" s="186"/>
      <c r="Q64" s="186"/>
      <c r="R64" s="186"/>
      <c r="S64" s="186"/>
      <c r="T64" s="186"/>
      <c r="U64" s="186"/>
      <c r="V64" s="186"/>
      <c r="W64" s="186"/>
      <c r="X64" s="43"/>
    </row>
    <row r="65" spans="2:28" s="54" customFormat="1" ht="7.95" customHeight="1" x14ac:dyDescent="0.2">
      <c r="B65" s="16"/>
      <c r="C65" s="47"/>
      <c r="D65" s="22"/>
      <c r="G65" s="47"/>
      <c r="K65" s="47"/>
      <c r="X65" s="43"/>
      <c r="AB65" s="2"/>
    </row>
    <row r="66" spans="2:28" s="54" customFormat="1" ht="30" customHeight="1" x14ac:dyDescent="0.2">
      <c r="B66" s="23"/>
      <c r="C66" s="47" t="s">
        <v>115</v>
      </c>
      <c r="D66" s="185" t="s">
        <v>97</v>
      </c>
      <c r="E66" s="186"/>
      <c r="F66" s="186"/>
      <c r="G66" s="186"/>
      <c r="H66" s="186"/>
      <c r="I66" s="186"/>
      <c r="J66" s="186"/>
      <c r="K66" s="186"/>
      <c r="L66" s="186"/>
      <c r="M66" s="186"/>
      <c r="N66" s="186"/>
      <c r="O66" s="186"/>
      <c r="P66" s="186"/>
      <c r="Q66" s="186"/>
      <c r="R66" s="186"/>
      <c r="S66" s="186"/>
      <c r="T66" s="186"/>
      <c r="U66" s="186"/>
      <c r="V66" s="186"/>
      <c r="W66" s="186"/>
      <c r="X66" s="43"/>
      <c r="Z66" s="2"/>
      <c r="AA66" s="2"/>
      <c r="AB66" s="2"/>
    </row>
    <row r="67" spans="2:28" s="54" customFormat="1" ht="7.95" customHeight="1" x14ac:dyDescent="0.2">
      <c r="B67" s="23"/>
      <c r="C67" s="47"/>
      <c r="D67" s="22"/>
      <c r="E67" s="2"/>
      <c r="F67" s="2"/>
      <c r="G67" s="47"/>
      <c r="K67" s="47"/>
      <c r="L67" s="2"/>
      <c r="M67" s="2"/>
      <c r="N67" s="2"/>
      <c r="Q67" s="2"/>
      <c r="X67" s="43"/>
      <c r="Z67" s="2"/>
      <c r="AA67" s="2"/>
      <c r="AB67" s="2"/>
    </row>
    <row r="68" spans="2:28" s="54" customFormat="1" ht="30" customHeight="1" x14ac:dyDescent="0.2">
      <c r="B68" s="23"/>
      <c r="C68" s="47" t="s">
        <v>115</v>
      </c>
      <c r="D68" s="185" t="s">
        <v>98</v>
      </c>
      <c r="E68" s="186"/>
      <c r="F68" s="186"/>
      <c r="G68" s="186"/>
      <c r="H68" s="186"/>
      <c r="I68" s="186"/>
      <c r="J68" s="186"/>
      <c r="K68" s="186"/>
      <c r="L68" s="186"/>
      <c r="M68" s="186"/>
      <c r="N68" s="186"/>
      <c r="O68" s="186"/>
      <c r="P68" s="186"/>
      <c r="Q68" s="186"/>
      <c r="R68" s="186"/>
      <c r="S68" s="186"/>
      <c r="T68" s="186"/>
      <c r="U68" s="186"/>
      <c r="V68" s="186"/>
      <c r="W68" s="186"/>
      <c r="X68" s="43"/>
      <c r="Z68" s="2"/>
      <c r="AA68" s="2"/>
      <c r="AB68" s="2"/>
    </row>
    <row r="69" spans="2:28" s="54" customFormat="1" ht="7.95" customHeight="1" x14ac:dyDescent="0.2">
      <c r="B69" s="23"/>
      <c r="C69" s="47"/>
      <c r="D69" s="22"/>
      <c r="E69" s="2"/>
      <c r="F69" s="2"/>
      <c r="G69" s="47"/>
      <c r="K69" s="47"/>
      <c r="L69" s="2"/>
      <c r="M69" s="2"/>
      <c r="N69" s="2"/>
      <c r="Q69" s="2"/>
      <c r="X69" s="43"/>
      <c r="Z69" s="2"/>
      <c r="AA69" s="2"/>
      <c r="AB69" s="2"/>
    </row>
    <row r="70" spans="2:28" s="54" customFormat="1" ht="15" customHeight="1" x14ac:dyDescent="0.2">
      <c r="B70" s="23"/>
      <c r="C70" s="47" t="s">
        <v>115</v>
      </c>
      <c r="D70" s="185" t="s">
        <v>99</v>
      </c>
      <c r="E70" s="186"/>
      <c r="F70" s="186"/>
      <c r="G70" s="186"/>
      <c r="H70" s="186"/>
      <c r="I70" s="186"/>
      <c r="J70" s="186"/>
      <c r="K70" s="186"/>
      <c r="L70" s="186"/>
      <c r="M70" s="186"/>
      <c r="N70" s="186"/>
      <c r="O70" s="186"/>
      <c r="P70" s="186"/>
      <c r="Q70" s="186"/>
      <c r="R70" s="186"/>
      <c r="S70" s="186"/>
      <c r="T70" s="186"/>
      <c r="U70" s="186"/>
      <c r="V70" s="186"/>
      <c r="W70" s="186"/>
      <c r="X70" s="43"/>
      <c r="Z70" s="2"/>
      <c r="AA70" s="2"/>
      <c r="AB70" s="2"/>
    </row>
    <row r="71" spans="2:28" s="54" customFormat="1" ht="7.95" customHeight="1" x14ac:dyDescent="0.2">
      <c r="B71" s="23"/>
      <c r="C71" s="47"/>
      <c r="D71" s="22"/>
      <c r="E71" s="2"/>
      <c r="F71" s="2"/>
      <c r="G71" s="47"/>
      <c r="K71" s="47"/>
      <c r="L71" s="2"/>
      <c r="M71" s="2"/>
      <c r="N71" s="2"/>
      <c r="Q71" s="2"/>
      <c r="X71" s="43"/>
      <c r="Z71" s="2"/>
      <c r="AA71" s="2"/>
      <c r="AB71" s="2"/>
    </row>
    <row r="72" spans="2:28" s="54" customFormat="1" ht="45" customHeight="1" x14ac:dyDescent="0.2">
      <c r="B72" s="23"/>
      <c r="C72" s="47" t="s">
        <v>115</v>
      </c>
      <c r="D72" s="185" t="s">
        <v>100</v>
      </c>
      <c r="E72" s="186"/>
      <c r="F72" s="186"/>
      <c r="G72" s="186"/>
      <c r="H72" s="186"/>
      <c r="I72" s="186"/>
      <c r="J72" s="186"/>
      <c r="K72" s="186"/>
      <c r="L72" s="186"/>
      <c r="M72" s="186"/>
      <c r="N72" s="186"/>
      <c r="O72" s="186"/>
      <c r="P72" s="186"/>
      <c r="Q72" s="186"/>
      <c r="R72" s="186"/>
      <c r="S72" s="186"/>
      <c r="T72" s="186"/>
      <c r="U72" s="186"/>
      <c r="V72" s="186"/>
      <c r="W72" s="186"/>
      <c r="X72" s="43"/>
      <c r="Z72" s="2"/>
      <c r="AA72" s="2"/>
      <c r="AB72" s="2"/>
    </row>
    <row r="73" spans="2:28" s="54" customFormat="1" ht="7.95" customHeight="1" x14ac:dyDescent="0.2">
      <c r="B73" s="23"/>
      <c r="C73" s="47"/>
      <c r="D73" s="22"/>
      <c r="E73" s="2"/>
      <c r="F73" s="2"/>
      <c r="G73" s="47"/>
      <c r="K73" s="47"/>
      <c r="L73" s="2"/>
      <c r="M73" s="2"/>
      <c r="N73" s="2"/>
      <c r="Q73" s="2"/>
      <c r="X73" s="43"/>
      <c r="Z73" s="2"/>
      <c r="AA73" s="2"/>
      <c r="AB73" s="2"/>
    </row>
    <row r="74" spans="2:28" s="54" customFormat="1" ht="45" customHeight="1" x14ac:dyDescent="0.2">
      <c r="B74" s="23"/>
      <c r="C74" s="47" t="s">
        <v>115</v>
      </c>
      <c r="D74" s="185" t="s">
        <v>101</v>
      </c>
      <c r="E74" s="186"/>
      <c r="F74" s="186"/>
      <c r="G74" s="186"/>
      <c r="H74" s="186"/>
      <c r="I74" s="186"/>
      <c r="J74" s="186"/>
      <c r="K74" s="186"/>
      <c r="L74" s="186"/>
      <c r="M74" s="186"/>
      <c r="N74" s="186"/>
      <c r="O74" s="186"/>
      <c r="P74" s="186"/>
      <c r="Q74" s="186"/>
      <c r="R74" s="186"/>
      <c r="S74" s="186"/>
      <c r="T74" s="186"/>
      <c r="U74" s="186"/>
      <c r="V74" s="186"/>
      <c r="W74" s="186"/>
      <c r="X74" s="43"/>
      <c r="Z74" s="2"/>
      <c r="AA74" s="2"/>
      <c r="AB74" s="2"/>
    </row>
    <row r="75" spans="2:28" s="54" customFormat="1" ht="7.95" customHeight="1" x14ac:dyDescent="0.2">
      <c r="B75" s="23"/>
      <c r="C75" s="47"/>
      <c r="D75" s="22"/>
      <c r="E75" s="2"/>
      <c r="F75" s="2"/>
      <c r="G75" s="47"/>
      <c r="K75" s="47"/>
      <c r="L75" s="2"/>
      <c r="M75" s="2"/>
      <c r="N75" s="2"/>
      <c r="Q75" s="2"/>
      <c r="X75" s="43"/>
      <c r="Z75" s="2"/>
      <c r="AA75" s="2"/>
      <c r="AB75" s="2"/>
    </row>
    <row r="76" spans="2:28" s="54" customFormat="1" ht="45" customHeight="1" x14ac:dyDescent="0.2">
      <c r="B76" s="23"/>
      <c r="C76" s="47" t="s">
        <v>115</v>
      </c>
      <c r="D76" s="185" t="s">
        <v>102</v>
      </c>
      <c r="E76" s="186"/>
      <c r="F76" s="186"/>
      <c r="G76" s="186"/>
      <c r="H76" s="186"/>
      <c r="I76" s="186"/>
      <c r="J76" s="186"/>
      <c r="K76" s="186"/>
      <c r="L76" s="186"/>
      <c r="M76" s="186"/>
      <c r="N76" s="186"/>
      <c r="O76" s="186"/>
      <c r="P76" s="186"/>
      <c r="Q76" s="186"/>
      <c r="R76" s="186"/>
      <c r="S76" s="186"/>
      <c r="T76" s="186"/>
      <c r="U76" s="186"/>
      <c r="V76" s="186"/>
      <c r="W76" s="186"/>
      <c r="X76" s="43"/>
      <c r="Z76" s="2"/>
      <c r="AA76" s="2"/>
      <c r="AB76" s="2"/>
    </row>
    <row r="77" spans="2:28" s="54" customFormat="1" ht="7.95" customHeight="1" x14ac:dyDescent="0.2">
      <c r="B77" s="23"/>
      <c r="C77" s="47"/>
      <c r="D77" s="22"/>
      <c r="E77" s="2"/>
      <c r="F77" s="2"/>
      <c r="G77" s="47"/>
      <c r="K77" s="47"/>
      <c r="L77" s="2"/>
      <c r="M77" s="2"/>
      <c r="N77" s="2"/>
      <c r="Q77" s="2"/>
      <c r="X77" s="43"/>
      <c r="Z77" s="2"/>
      <c r="AA77" s="2"/>
      <c r="AB77" s="2"/>
    </row>
    <row r="78" spans="2:28" s="54" customFormat="1" ht="45" customHeight="1" x14ac:dyDescent="0.2">
      <c r="B78" s="23"/>
      <c r="C78" s="47" t="s">
        <v>115</v>
      </c>
      <c r="D78" s="181" t="s">
        <v>103</v>
      </c>
      <c r="E78" s="182"/>
      <c r="F78" s="182"/>
      <c r="G78" s="182"/>
      <c r="H78" s="182"/>
      <c r="I78" s="182"/>
      <c r="J78" s="182"/>
      <c r="K78" s="182"/>
      <c r="L78" s="182"/>
      <c r="M78" s="182"/>
      <c r="N78" s="182"/>
      <c r="O78" s="182"/>
      <c r="P78" s="182"/>
      <c r="Q78" s="182"/>
      <c r="R78" s="182"/>
      <c r="S78" s="182"/>
      <c r="T78" s="182"/>
      <c r="U78" s="182"/>
      <c r="V78" s="182"/>
      <c r="W78" s="182"/>
      <c r="X78" s="43"/>
      <c r="Z78" s="2"/>
      <c r="AA78" s="2"/>
      <c r="AB78" s="2"/>
    </row>
    <row r="79" spans="2:28" s="54" customFormat="1" x14ac:dyDescent="0.2">
      <c r="B79" s="24"/>
      <c r="C79" s="53"/>
      <c r="D79" s="53"/>
      <c r="E79" s="25"/>
      <c r="F79" s="25"/>
      <c r="G79" s="39"/>
      <c r="H79" s="53"/>
      <c r="I79" s="53"/>
      <c r="J79" s="53"/>
      <c r="K79" s="39"/>
      <c r="L79" s="25"/>
      <c r="M79" s="25"/>
      <c r="N79" s="25"/>
      <c r="O79" s="53"/>
      <c r="P79" s="53"/>
      <c r="Q79" s="25"/>
      <c r="R79" s="53"/>
      <c r="S79" s="53"/>
      <c r="T79" s="53"/>
      <c r="U79" s="53"/>
      <c r="V79" s="53"/>
      <c r="W79" s="53"/>
      <c r="X79" s="44"/>
      <c r="Z79" s="2"/>
      <c r="AA79" s="2"/>
      <c r="AB79" s="2"/>
    </row>
    <row r="80" spans="2:28" s="54" customFormat="1" x14ac:dyDescent="0.2">
      <c r="B80" s="183" t="s">
        <v>106</v>
      </c>
      <c r="C80" s="183"/>
      <c r="D80" s="183"/>
      <c r="E80" s="183"/>
      <c r="F80" s="183"/>
      <c r="G80" s="183"/>
      <c r="H80" s="183"/>
      <c r="I80" s="183"/>
      <c r="J80" s="183"/>
      <c r="K80" s="183"/>
      <c r="L80" s="183"/>
      <c r="M80" s="183"/>
      <c r="N80" s="183"/>
      <c r="O80" s="183"/>
      <c r="P80" s="183"/>
      <c r="Q80" s="183"/>
      <c r="R80" s="183"/>
      <c r="S80" s="183"/>
      <c r="T80" s="183"/>
      <c r="U80" s="183"/>
      <c r="V80" s="183"/>
      <c r="W80" s="183"/>
      <c r="X80" s="183"/>
      <c r="Z80" s="2"/>
      <c r="AA80" s="2"/>
      <c r="AB80" s="2"/>
    </row>
    <row r="81" spans="2:28" s="54" customFormat="1" x14ac:dyDescent="0.2">
      <c r="B81" s="184"/>
      <c r="C81" s="184"/>
      <c r="D81" s="184"/>
      <c r="E81" s="184"/>
      <c r="F81" s="184"/>
      <c r="G81" s="184"/>
      <c r="H81" s="184"/>
      <c r="I81" s="184"/>
      <c r="J81" s="184"/>
      <c r="K81" s="184"/>
      <c r="L81" s="184"/>
      <c r="M81" s="184"/>
      <c r="N81" s="184"/>
      <c r="O81" s="184"/>
      <c r="P81" s="184"/>
      <c r="Q81" s="184"/>
      <c r="R81" s="184"/>
      <c r="S81" s="184"/>
      <c r="T81" s="184"/>
      <c r="U81" s="184"/>
      <c r="V81" s="184"/>
      <c r="W81" s="184"/>
      <c r="X81" s="184"/>
      <c r="Z81" s="2"/>
      <c r="AA81" s="2"/>
      <c r="AB81" s="2"/>
    </row>
    <row r="82" spans="2:28" s="54" customFormat="1" x14ac:dyDescent="0.2">
      <c r="B82" s="184"/>
      <c r="C82" s="184"/>
      <c r="D82" s="184"/>
      <c r="E82" s="184"/>
      <c r="F82" s="184"/>
      <c r="G82" s="184"/>
      <c r="H82" s="184"/>
      <c r="I82" s="184"/>
      <c r="J82" s="184"/>
      <c r="K82" s="184"/>
      <c r="L82" s="184"/>
      <c r="M82" s="184"/>
      <c r="N82" s="184"/>
      <c r="O82" s="184"/>
      <c r="P82" s="184"/>
      <c r="Q82" s="184"/>
      <c r="R82" s="184"/>
      <c r="S82" s="184"/>
      <c r="T82" s="184"/>
      <c r="U82" s="184"/>
      <c r="V82" s="184"/>
      <c r="W82" s="184"/>
      <c r="X82" s="184"/>
      <c r="Z82" s="2"/>
      <c r="AA82" s="2"/>
      <c r="AB82" s="2"/>
    </row>
    <row r="83" spans="2:28" s="54" customFormat="1" x14ac:dyDescent="0.2">
      <c r="B83" s="26"/>
      <c r="C83" s="47" t="s">
        <v>115</v>
      </c>
      <c r="D83" s="27" t="s">
        <v>104</v>
      </c>
      <c r="E83" s="26"/>
      <c r="F83" s="26"/>
      <c r="G83" s="28"/>
      <c r="H83" s="27"/>
      <c r="I83" s="27"/>
      <c r="J83" s="27"/>
      <c r="K83" s="47" t="s">
        <v>82</v>
      </c>
      <c r="L83" s="26" t="s">
        <v>105</v>
      </c>
      <c r="M83" s="26"/>
      <c r="N83" s="26"/>
      <c r="O83" s="27"/>
      <c r="P83" s="27"/>
      <c r="Q83" s="26"/>
      <c r="R83" s="27"/>
      <c r="S83" s="27"/>
      <c r="T83" s="27"/>
      <c r="U83" s="27"/>
      <c r="V83" s="27"/>
      <c r="W83" s="27"/>
      <c r="X83" s="27"/>
      <c r="Z83" s="2"/>
      <c r="AA83" s="2"/>
      <c r="AB83" s="2"/>
    </row>
  </sheetData>
  <sheetProtection algorithmName="SHA-512" hashValue="R9JFahbTXYyx4Hyflkfwo2oX+FeVLGWzgKo3FfTyavQOOWagXxzFuq2H16gfNKagjJH8B7C/4IRuTLoP1bz5Lw==" saltValue="W0Bg/VXc0WuyfSLSJW+Zpg==" spinCount="100000" sheet="1" objects="1" scenarios="1"/>
  <mergeCells count="82">
    <mergeCell ref="B22:D23"/>
    <mergeCell ref="G22:O22"/>
    <mergeCell ref="L12:X12"/>
    <mergeCell ref="P4:R4"/>
    <mergeCell ref="V4:W4"/>
    <mergeCell ref="B7:X7"/>
    <mergeCell ref="B8:X8"/>
    <mergeCell ref="B10:X10"/>
    <mergeCell ref="B18:X18"/>
    <mergeCell ref="B21:D21"/>
    <mergeCell ref="E21:O21"/>
    <mergeCell ref="P21:S21"/>
    <mergeCell ref="T21:X21"/>
    <mergeCell ref="G13:H14"/>
    <mergeCell ref="L13:X13"/>
    <mergeCell ref="L14:X14"/>
    <mergeCell ref="G15:H16"/>
    <mergeCell ref="L15:O15"/>
    <mergeCell ref="S15:X15"/>
    <mergeCell ref="L16:X16"/>
    <mergeCell ref="P22:S23"/>
    <mergeCell ref="T22:W23"/>
    <mergeCell ref="X22:X23"/>
    <mergeCell ref="E23:O23"/>
    <mergeCell ref="B26:D26"/>
    <mergeCell ref="K26:M26"/>
    <mergeCell ref="N26:X26"/>
    <mergeCell ref="P24:P25"/>
    <mergeCell ref="R24:R25"/>
    <mergeCell ref="S24:T25"/>
    <mergeCell ref="I25:K25"/>
    <mergeCell ref="B24:D25"/>
    <mergeCell ref="F24:F25"/>
    <mergeCell ref="G24:H25"/>
    <mergeCell ref="I24:K24"/>
    <mergeCell ref="L24:O25"/>
    <mergeCell ref="B27:D30"/>
    <mergeCell ref="N27:O30"/>
    <mergeCell ref="E28:M28"/>
    <mergeCell ref="P28:X28"/>
    <mergeCell ref="E29:M29"/>
    <mergeCell ref="P29:X29"/>
    <mergeCell ref="E30:M30"/>
    <mergeCell ref="P30:X30"/>
    <mergeCell ref="B31:X31"/>
    <mergeCell ref="I32:W32"/>
    <mergeCell ref="P33:W33"/>
    <mergeCell ref="B34:X34"/>
    <mergeCell ref="B37:D37"/>
    <mergeCell ref="E37:J37"/>
    <mergeCell ref="S37:T37"/>
    <mergeCell ref="K37:M37"/>
    <mergeCell ref="N37:R37"/>
    <mergeCell ref="B38:D39"/>
    <mergeCell ref="K38:V38"/>
    <mergeCell ref="K39:V39"/>
    <mergeCell ref="B40:D44"/>
    <mergeCell ref="E40:X40"/>
    <mergeCell ref="E41:X41"/>
    <mergeCell ref="E42:X42"/>
    <mergeCell ref="E43:X43"/>
    <mergeCell ref="E44:X44"/>
    <mergeCell ref="D64:W64"/>
    <mergeCell ref="B45:X45"/>
    <mergeCell ref="B47:E48"/>
    <mergeCell ref="M47:W47"/>
    <mergeCell ref="R48:W48"/>
    <mergeCell ref="B49:X49"/>
    <mergeCell ref="B50:X50"/>
    <mergeCell ref="D54:W54"/>
    <mergeCell ref="D56:W56"/>
    <mergeCell ref="D58:W58"/>
    <mergeCell ref="D60:W60"/>
    <mergeCell ref="D62:W62"/>
    <mergeCell ref="D78:W78"/>
    <mergeCell ref="B80:X82"/>
    <mergeCell ref="D66:W66"/>
    <mergeCell ref="D68:W68"/>
    <mergeCell ref="D70:W70"/>
    <mergeCell ref="D72:W72"/>
    <mergeCell ref="D74:W74"/>
    <mergeCell ref="D76:W76"/>
  </mergeCells>
  <phoneticPr fontId="12"/>
  <conditionalFormatting sqref="B32:B33 H33 K33">
    <cfRule type="expression" dxfId="26" priority="20">
      <formula>NOT(OR($B$32="☑",$B$33="☑",$H$33="☑",$K$33="☑"))</formula>
    </cfRule>
  </conditionalFormatting>
  <conditionalFormatting sqref="C54 C56 C58 C60 C62 C64 C66 C68 C70 C72 C74 C76 C78">
    <cfRule type="cellIs" dxfId="25" priority="6" stopIfTrue="1" operator="notEqual">
      <formula>"☑"</formula>
    </cfRule>
  </conditionalFormatting>
  <conditionalFormatting sqref="C83 K83">
    <cfRule type="expression" dxfId="24" priority="8">
      <formula>NOT(OR($C$83="☑",$K$83="☑"))</formula>
    </cfRule>
  </conditionalFormatting>
  <conditionalFormatting sqref="E21 T21:T22">
    <cfRule type="cellIs" dxfId="23" priority="7" stopIfTrue="1" operator="equal">
      <formula>""</formula>
    </cfRule>
  </conditionalFormatting>
  <conditionalFormatting sqref="E37">
    <cfRule type="cellIs" dxfId="22" priority="4" stopIfTrue="1" operator="equal">
      <formula>""</formula>
    </cfRule>
  </conditionalFormatting>
  <conditionalFormatting sqref="E41:X42">
    <cfRule type="expression" dxfId="21" priority="5">
      <formula>AND($F$40="☑",$E$42="",$E$43="",$E$44="",$E$45="")</formula>
    </cfRule>
  </conditionalFormatting>
  <conditionalFormatting sqref="E43:X44">
    <cfRule type="expression" dxfId="20" priority="14">
      <formula>AND($F$39="☑",$E$41="",$E$42="",$E$43="",$E$44="")</formula>
    </cfRule>
  </conditionalFormatting>
  <conditionalFormatting sqref="F24 R24">
    <cfRule type="expression" dxfId="19" priority="26">
      <formula>NOT(OR($F$24="☑",$R$24="☑"))</formula>
    </cfRule>
  </conditionalFormatting>
  <conditionalFormatting sqref="F26 H26">
    <cfRule type="expression" dxfId="18" priority="24">
      <formula>NOT(OR($F$26="☑",$H$26="☑"))</formula>
    </cfRule>
  </conditionalFormatting>
  <conditionalFormatting sqref="F38:F39">
    <cfRule type="expression" dxfId="17" priority="16">
      <formula>NOT(OR($F$38="☑",$F$39="☑"))</formula>
    </cfRule>
  </conditionalFormatting>
  <conditionalFormatting sqref="F47:F48 L48">
    <cfRule type="expression" dxfId="16" priority="12">
      <formula>NOT(OR($F$47="☑",$F$48="☑",$L$48="☑"))</formula>
    </cfRule>
  </conditionalFormatting>
  <conditionalFormatting sqref="F27:L27 E29:E30">
    <cfRule type="expression" dxfId="15" priority="21">
      <formula>AND($F$27="月･",$G$27="火･",$H$27="水･",$I$27="木･",$J$27="金･",$K$27="土･",$L$27="日",$E$29="",$E$30="")</formula>
    </cfRule>
  </conditionalFormatting>
  <conditionalFormatting sqref="G22 E23">
    <cfRule type="expression" dxfId="14" priority="27">
      <formula>AND($G$22="",$E$23="")</formula>
    </cfRule>
  </conditionalFormatting>
  <conditionalFormatting sqref="I25">
    <cfRule type="expression" dxfId="13" priority="25">
      <formula>AND($F$24="☑",AND($I$25="",$L$24=""))</formula>
    </cfRule>
  </conditionalFormatting>
  <conditionalFormatting sqref="I32:W32">
    <cfRule type="expression" dxfId="12" priority="18">
      <formula>AND($B$32="☑",$I$32="")</formula>
    </cfRule>
  </conditionalFormatting>
  <conditionalFormatting sqref="K38">
    <cfRule type="expression" dxfId="11" priority="15">
      <formula>AND($F$38="☑",$K$38="")</formula>
    </cfRule>
  </conditionalFormatting>
  <conditionalFormatting sqref="K39">
    <cfRule type="expression" dxfId="10" priority="13">
      <formula>AND($F$39="☑",$K$39="")</formula>
    </cfRule>
  </conditionalFormatting>
  <conditionalFormatting sqref="L12:P14 R12:X14">
    <cfRule type="expression" dxfId="9" priority="2">
      <formula>AND(AND($L$12="",$L$13=""),$L$14="")</formula>
    </cfRule>
  </conditionalFormatting>
  <conditionalFormatting sqref="M47">
    <cfRule type="expression" dxfId="8" priority="11">
      <formula>AND($F$47="☑",$M$47="")</formula>
    </cfRule>
  </conditionalFormatting>
  <conditionalFormatting sqref="N26">
    <cfRule type="expression" dxfId="7" priority="23">
      <formula>AND($F$26="☑",$N$26="")</formula>
    </cfRule>
  </conditionalFormatting>
  <conditionalFormatting sqref="N37">
    <cfRule type="cellIs" dxfId="6" priority="3" stopIfTrue="1" operator="equal">
      <formula>""</formula>
    </cfRule>
  </conditionalFormatting>
  <conditionalFormatting sqref="P4 T4 V4">
    <cfRule type="cellIs" dxfId="5" priority="28" stopIfTrue="1" operator="equal">
      <formula>""</formula>
    </cfRule>
  </conditionalFormatting>
  <conditionalFormatting sqref="P33">
    <cfRule type="expression" dxfId="4" priority="19">
      <formula>AND($K$33="☑",$P$33="")</formula>
    </cfRule>
  </conditionalFormatting>
  <conditionalFormatting sqref="Q27 S27 U27 W27 P29:X30">
    <cfRule type="expression" dxfId="3" priority="22">
      <formula>AND(OR($Q$27="",$S$27="",$U$27="",$W$27=""),$P$29="",$P$30="")</formula>
    </cfRule>
  </conditionalFormatting>
  <conditionalFormatting sqref="R48">
    <cfRule type="expression" dxfId="2" priority="10">
      <formula>AND($L$48="☑",$R$48="")</formula>
    </cfRule>
  </conditionalFormatting>
  <conditionalFormatting sqref="S15 L15:M16">
    <cfRule type="cellIs" dxfId="1" priority="1" stopIfTrue="1" operator="equal">
      <formula>""</formula>
    </cfRule>
  </conditionalFormatting>
  <conditionalFormatting sqref="U37 W37">
    <cfRule type="cellIs" dxfId="0" priority="17" stopIfTrue="1" operator="equal">
      <formula>""</formula>
    </cfRule>
  </conditionalFormatting>
  <dataValidations count="3">
    <dataValidation type="list" allowBlank="1" showInputMessage="1" showErrorMessage="1" sqref="W37" xr:uid="{0BD7EA64-DF73-4654-A794-F8CD723A7C71}">
      <formula1>月_4から12月</formula1>
    </dataValidation>
    <dataValidation type="list" allowBlank="1" showInputMessage="1" showErrorMessage="1" sqref="T4" xr:uid="{2FD77FCF-8A56-4AE6-8A4B-1DAAE72F2696}">
      <formula1>IF($P$4="",年未入力,IF(VALUE(MID($P$4,FIND("(",$P$4)+1,4))=2026,月_1から3月,月_4から12月))</formula1>
    </dataValidation>
    <dataValidation type="list" allowBlank="1" showInputMessage="1" showErrorMessage="1" sqref="V4:W4" xr:uid="{0E5F5291-FAF1-43EF-8054-FCE626EDDD56}">
      <formula1>IF($T$4="",月未入力,IF(T4=2,日＿２月,IF(T4=4,日＿小,IF(T4=6,日＿小,IF(T4=9,日＿小,IF(T4=11,日＿小,日＿大))))))</formula1>
    </dataValidation>
  </dataValidations>
  <hyperlinks>
    <hyperlink ref="M47" r:id="rId1" xr:uid="{13768EF4-2D83-4E11-AD31-394D606C5D97}"/>
  </hyperlinks>
  <printOptions horizontalCentered="1"/>
  <pageMargins left="0.25" right="0.25" top="0.75" bottom="0.75" header="0.3" footer="0.3"/>
  <pageSetup paperSize="9" scale="85" firstPageNumber="0" orientation="portrait" horizontalDpi="300" verticalDpi="300" r:id="rId2"/>
  <headerFooter alignWithMargins="0"/>
  <rowBreaks count="1" manualBreakCount="1">
    <brk id="45" max="16383" man="1"/>
  </rowBreaks>
  <drawing r:id="rId3"/>
  <extLst>
    <ext xmlns:x14="http://schemas.microsoft.com/office/spreadsheetml/2009/9/main" uri="{CCE6A557-97BC-4b89-ADB6-D9C93CAAB3DF}">
      <x14:dataValidations xmlns:xm="http://schemas.microsoft.com/office/excel/2006/main" count="14">
        <x14:dataValidation type="list" allowBlank="1" showInputMessage="1" showErrorMessage="1" xr:uid="{DC0B7B4B-98C4-4796-B73E-78D3E079DC8F}">
          <x14:formula1>
            <xm:f>'リスト（触らないでください）'!$K$2:$K$13</xm:f>
          </x14:formula1>
          <xm:sqref>S27 W27</xm:sqref>
        </x14:dataValidation>
        <x14:dataValidation type="list" allowBlank="1" showInputMessage="1" showErrorMessage="1" xr:uid="{667B5C73-1CA9-4C39-A777-0B4AFCCBE6C2}">
          <x14:formula1>
            <xm:f>'リスト（触らないでください）'!$P$2:$P$13</xm:f>
          </x14:formula1>
          <xm:sqref>I25:K25</xm:sqref>
        </x14:dataValidation>
        <x14:dataValidation type="list" allowBlank="1" showInputMessage="1" showErrorMessage="1" xr:uid="{31A92C39-E5CD-45BA-A0F8-4C979BF2DE8A}">
          <x14:formula1>
            <xm:f>'リスト（触らないでください）'!$T$2:$T$18</xm:f>
          </x14:formula1>
          <xm:sqref>U37</xm:sqref>
        </x14:dataValidation>
        <x14:dataValidation type="list" allowBlank="1" showInputMessage="1" showErrorMessage="1" xr:uid="{96EC34F3-1C35-46F5-90B2-9D4FE2C64A9A}">
          <x14:formula1>
            <xm:f>'リスト（触らないでください）'!$V$2:$V$102</xm:f>
          </x14:formula1>
          <xm:sqref>T22:W23</xm:sqref>
        </x14:dataValidation>
        <x14:dataValidation type="list" allowBlank="1" showInputMessage="1" showErrorMessage="1" xr:uid="{2F1AD3D8-68BE-4D3C-8511-38EC7FECE9A7}">
          <x14:formula1>
            <xm:f>'リスト（触らないでください）'!$R$2:$R$3</xm:f>
          </x14:formula1>
          <xm:sqref>R24:R25 C54 C56 C58 C60 C62 C64 C66 C68 C70 C72 C74 C76 C78 F38:F39 F47:F48 L48 F24:F26 H26 B32:B33 H33 K33 C83 K83</xm:sqref>
        </x14:dataValidation>
        <x14:dataValidation type="list" allowBlank="1" showInputMessage="1" showErrorMessage="1" xr:uid="{C49B7C9B-5470-4EAE-98DB-1893A45E022C}">
          <x14:formula1>
            <xm:f>'リスト（触らないでください）'!$J$2:$J$26</xm:f>
          </x14:formula1>
          <xm:sqref>Q27 U27</xm:sqref>
        </x14:dataValidation>
        <x14:dataValidation type="list" allowBlank="1" showInputMessage="1" showErrorMessage="1" xr:uid="{E5312EFE-CF4B-4C4E-B88F-2851378D05D5}">
          <x14:formula1>
            <xm:f>'リスト（触らないでください）'!$M$8:$N$8</xm:f>
          </x14:formula1>
          <xm:sqref>L27</xm:sqref>
        </x14:dataValidation>
        <x14:dataValidation type="list" allowBlank="1" showInputMessage="1" showErrorMessage="1" xr:uid="{9E42A221-9BD0-4B5D-924A-5AD04C95FE1C}">
          <x14:formula1>
            <xm:f>'リスト（触らないでください）'!$M$7:$N$7</xm:f>
          </x14:formula1>
          <xm:sqref>K27</xm:sqref>
        </x14:dataValidation>
        <x14:dataValidation type="list" allowBlank="1" showInputMessage="1" showErrorMessage="1" xr:uid="{3043D4CE-07A1-4736-A825-BD3DCC5AF4A2}">
          <x14:formula1>
            <xm:f>'リスト（触らないでください）'!$M$6:$N$6</xm:f>
          </x14:formula1>
          <xm:sqref>J27</xm:sqref>
        </x14:dataValidation>
        <x14:dataValidation type="list" allowBlank="1" showInputMessage="1" showErrorMessage="1" xr:uid="{98249C1B-0F14-45B1-9E08-0123346E851B}">
          <x14:formula1>
            <xm:f>'リスト（触らないでください）'!$M$5:$N$5</xm:f>
          </x14:formula1>
          <xm:sqref>I27</xm:sqref>
        </x14:dataValidation>
        <x14:dataValidation type="list" allowBlank="1" showInputMessage="1" showErrorMessage="1" xr:uid="{AE634EEF-59D8-4158-AF54-36943097C473}">
          <x14:formula1>
            <xm:f>'リスト（触らないでください）'!$M$4:$N$4</xm:f>
          </x14:formula1>
          <xm:sqref>H27</xm:sqref>
        </x14:dataValidation>
        <x14:dataValidation type="list" allowBlank="1" showInputMessage="1" showErrorMessage="1" xr:uid="{154D30F5-F4AA-4A15-A854-0C9BDA1DBC82}">
          <x14:formula1>
            <xm:f>'リスト（触らないでください）'!$M$3:$N$3</xm:f>
          </x14:formula1>
          <xm:sqref>G27</xm:sqref>
        </x14:dataValidation>
        <x14:dataValidation type="list" allowBlank="1" showInputMessage="1" showErrorMessage="1" xr:uid="{8F8C5C7B-A48F-4D57-88F6-784DE45966E3}">
          <x14:formula1>
            <xm:f>'リスト（触らないでください）'!$M$2:$N$2</xm:f>
          </x14:formula1>
          <xm:sqref>F27</xm:sqref>
        </x14:dataValidation>
        <x14:dataValidation type="list" allowBlank="1" showInputMessage="1" showErrorMessage="1" xr:uid="{02067307-7F34-4085-B5FD-1EBB22BEA0A9}">
          <x14:formula1>
            <xm:f>'リスト（触らないでください）'!$C$2:$C$3</xm:f>
          </x14:formula1>
          <xm:sqref>P4:R4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02496-78DC-41CC-B4EC-790E92473657}">
  <dimension ref="B1:V102"/>
  <sheetViews>
    <sheetView workbookViewId="0">
      <selection activeCell="G18" sqref="G18"/>
    </sheetView>
  </sheetViews>
  <sheetFormatPr defaultRowHeight="13.2" x14ac:dyDescent="0.2"/>
  <sheetData>
    <row r="1" spans="2:22" x14ac:dyDescent="0.2">
      <c r="B1" t="s">
        <v>13</v>
      </c>
      <c r="C1" t="s">
        <v>131</v>
      </c>
      <c r="D1" t="s">
        <v>149</v>
      </c>
      <c r="E1" t="s">
        <v>150</v>
      </c>
      <c r="F1" t="s">
        <v>151</v>
      </c>
      <c r="G1" t="s">
        <v>3</v>
      </c>
      <c r="H1" t="s">
        <v>16</v>
      </c>
      <c r="I1" t="s">
        <v>17</v>
      </c>
      <c r="J1" t="s">
        <v>14</v>
      </c>
      <c r="K1" t="s">
        <v>15</v>
      </c>
      <c r="M1" t="s">
        <v>52</v>
      </c>
      <c r="P1" t="s">
        <v>72</v>
      </c>
      <c r="R1" s="19" t="s">
        <v>79</v>
      </c>
      <c r="T1" t="s">
        <v>83</v>
      </c>
      <c r="V1" t="s">
        <v>84</v>
      </c>
    </row>
    <row r="2" spans="2:22" ht="27" customHeight="1" x14ac:dyDescent="0.2">
      <c r="B2">
        <f ca="1">IF(MONTH(TODAY())&lt;=3,YEAR(TODAY())-1,YEAR(TODAY()))</f>
        <v>2026</v>
      </c>
      <c r="C2" t="str">
        <f ca="1">TEXT(DATE($B$2,1,1),"[$-411]ggg")&amp;IF(TEXT(DATE($B$2,1,1),"[$-411]e")="1","元",TEXT(DATE($B$2,1,1),"[$-411]e"))&amp;"("&amp;$B$2&amp;")"</f>
        <v>令和8(2026)</v>
      </c>
      <c r="D2">
        <v>4</v>
      </c>
      <c r="E2">
        <v>1</v>
      </c>
      <c r="F2">
        <v>4</v>
      </c>
      <c r="G2">
        <v>1</v>
      </c>
      <c r="H2">
        <v>1</v>
      </c>
      <c r="I2">
        <v>1</v>
      </c>
      <c r="J2">
        <v>8</v>
      </c>
      <c r="K2" s="1">
        <v>0</v>
      </c>
      <c r="M2" t="s">
        <v>55</v>
      </c>
      <c r="N2" s="17" t="s">
        <v>56</v>
      </c>
      <c r="P2" t="s">
        <v>73</v>
      </c>
      <c r="R2" s="19" t="s">
        <v>80</v>
      </c>
      <c r="T2">
        <f ca="1">YEAR(TODAY())</f>
        <v>2026</v>
      </c>
      <c r="V2">
        <f ca="1">YEAR(TODAY())</f>
        <v>2026</v>
      </c>
    </row>
    <row r="3" spans="2:22" ht="32.4" customHeight="1" x14ac:dyDescent="0.2">
      <c r="B3">
        <f ca="1">B$2+ROW(B1)</f>
        <v>2027</v>
      </c>
      <c r="C3" t="str">
        <f ca="1">TEXT(DATE($B$2+1,1,1),"[$-411]ggg")&amp;IF(TEXT(DATE($B$2+1,1,1),"[$-411]e")="1","元",TEXT(DATE($B$2+1,1,1),"[$-411]e"))&amp;"("&amp;$B$2+1&amp;")"</f>
        <v>令和9(2027)</v>
      </c>
      <c r="D3">
        <v>5</v>
      </c>
      <c r="E3">
        <v>2</v>
      </c>
      <c r="F3">
        <v>5</v>
      </c>
      <c r="G3">
        <v>2</v>
      </c>
      <c r="H3">
        <v>2</v>
      </c>
      <c r="I3">
        <v>2</v>
      </c>
      <c r="J3">
        <v>9</v>
      </c>
      <c r="K3" s="1">
        <v>5</v>
      </c>
      <c r="M3" t="s">
        <v>58</v>
      </c>
      <c r="N3" s="18" t="s">
        <v>59</v>
      </c>
      <c r="P3" t="s">
        <v>74</v>
      </c>
      <c r="R3" s="19" t="s">
        <v>81</v>
      </c>
      <c r="T3">
        <f ca="1">T$2-1</f>
        <v>2025</v>
      </c>
      <c r="V3">
        <f ca="1">V$2-ROW(V1)</f>
        <v>2025</v>
      </c>
    </row>
    <row r="4" spans="2:22" ht="31.8" customHeight="1" x14ac:dyDescent="0.2">
      <c r="D4">
        <v>6</v>
      </c>
      <c r="E4">
        <v>3</v>
      </c>
      <c r="F4">
        <v>6</v>
      </c>
      <c r="G4">
        <v>3</v>
      </c>
      <c r="H4">
        <v>3</v>
      </c>
      <c r="I4">
        <v>3</v>
      </c>
      <c r="J4">
        <v>10</v>
      </c>
      <c r="K4" s="1">
        <v>10</v>
      </c>
      <c r="M4" t="s">
        <v>61</v>
      </c>
      <c r="N4" s="17" t="s">
        <v>62</v>
      </c>
      <c r="P4" t="s">
        <v>75</v>
      </c>
      <c r="T4">
        <f ca="1">T$2-2</f>
        <v>2024</v>
      </c>
      <c r="V4">
        <f t="shared" ref="V4:V67" ca="1" si="0">V$2-ROW(V2)</f>
        <v>2024</v>
      </c>
    </row>
    <row r="5" spans="2:22" ht="38.4" customHeight="1" x14ac:dyDescent="0.2">
      <c r="B5" t="s">
        <v>132</v>
      </c>
      <c r="D5">
        <v>7</v>
      </c>
      <c r="F5">
        <v>7</v>
      </c>
      <c r="G5">
        <v>4</v>
      </c>
      <c r="H5">
        <v>4</v>
      </c>
      <c r="I5">
        <v>4</v>
      </c>
      <c r="J5">
        <v>11</v>
      </c>
      <c r="K5" s="1">
        <v>15</v>
      </c>
      <c r="M5" t="s">
        <v>64</v>
      </c>
      <c r="N5" s="17" t="s">
        <v>65</v>
      </c>
      <c r="P5" t="s">
        <v>76</v>
      </c>
      <c r="T5">
        <f ca="1">T$2-3</f>
        <v>2023</v>
      </c>
      <c r="V5">
        <f t="shared" ca="1" si="0"/>
        <v>2023</v>
      </c>
    </row>
    <row r="6" spans="2:22" ht="43.2" customHeight="1" x14ac:dyDescent="0.2">
      <c r="B6" t="s">
        <v>133</v>
      </c>
      <c r="D6">
        <v>8</v>
      </c>
      <c r="F6">
        <v>8</v>
      </c>
      <c r="G6">
        <v>5</v>
      </c>
      <c r="H6">
        <v>5</v>
      </c>
      <c r="I6">
        <v>5</v>
      </c>
      <c r="J6">
        <v>12</v>
      </c>
      <c r="K6" s="1">
        <v>20</v>
      </c>
      <c r="M6" t="s">
        <v>66</v>
      </c>
      <c r="N6" s="18" t="s">
        <v>67</v>
      </c>
      <c r="P6" t="s">
        <v>77</v>
      </c>
      <c r="T6">
        <f ca="1">T$2-4</f>
        <v>2022</v>
      </c>
      <c r="V6">
        <f t="shared" ca="1" si="0"/>
        <v>2022</v>
      </c>
    </row>
    <row r="7" spans="2:22" ht="35.4" customHeight="1" x14ac:dyDescent="0.2">
      <c r="D7">
        <v>9</v>
      </c>
      <c r="F7">
        <v>9</v>
      </c>
      <c r="G7">
        <v>6</v>
      </c>
      <c r="H7">
        <v>6</v>
      </c>
      <c r="I7">
        <v>6</v>
      </c>
      <c r="J7">
        <v>13</v>
      </c>
      <c r="K7" s="1">
        <v>25</v>
      </c>
      <c r="M7" t="s">
        <v>69</v>
      </c>
      <c r="N7" s="17" t="s">
        <v>70</v>
      </c>
      <c r="P7" t="s">
        <v>85</v>
      </c>
      <c r="T7">
        <f ca="1">T$2-5</f>
        <v>2021</v>
      </c>
      <c r="V7">
        <f t="shared" ca="1" si="0"/>
        <v>2021</v>
      </c>
    </row>
    <row r="8" spans="2:22" ht="42.6" customHeight="1" x14ac:dyDescent="0.2">
      <c r="B8" t="s">
        <v>134</v>
      </c>
      <c r="D8">
        <v>10</v>
      </c>
      <c r="F8">
        <v>10</v>
      </c>
      <c r="G8">
        <v>7</v>
      </c>
      <c r="H8">
        <v>7</v>
      </c>
      <c r="I8">
        <v>7</v>
      </c>
      <c r="J8">
        <v>14</v>
      </c>
      <c r="K8" s="1">
        <v>30</v>
      </c>
      <c r="M8" t="s">
        <v>53</v>
      </c>
      <c r="N8" s="17" t="s">
        <v>54</v>
      </c>
      <c r="P8" t="s">
        <v>78</v>
      </c>
      <c r="T8">
        <f ca="1">T$2-6</f>
        <v>2020</v>
      </c>
      <c r="V8">
        <f t="shared" ca="1" si="0"/>
        <v>2020</v>
      </c>
    </row>
    <row r="9" spans="2:22" x14ac:dyDescent="0.2">
      <c r="B9" t="s">
        <v>135</v>
      </c>
      <c r="D9">
        <v>11</v>
      </c>
      <c r="F9">
        <v>11</v>
      </c>
      <c r="G9">
        <v>8</v>
      </c>
      <c r="H9">
        <v>8</v>
      </c>
      <c r="I9">
        <v>8</v>
      </c>
      <c r="J9">
        <v>15</v>
      </c>
      <c r="K9" s="1">
        <v>35</v>
      </c>
      <c r="P9" t="s">
        <v>128</v>
      </c>
      <c r="T9">
        <f ca="1">T$2-7</f>
        <v>2019</v>
      </c>
      <c r="V9">
        <f t="shared" ca="1" si="0"/>
        <v>2019</v>
      </c>
    </row>
    <row r="10" spans="2:22" x14ac:dyDescent="0.2">
      <c r="D10">
        <v>12</v>
      </c>
      <c r="F10">
        <v>12</v>
      </c>
      <c r="G10">
        <v>9</v>
      </c>
      <c r="H10">
        <v>9</v>
      </c>
      <c r="I10">
        <v>9</v>
      </c>
      <c r="J10">
        <v>16</v>
      </c>
      <c r="K10" s="1">
        <v>40</v>
      </c>
      <c r="P10" t="s">
        <v>129</v>
      </c>
      <c r="T10">
        <f ca="1">T$2-8</f>
        <v>2018</v>
      </c>
      <c r="V10">
        <f t="shared" ca="1" si="0"/>
        <v>2018</v>
      </c>
    </row>
    <row r="11" spans="2:22" x14ac:dyDescent="0.2">
      <c r="F11">
        <v>1</v>
      </c>
      <c r="G11">
        <v>10</v>
      </c>
      <c r="H11">
        <v>10</v>
      </c>
      <c r="I11">
        <v>10</v>
      </c>
      <c r="J11">
        <v>17</v>
      </c>
      <c r="K11" s="1">
        <v>45</v>
      </c>
      <c r="P11" t="s">
        <v>126</v>
      </c>
      <c r="T11">
        <f ca="1">T$2-9</f>
        <v>2017</v>
      </c>
      <c r="V11">
        <f t="shared" ca="1" si="0"/>
        <v>2017</v>
      </c>
    </row>
    <row r="12" spans="2:22" x14ac:dyDescent="0.2">
      <c r="F12">
        <v>2</v>
      </c>
      <c r="G12">
        <v>11</v>
      </c>
      <c r="H12">
        <v>11</v>
      </c>
      <c r="I12">
        <v>11</v>
      </c>
      <c r="J12">
        <v>18</v>
      </c>
      <c r="K12" s="1">
        <v>50</v>
      </c>
      <c r="P12" t="s">
        <v>127</v>
      </c>
      <c r="T12">
        <f ca="1">T$2-10</f>
        <v>2016</v>
      </c>
      <c r="V12">
        <f t="shared" ca="1" si="0"/>
        <v>2016</v>
      </c>
    </row>
    <row r="13" spans="2:22" x14ac:dyDescent="0.2">
      <c r="F13">
        <v>3</v>
      </c>
      <c r="G13">
        <v>12</v>
      </c>
      <c r="H13">
        <v>12</v>
      </c>
      <c r="I13">
        <v>12</v>
      </c>
      <c r="J13">
        <v>19</v>
      </c>
      <c r="K13" s="1">
        <v>55</v>
      </c>
      <c r="P13" t="s">
        <v>141</v>
      </c>
      <c r="T13">
        <f ca="1">T$2-11</f>
        <v>2015</v>
      </c>
      <c r="V13">
        <f t="shared" ca="1" si="0"/>
        <v>2015</v>
      </c>
    </row>
    <row r="14" spans="2:22" x14ac:dyDescent="0.2">
      <c r="G14">
        <v>13</v>
      </c>
      <c r="H14">
        <v>13</v>
      </c>
      <c r="I14">
        <v>13</v>
      </c>
      <c r="J14">
        <v>20</v>
      </c>
      <c r="T14">
        <f ca="1">T$2-12</f>
        <v>2014</v>
      </c>
      <c r="V14">
        <f t="shared" ca="1" si="0"/>
        <v>2014</v>
      </c>
    </row>
    <row r="15" spans="2:22" x14ac:dyDescent="0.2">
      <c r="G15">
        <v>14</v>
      </c>
      <c r="H15">
        <v>14</v>
      </c>
      <c r="I15">
        <v>14</v>
      </c>
      <c r="J15">
        <v>21</v>
      </c>
      <c r="T15">
        <f ca="1">T$2-13</f>
        <v>2013</v>
      </c>
      <c r="V15">
        <f t="shared" ca="1" si="0"/>
        <v>2013</v>
      </c>
    </row>
    <row r="16" spans="2:22" x14ac:dyDescent="0.2">
      <c r="G16">
        <v>15</v>
      </c>
      <c r="H16">
        <v>15</v>
      </c>
      <c r="I16">
        <v>15</v>
      </c>
      <c r="J16">
        <v>22</v>
      </c>
      <c r="T16">
        <f ca="1">T$2-14</f>
        <v>2012</v>
      </c>
      <c r="V16">
        <f t="shared" ca="1" si="0"/>
        <v>2012</v>
      </c>
    </row>
    <row r="17" spans="7:22" x14ac:dyDescent="0.2">
      <c r="G17">
        <v>16</v>
      </c>
      <c r="H17">
        <v>16</v>
      </c>
      <c r="I17">
        <v>16</v>
      </c>
      <c r="J17">
        <v>23</v>
      </c>
      <c r="T17">
        <f ca="1">T$2-15</f>
        <v>2011</v>
      </c>
      <c r="V17">
        <f t="shared" ca="1" si="0"/>
        <v>2011</v>
      </c>
    </row>
    <row r="18" spans="7:22" x14ac:dyDescent="0.2">
      <c r="G18">
        <v>17</v>
      </c>
      <c r="H18">
        <v>17</v>
      </c>
      <c r="I18">
        <v>17</v>
      </c>
      <c r="J18">
        <v>24</v>
      </c>
      <c r="T18">
        <f ca="1">T$2-16</f>
        <v>2010</v>
      </c>
      <c r="V18">
        <f t="shared" ca="1" si="0"/>
        <v>2010</v>
      </c>
    </row>
    <row r="19" spans="7:22" x14ac:dyDescent="0.2">
      <c r="G19">
        <v>18</v>
      </c>
      <c r="H19">
        <v>18</v>
      </c>
      <c r="I19">
        <v>18</v>
      </c>
      <c r="J19">
        <v>0</v>
      </c>
      <c r="V19">
        <f t="shared" ca="1" si="0"/>
        <v>2009</v>
      </c>
    </row>
    <row r="20" spans="7:22" x14ac:dyDescent="0.2">
      <c r="G20">
        <v>19</v>
      </c>
      <c r="H20">
        <v>19</v>
      </c>
      <c r="I20">
        <v>19</v>
      </c>
      <c r="J20">
        <v>1</v>
      </c>
      <c r="V20">
        <f t="shared" ca="1" si="0"/>
        <v>2008</v>
      </c>
    </row>
    <row r="21" spans="7:22" x14ac:dyDescent="0.2">
      <c r="G21">
        <v>20</v>
      </c>
      <c r="H21">
        <v>20</v>
      </c>
      <c r="I21">
        <v>20</v>
      </c>
      <c r="J21">
        <v>2</v>
      </c>
      <c r="V21">
        <f t="shared" ca="1" si="0"/>
        <v>2007</v>
      </c>
    </row>
    <row r="22" spans="7:22" x14ac:dyDescent="0.2">
      <c r="G22">
        <v>21</v>
      </c>
      <c r="H22">
        <v>21</v>
      </c>
      <c r="I22">
        <v>21</v>
      </c>
      <c r="J22">
        <v>3</v>
      </c>
      <c r="V22">
        <f t="shared" ca="1" si="0"/>
        <v>2006</v>
      </c>
    </row>
    <row r="23" spans="7:22" x14ac:dyDescent="0.2">
      <c r="G23">
        <v>22</v>
      </c>
      <c r="H23">
        <v>22</v>
      </c>
      <c r="I23">
        <v>22</v>
      </c>
      <c r="J23">
        <v>4</v>
      </c>
      <c r="V23">
        <f t="shared" ca="1" si="0"/>
        <v>2005</v>
      </c>
    </row>
    <row r="24" spans="7:22" x14ac:dyDescent="0.2">
      <c r="G24">
        <v>23</v>
      </c>
      <c r="H24">
        <v>23</v>
      </c>
      <c r="I24">
        <v>23</v>
      </c>
      <c r="J24">
        <v>5</v>
      </c>
      <c r="V24">
        <f t="shared" ca="1" si="0"/>
        <v>2004</v>
      </c>
    </row>
    <row r="25" spans="7:22" x14ac:dyDescent="0.2">
      <c r="G25">
        <v>24</v>
      </c>
      <c r="H25">
        <v>24</v>
      </c>
      <c r="I25">
        <v>24</v>
      </c>
      <c r="J25">
        <v>6</v>
      </c>
      <c r="V25">
        <f t="shared" ca="1" si="0"/>
        <v>2003</v>
      </c>
    </row>
    <row r="26" spans="7:22" x14ac:dyDescent="0.2">
      <c r="G26">
        <v>25</v>
      </c>
      <c r="H26">
        <v>25</v>
      </c>
      <c r="I26">
        <v>25</v>
      </c>
      <c r="J26">
        <v>7</v>
      </c>
      <c r="V26">
        <f t="shared" ca="1" si="0"/>
        <v>2002</v>
      </c>
    </row>
    <row r="27" spans="7:22" x14ac:dyDescent="0.2">
      <c r="G27">
        <v>26</v>
      </c>
      <c r="H27">
        <v>26</v>
      </c>
      <c r="I27">
        <v>26</v>
      </c>
      <c r="V27">
        <f t="shared" ca="1" si="0"/>
        <v>2001</v>
      </c>
    </row>
    <row r="28" spans="7:22" x14ac:dyDescent="0.2">
      <c r="G28">
        <v>27</v>
      </c>
      <c r="H28">
        <v>27</v>
      </c>
      <c r="I28">
        <v>27</v>
      </c>
      <c r="V28">
        <f t="shared" ca="1" si="0"/>
        <v>2000</v>
      </c>
    </row>
    <row r="29" spans="7:22" x14ac:dyDescent="0.2">
      <c r="G29">
        <v>28</v>
      </c>
      <c r="H29">
        <v>28</v>
      </c>
      <c r="I29">
        <v>28</v>
      </c>
      <c r="V29">
        <f t="shared" ca="1" si="0"/>
        <v>1999</v>
      </c>
    </row>
    <row r="30" spans="7:22" x14ac:dyDescent="0.2">
      <c r="G30">
        <v>29</v>
      </c>
      <c r="H30">
        <v>29</v>
      </c>
      <c r="I30">
        <v>29</v>
      </c>
      <c r="V30">
        <f t="shared" ca="1" si="0"/>
        <v>1998</v>
      </c>
    </row>
    <row r="31" spans="7:22" x14ac:dyDescent="0.2">
      <c r="G31">
        <v>30</v>
      </c>
      <c r="H31">
        <v>30</v>
      </c>
      <c r="V31">
        <f t="shared" ca="1" si="0"/>
        <v>1997</v>
      </c>
    </row>
    <row r="32" spans="7:22" x14ac:dyDescent="0.2">
      <c r="G32">
        <v>31</v>
      </c>
      <c r="V32">
        <f t="shared" ca="1" si="0"/>
        <v>1996</v>
      </c>
    </row>
    <row r="33" spans="22:22" x14ac:dyDescent="0.2">
      <c r="V33">
        <f t="shared" ca="1" si="0"/>
        <v>1995</v>
      </c>
    </row>
    <row r="34" spans="22:22" x14ac:dyDescent="0.2">
      <c r="V34">
        <f t="shared" ca="1" si="0"/>
        <v>1994</v>
      </c>
    </row>
    <row r="35" spans="22:22" x14ac:dyDescent="0.2">
      <c r="V35">
        <f t="shared" ca="1" si="0"/>
        <v>1993</v>
      </c>
    </row>
    <row r="36" spans="22:22" x14ac:dyDescent="0.2">
      <c r="V36">
        <f t="shared" ca="1" si="0"/>
        <v>1992</v>
      </c>
    </row>
    <row r="37" spans="22:22" x14ac:dyDescent="0.2">
      <c r="V37">
        <f t="shared" ca="1" si="0"/>
        <v>1991</v>
      </c>
    </row>
    <row r="38" spans="22:22" x14ac:dyDescent="0.2">
      <c r="V38">
        <f t="shared" ca="1" si="0"/>
        <v>1990</v>
      </c>
    </row>
    <row r="39" spans="22:22" x14ac:dyDescent="0.2">
      <c r="V39">
        <f t="shared" ca="1" si="0"/>
        <v>1989</v>
      </c>
    </row>
    <row r="40" spans="22:22" x14ac:dyDescent="0.2">
      <c r="V40">
        <f t="shared" ca="1" si="0"/>
        <v>1988</v>
      </c>
    </row>
    <row r="41" spans="22:22" x14ac:dyDescent="0.2">
      <c r="V41">
        <f t="shared" ca="1" si="0"/>
        <v>1987</v>
      </c>
    </row>
    <row r="42" spans="22:22" x14ac:dyDescent="0.2">
      <c r="V42">
        <f t="shared" ca="1" si="0"/>
        <v>1986</v>
      </c>
    </row>
    <row r="43" spans="22:22" x14ac:dyDescent="0.2">
      <c r="V43">
        <f t="shared" ca="1" si="0"/>
        <v>1985</v>
      </c>
    </row>
    <row r="44" spans="22:22" x14ac:dyDescent="0.2">
      <c r="V44">
        <f t="shared" ca="1" si="0"/>
        <v>1984</v>
      </c>
    </row>
    <row r="45" spans="22:22" x14ac:dyDescent="0.2">
      <c r="V45">
        <f t="shared" ca="1" si="0"/>
        <v>1983</v>
      </c>
    </row>
    <row r="46" spans="22:22" x14ac:dyDescent="0.2">
      <c r="V46">
        <f t="shared" ca="1" si="0"/>
        <v>1982</v>
      </c>
    </row>
    <row r="47" spans="22:22" x14ac:dyDescent="0.2">
      <c r="V47">
        <f t="shared" ca="1" si="0"/>
        <v>1981</v>
      </c>
    </row>
    <row r="48" spans="22:22" x14ac:dyDescent="0.2">
      <c r="V48">
        <f t="shared" ca="1" si="0"/>
        <v>1980</v>
      </c>
    </row>
    <row r="49" spans="22:22" x14ac:dyDescent="0.2">
      <c r="V49">
        <f t="shared" ca="1" si="0"/>
        <v>1979</v>
      </c>
    </row>
    <row r="50" spans="22:22" x14ac:dyDescent="0.2">
      <c r="V50">
        <f t="shared" ca="1" si="0"/>
        <v>1978</v>
      </c>
    </row>
    <row r="51" spans="22:22" x14ac:dyDescent="0.2">
      <c r="V51">
        <f t="shared" ca="1" si="0"/>
        <v>1977</v>
      </c>
    </row>
    <row r="52" spans="22:22" x14ac:dyDescent="0.2">
      <c r="V52">
        <f t="shared" ca="1" si="0"/>
        <v>1976</v>
      </c>
    </row>
    <row r="53" spans="22:22" x14ac:dyDescent="0.2">
      <c r="V53">
        <f t="shared" ca="1" si="0"/>
        <v>1975</v>
      </c>
    </row>
    <row r="54" spans="22:22" x14ac:dyDescent="0.2">
      <c r="V54">
        <f t="shared" ca="1" si="0"/>
        <v>1974</v>
      </c>
    </row>
    <row r="55" spans="22:22" x14ac:dyDescent="0.2">
      <c r="V55">
        <f t="shared" ca="1" si="0"/>
        <v>1973</v>
      </c>
    </row>
    <row r="56" spans="22:22" x14ac:dyDescent="0.2">
      <c r="V56">
        <f t="shared" ca="1" si="0"/>
        <v>1972</v>
      </c>
    </row>
    <row r="57" spans="22:22" x14ac:dyDescent="0.2">
      <c r="V57">
        <f t="shared" ca="1" si="0"/>
        <v>1971</v>
      </c>
    </row>
    <row r="58" spans="22:22" x14ac:dyDescent="0.2">
      <c r="V58">
        <f t="shared" ca="1" si="0"/>
        <v>1970</v>
      </c>
    </row>
    <row r="59" spans="22:22" x14ac:dyDescent="0.2">
      <c r="V59">
        <f t="shared" ca="1" si="0"/>
        <v>1969</v>
      </c>
    </row>
    <row r="60" spans="22:22" x14ac:dyDescent="0.2">
      <c r="V60">
        <f t="shared" ca="1" si="0"/>
        <v>1968</v>
      </c>
    </row>
    <row r="61" spans="22:22" x14ac:dyDescent="0.2">
      <c r="V61">
        <f t="shared" ca="1" si="0"/>
        <v>1967</v>
      </c>
    </row>
    <row r="62" spans="22:22" x14ac:dyDescent="0.2">
      <c r="V62">
        <f t="shared" ca="1" si="0"/>
        <v>1966</v>
      </c>
    </row>
    <row r="63" spans="22:22" x14ac:dyDescent="0.2">
      <c r="V63">
        <f t="shared" ca="1" si="0"/>
        <v>1965</v>
      </c>
    </row>
    <row r="64" spans="22:22" x14ac:dyDescent="0.2">
      <c r="V64">
        <f t="shared" ca="1" si="0"/>
        <v>1964</v>
      </c>
    </row>
    <row r="65" spans="22:22" x14ac:dyDescent="0.2">
      <c r="V65">
        <f t="shared" ca="1" si="0"/>
        <v>1963</v>
      </c>
    </row>
    <row r="66" spans="22:22" x14ac:dyDescent="0.2">
      <c r="V66">
        <f t="shared" ca="1" si="0"/>
        <v>1962</v>
      </c>
    </row>
    <row r="67" spans="22:22" x14ac:dyDescent="0.2">
      <c r="V67">
        <f t="shared" ca="1" si="0"/>
        <v>1961</v>
      </c>
    </row>
    <row r="68" spans="22:22" x14ac:dyDescent="0.2">
      <c r="V68">
        <f t="shared" ref="V68:V102" ca="1" si="1">V$2-ROW(V66)</f>
        <v>1960</v>
      </c>
    </row>
    <row r="69" spans="22:22" x14ac:dyDescent="0.2">
      <c r="V69">
        <f t="shared" ca="1" si="1"/>
        <v>1959</v>
      </c>
    </row>
    <row r="70" spans="22:22" x14ac:dyDescent="0.2">
      <c r="V70">
        <f t="shared" ca="1" si="1"/>
        <v>1958</v>
      </c>
    </row>
    <row r="71" spans="22:22" x14ac:dyDescent="0.2">
      <c r="V71">
        <f t="shared" ca="1" si="1"/>
        <v>1957</v>
      </c>
    </row>
    <row r="72" spans="22:22" x14ac:dyDescent="0.2">
      <c r="V72">
        <f t="shared" ca="1" si="1"/>
        <v>1956</v>
      </c>
    </row>
    <row r="73" spans="22:22" x14ac:dyDescent="0.2">
      <c r="V73">
        <f t="shared" ca="1" si="1"/>
        <v>1955</v>
      </c>
    </row>
    <row r="74" spans="22:22" x14ac:dyDescent="0.2">
      <c r="V74">
        <f t="shared" ca="1" si="1"/>
        <v>1954</v>
      </c>
    </row>
    <row r="75" spans="22:22" x14ac:dyDescent="0.2">
      <c r="V75">
        <f t="shared" ca="1" si="1"/>
        <v>1953</v>
      </c>
    </row>
    <row r="76" spans="22:22" x14ac:dyDescent="0.2">
      <c r="V76">
        <f t="shared" ca="1" si="1"/>
        <v>1952</v>
      </c>
    </row>
    <row r="77" spans="22:22" x14ac:dyDescent="0.2">
      <c r="V77">
        <f t="shared" ca="1" si="1"/>
        <v>1951</v>
      </c>
    </row>
    <row r="78" spans="22:22" x14ac:dyDescent="0.2">
      <c r="V78">
        <f t="shared" ca="1" si="1"/>
        <v>1950</v>
      </c>
    </row>
    <row r="79" spans="22:22" x14ac:dyDescent="0.2">
      <c r="V79">
        <f t="shared" ca="1" si="1"/>
        <v>1949</v>
      </c>
    </row>
    <row r="80" spans="22:22" x14ac:dyDescent="0.2">
      <c r="V80">
        <f t="shared" ca="1" si="1"/>
        <v>1948</v>
      </c>
    </row>
    <row r="81" spans="22:22" x14ac:dyDescent="0.2">
      <c r="V81">
        <f t="shared" ca="1" si="1"/>
        <v>1947</v>
      </c>
    </row>
    <row r="82" spans="22:22" x14ac:dyDescent="0.2">
      <c r="V82">
        <f t="shared" ca="1" si="1"/>
        <v>1946</v>
      </c>
    </row>
    <row r="83" spans="22:22" x14ac:dyDescent="0.2">
      <c r="V83">
        <f t="shared" ca="1" si="1"/>
        <v>1945</v>
      </c>
    </row>
    <row r="84" spans="22:22" x14ac:dyDescent="0.2">
      <c r="V84">
        <f t="shared" ca="1" si="1"/>
        <v>1944</v>
      </c>
    </row>
    <row r="85" spans="22:22" x14ac:dyDescent="0.2">
      <c r="V85">
        <f t="shared" ca="1" si="1"/>
        <v>1943</v>
      </c>
    </row>
    <row r="86" spans="22:22" x14ac:dyDescent="0.2">
      <c r="V86">
        <f t="shared" ca="1" si="1"/>
        <v>1942</v>
      </c>
    </row>
    <row r="87" spans="22:22" x14ac:dyDescent="0.2">
      <c r="V87">
        <f t="shared" ca="1" si="1"/>
        <v>1941</v>
      </c>
    </row>
    <row r="88" spans="22:22" x14ac:dyDescent="0.2">
      <c r="V88">
        <f t="shared" ca="1" si="1"/>
        <v>1940</v>
      </c>
    </row>
    <row r="89" spans="22:22" x14ac:dyDescent="0.2">
      <c r="V89">
        <f t="shared" ca="1" si="1"/>
        <v>1939</v>
      </c>
    </row>
    <row r="90" spans="22:22" x14ac:dyDescent="0.2">
      <c r="V90">
        <f t="shared" ca="1" si="1"/>
        <v>1938</v>
      </c>
    </row>
    <row r="91" spans="22:22" x14ac:dyDescent="0.2">
      <c r="V91">
        <f t="shared" ca="1" si="1"/>
        <v>1937</v>
      </c>
    </row>
    <row r="92" spans="22:22" x14ac:dyDescent="0.2">
      <c r="V92">
        <f t="shared" ca="1" si="1"/>
        <v>1936</v>
      </c>
    </row>
    <row r="93" spans="22:22" x14ac:dyDescent="0.2">
      <c r="V93">
        <f t="shared" ca="1" si="1"/>
        <v>1935</v>
      </c>
    </row>
    <row r="94" spans="22:22" x14ac:dyDescent="0.2">
      <c r="V94">
        <f t="shared" ca="1" si="1"/>
        <v>1934</v>
      </c>
    </row>
    <row r="95" spans="22:22" x14ac:dyDescent="0.2">
      <c r="V95">
        <f t="shared" ca="1" si="1"/>
        <v>1933</v>
      </c>
    </row>
    <row r="96" spans="22:22" x14ac:dyDescent="0.2">
      <c r="V96">
        <f t="shared" ca="1" si="1"/>
        <v>1932</v>
      </c>
    </row>
    <row r="97" spans="22:22" x14ac:dyDescent="0.2">
      <c r="V97">
        <f t="shared" ca="1" si="1"/>
        <v>1931</v>
      </c>
    </row>
    <row r="98" spans="22:22" x14ac:dyDescent="0.2">
      <c r="V98">
        <f t="shared" ca="1" si="1"/>
        <v>1930</v>
      </c>
    </row>
    <row r="99" spans="22:22" x14ac:dyDescent="0.2">
      <c r="V99">
        <f t="shared" ca="1" si="1"/>
        <v>1929</v>
      </c>
    </row>
    <row r="100" spans="22:22" x14ac:dyDescent="0.2">
      <c r="V100">
        <f t="shared" ca="1" si="1"/>
        <v>1928</v>
      </c>
    </row>
    <row r="101" spans="22:22" x14ac:dyDescent="0.2">
      <c r="V101">
        <f t="shared" ca="1" si="1"/>
        <v>1927</v>
      </c>
    </row>
    <row r="102" spans="22:22" x14ac:dyDescent="0.2">
      <c r="V102">
        <f t="shared" ca="1" si="1"/>
        <v>1926</v>
      </c>
    </row>
  </sheetData>
  <sheetProtection algorithmName="SHA-512" hashValue="8XEKSz7wvYKgogRnVLT59acfV081mqOojLX5tvTSYDUp3xkzpNVzdbG8an3wyOZPigGPmwdEbMKMBRLCyXoIEg==" saltValue="DKDclMS0GsFytw6CXIWCrA==" spinCount="100000" sheet="1" objects="1" scenarios="1"/>
  <phoneticPr fontId="12"/>
  <pageMargins left="0.7" right="0.7" top="0.75" bottom="0.75" header="0.3" footer="0.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12</vt:i4>
      </vt:variant>
    </vt:vector>
  </HeadingPairs>
  <TitlesOfParts>
    <vt:vector baseType="lpstr" size="15">
      <vt:lpstr>第2号様式</vt:lpstr>
      <vt:lpstr>入力例</vt:lpstr>
      <vt:lpstr>リスト（触らないでください）</vt:lpstr>
      <vt:lpstr>第2号様式!Excel_BuiltIn_Print_Area</vt:lpstr>
      <vt:lpstr>入力例!Excel_BuiltIn_Print_Area</vt:lpstr>
      <vt:lpstr>第2号様式!Print_Area</vt:lpstr>
      <vt:lpstr>入力例!Print_Area</vt:lpstr>
      <vt:lpstr>月_1から3月</vt:lpstr>
      <vt:lpstr>月_4から12月</vt:lpstr>
      <vt:lpstr>月_通年</vt:lpstr>
      <vt:lpstr>月未入力</vt:lpstr>
      <vt:lpstr>日＿２月</vt:lpstr>
      <vt:lpstr>日＿小</vt:lpstr>
      <vt:lpstr>日＿大</vt:lpstr>
      <vt:lpstr>年未入力</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2026-05-15T01:52:50Z</cp:lastPrinted>
  <dcterms:created xsi:type="dcterms:W3CDTF">2026-05-12T07:21:53Z</dcterms:created>
  <dcterms:modified xsi:type="dcterms:W3CDTF">2026-05-27T02:10:13Z</dcterms:modified>
</cp:coreProperties>
</file>