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730"/>
  <workbookPr/>
  <xr:revisionPtr xr6:coauthVersionLast="47" xr6:coauthVersionMax="47" documentId="8_{E74A1F5D-4F49-46D9-AF19-A5778E8DA906}" revIDLastSave="0" xr10:uidLastSave="{00000000-0000-0000-0000-000000000000}"/>
  <bookViews>
    <workbookView tabRatio="933" xr2:uid="{00000000-000D-0000-FFFF-FFFF00000000}" windowHeight="15720" windowWidth="29040" xWindow="-120" yWindow="-120"/>
  </bookViews>
  <sheets>
    <sheet r:id="rId1" name="小学2年生以下" sheetId="7"/>
    <sheet r:id="rId2" name="小学3・4年生" sheetId="6"/>
    <sheet r:id="rId3" name="小学5・6年生" sheetId="5"/>
    <sheet r:id="rId4" name="中学生男子" sheetId="8"/>
    <sheet r:id="rId5" name="中学生女子" sheetId="1"/>
    <sheet r:id="rId6" name="高校生男子" sheetId="9"/>
    <sheet r:id="rId7" name="一般男子" sheetId="10"/>
    <sheet r:id="rId8" name="一般女子※高校生以上" sheetId="11"/>
    <sheet r:id="rId9" name="集約用" sheetId="12"/>
  </sheets>
  <definedNames>
    <definedName localSheetId="7" name="_xlnm.Print_Area">一般女子※高校生以上!$B$1:$I$42</definedName>
    <definedName localSheetId="6" name="_xlnm.Print_Area">一般男子!$B$1:$I$42</definedName>
    <definedName localSheetId="5" name="_xlnm.Print_Area">高校生男子!$B$1:$I$42</definedName>
    <definedName localSheetId="0" name="_xlnm.Print_Area">小学2年生以下!$B$1:$I$42</definedName>
    <definedName localSheetId="1" name="_xlnm.Print_Area">小学3・4年生!$B$1:$I$42</definedName>
    <definedName localSheetId="2" name="_xlnm.Print_Area">小学5・6年生!$B$1:$I$42</definedName>
    <definedName localSheetId="4" name="_xlnm.Print_Area">中学生女子!$B$1:$I$42</definedName>
    <definedName localSheetId="3" name="_xlnm.Print_Area">中学生男子!$B$1:$I$42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4" i="12" l="1"/>
  <c r="N14" i="11"/>
  <c r="N16" i="11"/>
  <c r="N18" i="11"/>
  <c r="N20" i="11"/>
  <c r="O14" i="11"/>
  <c r="P14" i="11"/>
  <c r="Q14" i="11"/>
  <c r="O16" i="11"/>
  <c r="P16" i="11"/>
  <c r="Q16" i="11"/>
  <c r="O18" i="11"/>
  <c r="P18" i="11"/>
  <c r="Q18" i="11"/>
  <c r="O20" i="11"/>
  <c r="P20" i="11"/>
  <c r="Q20" i="11"/>
  <c r="N22" i="11"/>
  <c r="O22" i="11"/>
  <c r="P22" i="11"/>
  <c r="Q22" i="11"/>
  <c r="N24" i="11"/>
  <c r="O24" i="11"/>
  <c r="P24" i="11"/>
  <c r="Q24" i="11"/>
  <c r="N26" i="11"/>
  <c r="O26" i="11"/>
  <c r="P26" i="11"/>
  <c r="Q26" i="11"/>
  <c r="N28" i="11"/>
  <c r="O28" i="11"/>
  <c r="P28" i="11"/>
  <c r="Q28" i="11"/>
  <c r="N30" i="11"/>
  <c r="O30" i="11"/>
  <c r="P30" i="11"/>
  <c r="Q30" i="11"/>
  <c r="N32" i="11"/>
  <c r="O32" i="11"/>
  <c r="P32" i="11"/>
  <c r="Q32" i="11"/>
  <c r="N34" i="11"/>
  <c r="O34" i="11"/>
  <c r="P34" i="11"/>
  <c r="Q34" i="11"/>
  <c r="N36" i="11"/>
  <c r="O36" i="11"/>
  <c r="P36" i="11"/>
  <c r="Q36" i="11"/>
  <c r="N38" i="11"/>
  <c r="O38" i="11"/>
  <c r="P38" i="11"/>
  <c r="Q38" i="11"/>
  <c r="N40" i="11"/>
  <c r="O40" i="11"/>
  <c r="P40" i="11"/>
  <c r="Q40" i="11"/>
  <c r="N42" i="11"/>
  <c r="O42" i="11"/>
  <c r="P42" i="11"/>
  <c r="Q42" i="11"/>
  <c r="AP34" i="12"/>
  <c r="AO34" i="12"/>
  <c r="AM34" i="12"/>
  <c r="AK34" i="12"/>
  <c r="N14" i="10"/>
  <c r="N16" i="10"/>
  <c r="N18" i="10"/>
  <c r="N20" i="10"/>
  <c r="O14" i="10"/>
  <c r="P14" i="10"/>
  <c r="Q14" i="10"/>
  <c r="O16" i="10"/>
  <c r="P16" i="10"/>
  <c r="Q16" i="10"/>
  <c r="O18" i="10"/>
  <c r="P18" i="10"/>
  <c r="Q18" i="10"/>
  <c r="O20" i="10"/>
  <c r="P20" i="10"/>
  <c r="Q20" i="10"/>
  <c r="N22" i="10"/>
  <c r="O22" i="10"/>
  <c r="P22" i="10"/>
  <c r="Q22" i="10"/>
  <c r="N24" i="10"/>
  <c r="O24" i="10"/>
  <c r="P24" i="10"/>
  <c r="Q24" i="10"/>
  <c r="N26" i="10"/>
  <c r="O26" i="10"/>
  <c r="P26" i="10"/>
  <c r="Q26" i="10"/>
  <c r="N28" i="10"/>
  <c r="O28" i="10"/>
  <c r="P28" i="10"/>
  <c r="Q28" i="10"/>
  <c r="N30" i="10"/>
  <c r="O30" i="10"/>
  <c r="P30" i="10"/>
  <c r="Q30" i="10"/>
  <c r="N32" i="10"/>
  <c r="O32" i="10"/>
  <c r="P32" i="10"/>
  <c r="Q32" i="10"/>
  <c r="N34" i="10"/>
  <c r="O34" i="10"/>
  <c r="P34" i="10"/>
  <c r="Q34" i="10"/>
  <c r="N36" i="10"/>
  <c r="O36" i="10"/>
  <c r="P36" i="10"/>
  <c r="Q36" i="10"/>
  <c r="N38" i="10"/>
  <c r="O38" i="10"/>
  <c r="P38" i="10"/>
  <c r="Q38" i="10"/>
  <c r="N40" i="10"/>
  <c r="O40" i="10"/>
  <c r="P40" i="10"/>
  <c r="Q40" i="10"/>
  <c r="N42" i="10"/>
  <c r="O42" i="10"/>
  <c r="P42" i="10"/>
  <c r="Q42" i="10"/>
  <c r="AJ34" i="12"/>
  <c r="AI34" i="12"/>
  <c r="AG34" i="12"/>
  <c r="AE34" i="12"/>
  <c r="N14" i="1"/>
  <c r="N16" i="1"/>
  <c r="N18" i="1"/>
  <c r="N20" i="1"/>
  <c r="O14" i="1"/>
  <c r="P14" i="1"/>
  <c r="Q14" i="1"/>
  <c r="O16" i="1"/>
  <c r="P16" i="1"/>
  <c r="Q16" i="1"/>
  <c r="O18" i="1"/>
  <c r="P18" i="1"/>
  <c r="Q18" i="1"/>
  <c r="O20" i="1"/>
  <c r="P20" i="1"/>
  <c r="Q20" i="1"/>
  <c r="N22" i="1"/>
  <c r="O22" i="1"/>
  <c r="P22" i="1"/>
  <c r="Q22" i="1"/>
  <c r="N24" i="1"/>
  <c r="O24" i="1"/>
  <c r="P24" i="1"/>
  <c r="Q24" i="1"/>
  <c r="N26" i="1"/>
  <c r="O26" i="1"/>
  <c r="P26" i="1"/>
  <c r="Q26" i="1"/>
  <c r="N28" i="1"/>
  <c r="O28" i="1"/>
  <c r="P28" i="1"/>
  <c r="Q28" i="1"/>
  <c r="N30" i="1"/>
  <c r="O30" i="1"/>
  <c r="P30" i="1"/>
  <c r="Q30" i="1"/>
  <c r="N32" i="1"/>
  <c r="O32" i="1"/>
  <c r="P32" i="1"/>
  <c r="Q32" i="1"/>
  <c r="N34" i="1"/>
  <c r="O34" i="1"/>
  <c r="P34" i="1"/>
  <c r="Q34" i="1"/>
  <c r="N36" i="1"/>
  <c r="O36" i="1"/>
  <c r="P36" i="1"/>
  <c r="Q36" i="1"/>
  <c r="N38" i="1"/>
  <c r="O38" i="1"/>
  <c r="P38" i="1"/>
  <c r="Q38" i="1"/>
  <c r="N40" i="1"/>
  <c r="O40" i="1"/>
  <c r="P40" i="1"/>
  <c r="Q40" i="1"/>
  <c r="N42" i="1"/>
  <c r="O42" i="1"/>
  <c r="P42" i="1"/>
  <c r="Q42" i="1"/>
  <c r="AD34" i="12"/>
  <c r="AC34" i="12"/>
  <c r="AA34" i="12"/>
  <c r="Y34" i="12"/>
  <c r="N14" i="8"/>
  <c r="N16" i="8"/>
  <c r="N18" i="8"/>
  <c r="N20" i="8"/>
  <c r="O14" i="8"/>
  <c r="P14" i="8"/>
  <c r="Q14" i="8"/>
  <c r="O16" i="8"/>
  <c r="P16" i="8"/>
  <c r="Q16" i="8"/>
  <c r="O18" i="8"/>
  <c r="P18" i="8"/>
  <c r="Q18" i="8"/>
  <c r="O20" i="8"/>
  <c r="P20" i="8"/>
  <c r="Q20" i="8"/>
  <c r="N22" i="8"/>
  <c r="O22" i="8"/>
  <c r="P22" i="8"/>
  <c r="Q22" i="8"/>
  <c r="N24" i="8"/>
  <c r="O24" i="8"/>
  <c r="P24" i="8"/>
  <c r="Q24" i="8"/>
  <c r="N26" i="8"/>
  <c r="O26" i="8"/>
  <c r="P26" i="8"/>
  <c r="Q26" i="8"/>
  <c r="N28" i="8"/>
  <c r="O28" i="8"/>
  <c r="P28" i="8"/>
  <c r="Q28" i="8"/>
  <c r="N30" i="8"/>
  <c r="O30" i="8"/>
  <c r="P30" i="8"/>
  <c r="Q30" i="8"/>
  <c r="N32" i="8"/>
  <c r="O32" i="8"/>
  <c r="P32" i="8"/>
  <c r="Q32" i="8"/>
  <c r="N34" i="8"/>
  <c r="O34" i="8"/>
  <c r="P34" i="8"/>
  <c r="Q34" i="8"/>
  <c r="N36" i="8"/>
  <c r="O36" i="8"/>
  <c r="P36" i="8"/>
  <c r="Q36" i="8"/>
  <c r="N38" i="8"/>
  <c r="O38" i="8"/>
  <c r="P38" i="8"/>
  <c r="Q38" i="8"/>
  <c r="N40" i="8"/>
  <c r="O40" i="8"/>
  <c r="P40" i="8"/>
  <c r="Q40" i="8"/>
  <c r="N42" i="8"/>
  <c r="O42" i="8"/>
  <c r="P42" i="8"/>
  <c r="Q42" i="8"/>
  <c r="X34" i="12"/>
  <c r="W34" i="12"/>
  <c r="U34" i="12"/>
  <c r="S34" i="12"/>
  <c r="N14" i="5"/>
  <c r="N16" i="5"/>
  <c r="N18" i="5"/>
  <c r="N20" i="5"/>
  <c r="O14" i="5"/>
  <c r="P14" i="5"/>
  <c r="Q14" i="5"/>
  <c r="O16" i="5"/>
  <c r="P16" i="5"/>
  <c r="Q16" i="5"/>
  <c r="O18" i="5"/>
  <c r="P18" i="5"/>
  <c r="Q18" i="5"/>
  <c r="O20" i="5"/>
  <c r="P20" i="5"/>
  <c r="Q20" i="5"/>
  <c r="N22" i="5"/>
  <c r="O22" i="5"/>
  <c r="P22" i="5"/>
  <c r="Q22" i="5"/>
  <c r="N24" i="5"/>
  <c r="O24" i="5"/>
  <c r="P24" i="5"/>
  <c r="Q24" i="5"/>
  <c r="N26" i="5"/>
  <c r="O26" i="5"/>
  <c r="P26" i="5"/>
  <c r="Q26" i="5"/>
  <c r="N28" i="5"/>
  <c r="O28" i="5"/>
  <c r="P28" i="5"/>
  <c r="Q28" i="5"/>
  <c r="N30" i="5"/>
  <c r="O30" i="5"/>
  <c r="P30" i="5"/>
  <c r="Q30" i="5"/>
  <c r="N32" i="5"/>
  <c r="O32" i="5"/>
  <c r="P32" i="5"/>
  <c r="Q32" i="5"/>
  <c r="N34" i="5"/>
  <c r="O34" i="5"/>
  <c r="P34" i="5"/>
  <c r="Q34" i="5"/>
  <c r="N36" i="5"/>
  <c r="O36" i="5"/>
  <c r="P36" i="5"/>
  <c r="Q36" i="5"/>
  <c r="N38" i="5"/>
  <c r="O38" i="5"/>
  <c r="P38" i="5"/>
  <c r="Q38" i="5"/>
  <c r="N40" i="5"/>
  <c r="O40" i="5"/>
  <c r="P40" i="5"/>
  <c r="Q40" i="5"/>
  <c r="N42" i="5"/>
  <c r="O42" i="5"/>
  <c r="P42" i="5"/>
  <c r="Q42" i="5"/>
  <c r="R34" i="12"/>
  <c r="Q34" i="12"/>
  <c r="O34" i="12"/>
  <c r="M34" i="12"/>
  <c r="N14" i="6"/>
  <c r="N16" i="6"/>
  <c r="N18" i="6"/>
  <c r="N20" i="6"/>
  <c r="O14" i="6"/>
  <c r="P14" i="6"/>
  <c r="Q14" i="6"/>
  <c r="O16" i="6"/>
  <c r="P16" i="6"/>
  <c r="Q16" i="6"/>
  <c r="O18" i="6"/>
  <c r="P18" i="6"/>
  <c r="Q18" i="6"/>
  <c r="O20" i="6"/>
  <c r="P20" i="6"/>
  <c r="Q20" i="6"/>
  <c r="N22" i="6"/>
  <c r="O22" i="6"/>
  <c r="P22" i="6"/>
  <c r="Q22" i="6"/>
  <c r="N24" i="6"/>
  <c r="O24" i="6"/>
  <c r="P24" i="6"/>
  <c r="Q24" i="6"/>
  <c r="N26" i="6"/>
  <c r="O26" i="6"/>
  <c r="P26" i="6"/>
  <c r="Q26" i="6"/>
  <c r="N28" i="6"/>
  <c r="O28" i="6"/>
  <c r="P28" i="6"/>
  <c r="Q28" i="6"/>
  <c r="N30" i="6"/>
  <c r="O30" i="6"/>
  <c r="P30" i="6"/>
  <c r="Q30" i="6"/>
  <c r="N32" i="6"/>
  <c r="O32" i="6"/>
  <c r="P32" i="6"/>
  <c r="Q32" i="6"/>
  <c r="N34" i="6"/>
  <c r="O34" i="6"/>
  <c r="P34" i="6"/>
  <c r="Q34" i="6"/>
  <c r="N36" i="6"/>
  <c r="O36" i="6"/>
  <c r="P36" i="6"/>
  <c r="Q36" i="6"/>
  <c r="N38" i="6"/>
  <c r="O38" i="6"/>
  <c r="P38" i="6"/>
  <c r="Q38" i="6"/>
  <c r="N40" i="6"/>
  <c r="O40" i="6"/>
  <c r="P40" i="6"/>
  <c r="Q40" i="6"/>
  <c r="N42" i="6"/>
  <c r="O42" i="6"/>
  <c r="P42" i="6"/>
  <c r="Q42" i="6"/>
  <c r="L34" i="12"/>
  <c r="K34" i="12"/>
  <c r="I34" i="12"/>
  <c r="G34" i="12"/>
  <c r="N14" i="7"/>
  <c r="N16" i="7"/>
  <c r="N18" i="7"/>
  <c r="N20" i="7"/>
  <c r="O14" i="7"/>
  <c r="P14" i="7"/>
  <c r="Q14" i="7"/>
  <c r="O16" i="7"/>
  <c r="P16" i="7"/>
  <c r="Q16" i="7"/>
  <c r="O18" i="7"/>
  <c r="P18" i="7"/>
  <c r="Q18" i="7"/>
  <c r="O20" i="7"/>
  <c r="P20" i="7"/>
  <c r="Q20" i="7"/>
  <c r="N22" i="7"/>
  <c r="O22" i="7"/>
  <c r="P22" i="7"/>
  <c r="Q22" i="7"/>
  <c r="N24" i="7"/>
  <c r="O24" i="7"/>
  <c r="P24" i="7"/>
  <c r="Q24" i="7"/>
  <c r="N26" i="7"/>
  <c r="O26" i="7"/>
  <c r="P26" i="7"/>
  <c r="Q26" i="7"/>
  <c r="N28" i="7"/>
  <c r="O28" i="7"/>
  <c r="P28" i="7"/>
  <c r="Q28" i="7"/>
  <c r="N30" i="7"/>
  <c r="O30" i="7"/>
  <c r="P30" i="7"/>
  <c r="Q30" i="7"/>
  <c r="N32" i="7"/>
  <c r="O32" i="7"/>
  <c r="P32" i="7"/>
  <c r="Q32" i="7"/>
  <c r="N34" i="7"/>
  <c r="O34" i="7"/>
  <c r="P34" i="7"/>
  <c r="Q34" i="7"/>
  <c r="N36" i="7"/>
  <c r="O36" i="7"/>
  <c r="P36" i="7"/>
  <c r="Q36" i="7"/>
  <c r="N38" i="7"/>
  <c r="O38" i="7"/>
  <c r="P38" i="7"/>
  <c r="Q38" i="7"/>
  <c r="N40" i="7"/>
  <c r="O40" i="7"/>
  <c r="P40" i="7"/>
  <c r="Q40" i="7"/>
  <c r="N42" i="7"/>
  <c r="O42" i="7"/>
  <c r="P42" i="7"/>
  <c r="Q42" i="7"/>
  <c r="F34" i="12"/>
  <c r="E34" i="12"/>
  <c r="C34" i="12"/>
  <c r="AQ33" i="12"/>
  <c r="AP33" i="12"/>
  <c r="AO33" i="12"/>
  <c r="AM33" i="12"/>
  <c r="AK33" i="12"/>
  <c r="AJ33" i="12"/>
  <c r="AI33" i="12"/>
  <c r="AG33" i="12"/>
  <c r="AE33" i="12"/>
  <c r="AD33" i="12"/>
  <c r="AC33" i="12"/>
  <c r="AA33" i="12"/>
  <c r="Y33" i="12"/>
  <c r="X33" i="12"/>
  <c r="W33" i="12"/>
  <c r="U33" i="12"/>
  <c r="S33" i="12"/>
  <c r="R33" i="12"/>
  <c r="Q33" i="12"/>
  <c r="O33" i="12"/>
  <c r="M33" i="12"/>
  <c r="L33" i="12"/>
  <c r="K33" i="12"/>
  <c r="I33" i="12"/>
  <c r="G33" i="12"/>
  <c r="F33" i="12"/>
  <c r="E33" i="12"/>
  <c r="C33" i="12"/>
  <c r="AQ32" i="12"/>
  <c r="AP32" i="12"/>
  <c r="AO32" i="12"/>
  <c r="AM32" i="12"/>
  <c r="AK32" i="12"/>
  <c r="AJ32" i="12"/>
  <c r="AI32" i="12"/>
  <c r="AG32" i="12"/>
  <c r="AE32" i="12"/>
  <c r="AD32" i="12"/>
  <c r="AC32" i="12"/>
  <c r="AA32" i="12"/>
  <c r="Y32" i="12"/>
  <c r="X32" i="12"/>
  <c r="W32" i="12"/>
  <c r="U32" i="12"/>
  <c r="S32" i="12"/>
  <c r="R32" i="12"/>
  <c r="Q32" i="12"/>
  <c r="O32" i="12"/>
  <c r="M32" i="12"/>
  <c r="L32" i="12"/>
  <c r="K32" i="12"/>
  <c r="I32" i="12"/>
  <c r="G32" i="12"/>
  <c r="F32" i="12"/>
  <c r="E32" i="12"/>
  <c r="C32" i="12"/>
  <c r="AQ31" i="12"/>
  <c r="AP31" i="12"/>
  <c r="AO31" i="12"/>
  <c r="AM31" i="12"/>
  <c r="AK31" i="12"/>
  <c r="AJ31" i="12"/>
  <c r="AI31" i="12"/>
  <c r="AG31" i="12"/>
  <c r="AE31" i="12"/>
  <c r="AD31" i="12"/>
  <c r="AC31" i="12"/>
  <c r="AA31" i="12"/>
  <c r="Y31" i="12"/>
  <c r="X31" i="12"/>
  <c r="W31" i="12"/>
  <c r="U31" i="12"/>
  <c r="S31" i="12"/>
  <c r="R31" i="12"/>
  <c r="Q31" i="12"/>
  <c r="O31" i="12"/>
  <c r="M31" i="12"/>
  <c r="L31" i="12"/>
  <c r="K31" i="12"/>
  <c r="I31" i="12"/>
  <c r="G31" i="12"/>
  <c r="F31" i="12"/>
  <c r="E31" i="12"/>
  <c r="C31" i="12"/>
  <c r="AQ30" i="12"/>
  <c r="AP30" i="12"/>
  <c r="AO30" i="12"/>
  <c r="AM30" i="12"/>
  <c r="AK30" i="12"/>
  <c r="AJ30" i="12"/>
  <c r="AI30" i="12"/>
  <c r="AG30" i="12"/>
  <c r="AE30" i="12"/>
  <c r="AD30" i="12"/>
  <c r="AC30" i="12"/>
  <c r="AA30" i="12"/>
  <c r="Y30" i="12"/>
  <c r="X30" i="12"/>
  <c r="W30" i="12"/>
  <c r="U30" i="12"/>
  <c r="S30" i="12"/>
  <c r="R30" i="12"/>
  <c r="Q30" i="12"/>
  <c r="O30" i="12"/>
  <c r="M30" i="12"/>
  <c r="L30" i="12"/>
  <c r="K30" i="12"/>
  <c r="I30" i="12"/>
  <c r="G30" i="12"/>
  <c r="F30" i="12"/>
  <c r="E30" i="12"/>
  <c r="C30" i="12"/>
  <c r="AQ29" i="12"/>
  <c r="AP29" i="12"/>
  <c r="AO29" i="12"/>
  <c r="AM29" i="12"/>
  <c r="AK29" i="12"/>
  <c r="AJ29" i="12"/>
  <c r="AI29" i="12"/>
  <c r="AG29" i="12"/>
  <c r="AE29" i="12"/>
  <c r="AD29" i="12"/>
  <c r="AC29" i="12"/>
  <c r="AA29" i="12"/>
  <c r="Y29" i="12"/>
  <c r="X29" i="12"/>
  <c r="W29" i="12"/>
  <c r="U29" i="12"/>
  <c r="S29" i="12"/>
  <c r="R29" i="12"/>
  <c r="Q29" i="12"/>
  <c r="O29" i="12"/>
  <c r="M29" i="12"/>
  <c r="L29" i="12"/>
  <c r="K29" i="12"/>
  <c r="I29" i="12"/>
  <c r="G29" i="12"/>
  <c r="F29" i="12"/>
  <c r="E29" i="12"/>
  <c r="C29" i="12"/>
  <c r="AQ28" i="12"/>
  <c r="AP28" i="12"/>
  <c r="AO28" i="12"/>
  <c r="AM28" i="12"/>
  <c r="AK28" i="12"/>
  <c r="AJ28" i="12"/>
  <c r="AI28" i="12"/>
  <c r="AG28" i="12"/>
  <c r="AE28" i="12"/>
  <c r="AD28" i="12"/>
  <c r="AC28" i="12"/>
  <c r="AA28" i="12"/>
  <c r="Y28" i="12"/>
  <c r="X28" i="12"/>
  <c r="W28" i="12"/>
  <c r="U28" i="12"/>
  <c r="S28" i="12"/>
  <c r="R28" i="12"/>
  <c r="Q28" i="12"/>
  <c r="O28" i="12"/>
  <c r="M28" i="12"/>
  <c r="L28" i="12"/>
  <c r="K28" i="12"/>
  <c r="I28" i="12"/>
  <c r="G28" i="12"/>
  <c r="F28" i="12"/>
  <c r="E28" i="12"/>
  <c r="C28" i="12"/>
  <c r="AQ27" i="12"/>
  <c r="AP27" i="12"/>
  <c r="AO27" i="12"/>
  <c r="AM27" i="12"/>
  <c r="AK27" i="12"/>
  <c r="AJ27" i="12"/>
  <c r="AI27" i="12"/>
  <c r="AG27" i="12"/>
  <c r="AE27" i="12"/>
  <c r="AD27" i="12"/>
  <c r="AC27" i="12"/>
  <c r="AA27" i="12"/>
  <c r="Y27" i="12"/>
  <c r="X27" i="12"/>
  <c r="W27" i="12"/>
  <c r="U27" i="12"/>
  <c r="S27" i="12"/>
  <c r="R27" i="12"/>
  <c r="Q27" i="12"/>
  <c r="O27" i="12"/>
  <c r="M27" i="12"/>
  <c r="L27" i="12"/>
  <c r="K27" i="12"/>
  <c r="I27" i="12"/>
  <c r="G27" i="12"/>
  <c r="F27" i="12"/>
  <c r="E27" i="12"/>
  <c r="C27" i="12"/>
  <c r="AQ26" i="12"/>
  <c r="AP26" i="12"/>
  <c r="AO26" i="12"/>
  <c r="AM26" i="12"/>
  <c r="AK26" i="12"/>
  <c r="AJ26" i="12"/>
  <c r="AI26" i="12"/>
  <c r="AG26" i="12"/>
  <c r="AE26" i="12"/>
  <c r="AD26" i="12"/>
  <c r="AC26" i="12"/>
  <c r="AA26" i="12"/>
  <c r="Y26" i="12"/>
  <c r="X26" i="12"/>
  <c r="W26" i="12"/>
  <c r="U26" i="12"/>
  <c r="S26" i="12"/>
  <c r="R26" i="12"/>
  <c r="Q26" i="12"/>
  <c r="O26" i="12"/>
  <c r="M26" i="12"/>
  <c r="L26" i="12"/>
  <c r="K26" i="12"/>
  <c r="I26" i="12"/>
  <c r="G26" i="12"/>
  <c r="F26" i="12"/>
  <c r="E26" i="12"/>
  <c r="C26" i="12"/>
  <c r="AQ25" i="12"/>
  <c r="AP25" i="12"/>
  <c r="AO25" i="12"/>
  <c r="AM25" i="12"/>
  <c r="AK25" i="12"/>
  <c r="AJ25" i="12"/>
  <c r="AI25" i="12"/>
  <c r="AG25" i="12"/>
  <c r="AE25" i="12"/>
  <c r="AD25" i="12"/>
  <c r="AC25" i="12"/>
  <c r="AA25" i="12"/>
  <c r="Y25" i="12"/>
  <c r="X25" i="12"/>
  <c r="W25" i="12"/>
  <c r="U25" i="12"/>
  <c r="S25" i="12"/>
  <c r="R25" i="12"/>
  <c r="Q25" i="12"/>
  <c r="O25" i="12"/>
  <c r="M25" i="12"/>
  <c r="L25" i="12"/>
  <c r="K25" i="12"/>
  <c r="I25" i="12"/>
  <c r="G25" i="12"/>
  <c r="F25" i="12"/>
  <c r="E25" i="12"/>
  <c r="C25" i="12"/>
  <c r="AQ24" i="12"/>
  <c r="AP24" i="12"/>
  <c r="AO24" i="12"/>
  <c r="AM24" i="12"/>
  <c r="AK24" i="12"/>
  <c r="AJ24" i="12"/>
  <c r="AI24" i="12"/>
  <c r="AG24" i="12"/>
  <c r="AE24" i="12"/>
  <c r="AD24" i="12"/>
  <c r="AC24" i="12"/>
  <c r="AA24" i="12"/>
  <c r="Y24" i="12"/>
  <c r="X24" i="12"/>
  <c r="W24" i="12"/>
  <c r="U24" i="12"/>
  <c r="S24" i="12"/>
  <c r="R24" i="12"/>
  <c r="Q24" i="12"/>
  <c r="O24" i="12"/>
  <c r="M24" i="12"/>
  <c r="L24" i="12"/>
  <c r="K24" i="12"/>
  <c r="I24" i="12"/>
  <c r="G24" i="12"/>
  <c r="F24" i="12"/>
  <c r="E24" i="12"/>
  <c r="C24" i="12"/>
  <c r="AQ23" i="12"/>
  <c r="AP23" i="12"/>
  <c r="AO23" i="12"/>
  <c r="AM23" i="12"/>
  <c r="AK23" i="12"/>
  <c r="AJ23" i="12"/>
  <c r="AI23" i="12"/>
  <c r="AG23" i="12"/>
  <c r="AE23" i="12"/>
  <c r="AD23" i="12"/>
  <c r="AC23" i="12"/>
  <c r="AA23" i="12"/>
  <c r="Y23" i="12"/>
  <c r="X23" i="12"/>
  <c r="W23" i="12"/>
  <c r="U23" i="12"/>
  <c r="S23" i="12"/>
  <c r="R23" i="12"/>
  <c r="Q23" i="12"/>
  <c r="O23" i="12"/>
  <c r="M23" i="12"/>
  <c r="L23" i="12"/>
  <c r="K23" i="12"/>
  <c r="I23" i="12"/>
  <c r="G23" i="12"/>
  <c r="F23" i="12"/>
  <c r="E23" i="12"/>
  <c r="C23" i="12"/>
  <c r="AQ22" i="12"/>
  <c r="AP22" i="12"/>
  <c r="AO22" i="12"/>
  <c r="AM22" i="12"/>
  <c r="AK22" i="12"/>
  <c r="AJ22" i="12"/>
  <c r="AI22" i="12"/>
  <c r="AG22" i="12"/>
  <c r="AE22" i="12"/>
  <c r="AD22" i="12"/>
  <c r="AC22" i="12"/>
  <c r="AA22" i="12"/>
  <c r="Y22" i="12"/>
  <c r="X22" i="12"/>
  <c r="W22" i="12"/>
  <c r="U22" i="12"/>
  <c r="S22" i="12"/>
  <c r="R22" i="12"/>
  <c r="Q22" i="12"/>
  <c r="O22" i="12"/>
  <c r="M22" i="12"/>
  <c r="L22" i="12"/>
  <c r="K22" i="12"/>
  <c r="I22" i="12"/>
  <c r="G22" i="12"/>
  <c r="F22" i="12"/>
  <c r="E22" i="12"/>
  <c r="C22" i="12"/>
  <c r="AQ21" i="12"/>
  <c r="AP21" i="12"/>
  <c r="AO21" i="12"/>
  <c r="AM21" i="12"/>
  <c r="AK21" i="12"/>
  <c r="AJ21" i="12"/>
  <c r="AI21" i="12"/>
  <c r="AG21" i="12"/>
  <c r="AE21" i="12"/>
  <c r="AD21" i="12"/>
  <c r="AC21" i="12"/>
  <c r="AA21" i="12"/>
  <c r="Y21" i="12"/>
  <c r="X21" i="12"/>
  <c r="W21" i="12"/>
  <c r="U21" i="12"/>
  <c r="S21" i="12"/>
  <c r="R21" i="12"/>
  <c r="Q21" i="12"/>
  <c r="O21" i="12"/>
  <c r="M21" i="12"/>
  <c r="L21" i="12"/>
  <c r="K21" i="12"/>
  <c r="I21" i="12"/>
  <c r="G21" i="12"/>
  <c r="F21" i="12"/>
  <c r="E21" i="12"/>
  <c r="C21" i="12"/>
  <c r="AQ20" i="12"/>
  <c r="AP20" i="12"/>
  <c r="AO20" i="12"/>
  <c r="AM20" i="12"/>
  <c r="AK20" i="12"/>
  <c r="AJ20" i="12"/>
  <c r="AI20" i="12"/>
  <c r="AG20" i="12"/>
  <c r="AE20" i="12"/>
  <c r="AD20" i="12"/>
  <c r="AC20" i="12"/>
  <c r="AA20" i="12"/>
  <c r="Y20" i="12"/>
  <c r="X20" i="12"/>
  <c r="W20" i="12"/>
  <c r="U20" i="12"/>
  <c r="S20" i="12"/>
  <c r="R20" i="12"/>
  <c r="Q20" i="12"/>
  <c r="O20" i="12"/>
  <c r="M20" i="12"/>
  <c r="L20" i="12"/>
  <c r="K20" i="12"/>
  <c r="I20" i="12"/>
  <c r="G20" i="12"/>
  <c r="F20" i="12"/>
  <c r="E20" i="12"/>
  <c r="C20" i="12"/>
  <c r="AQ19" i="12"/>
  <c r="J14" i="11"/>
  <c r="J16" i="11"/>
  <c r="J18" i="11"/>
  <c r="J20" i="11"/>
  <c r="K14" i="11"/>
  <c r="L14" i="11"/>
  <c r="K16" i="11"/>
  <c r="L16" i="11"/>
  <c r="K18" i="11"/>
  <c r="L18" i="11"/>
  <c r="K20" i="11"/>
  <c r="L20" i="11"/>
  <c r="J22" i="11"/>
  <c r="K22" i="11"/>
  <c r="L22" i="11"/>
  <c r="J24" i="11"/>
  <c r="K24" i="11"/>
  <c r="L24" i="11"/>
  <c r="J26" i="11"/>
  <c r="K26" i="11"/>
  <c r="L26" i="11"/>
  <c r="J28" i="11"/>
  <c r="K28" i="11"/>
  <c r="L28" i="11"/>
  <c r="J30" i="11"/>
  <c r="K30" i="11"/>
  <c r="L30" i="11"/>
  <c r="J32" i="11"/>
  <c r="K32" i="11"/>
  <c r="L32" i="11"/>
  <c r="J34" i="11"/>
  <c r="K34" i="11"/>
  <c r="L34" i="11"/>
  <c r="J36" i="11"/>
  <c r="K36" i="11"/>
  <c r="L36" i="11"/>
  <c r="J38" i="11"/>
  <c r="K38" i="11"/>
  <c r="L38" i="11"/>
  <c r="J40" i="11"/>
  <c r="K40" i="11"/>
  <c r="L40" i="11"/>
  <c r="J42" i="11"/>
  <c r="K42" i="11"/>
  <c r="L42" i="11"/>
  <c r="AP19" i="12"/>
  <c r="AO19" i="12"/>
  <c r="M42" i="11"/>
  <c r="AM19" i="12"/>
  <c r="AK19" i="12"/>
  <c r="J14" i="10"/>
  <c r="J16" i="10"/>
  <c r="J18" i="10"/>
  <c r="J20" i="10"/>
  <c r="K14" i="10"/>
  <c r="L14" i="10"/>
  <c r="K16" i="10"/>
  <c r="L16" i="10"/>
  <c r="K18" i="10"/>
  <c r="L18" i="10"/>
  <c r="K20" i="10"/>
  <c r="L20" i="10"/>
  <c r="J22" i="10"/>
  <c r="K22" i="10"/>
  <c r="L22" i="10"/>
  <c r="J24" i="10"/>
  <c r="K24" i="10"/>
  <c r="L24" i="10"/>
  <c r="J26" i="10"/>
  <c r="K26" i="10"/>
  <c r="L26" i="10"/>
  <c r="J28" i="10"/>
  <c r="K28" i="10"/>
  <c r="L28" i="10"/>
  <c r="J30" i="10"/>
  <c r="K30" i="10"/>
  <c r="L30" i="10"/>
  <c r="J32" i="10"/>
  <c r="K32" i="10"/>
  <c r="L32" i="10"/>
  <c r="J34" i="10"/>
  <c r="K34" i="10"/>
  <c r="L34" i="10"/>
  <c r="J36" i="10"/>
  <c r="K36" i="10"/>
  <c r="L36" i="10"/>
  <c r="J38" i="10"/>
  <c r="K38" i="10"/>
  <c r="L38" i="10"/>
  <c r="J40" i="10"/>
  <c r="K40" i="10"/>
  <c r="L40" i="10"/>
  <c r="J42" i="10"/>
  <c r="K42" i="10"/>
  <c r="L42" i="10"/>
  <c r="AJ19" i="12"/>
  <c r="AI19" i="12"/>
  <c r="M42" i="10"/>
  <c r="AG19" i="12"/>
  <c r="AE19" i="12"/>
  <c r="J14" i="1"/>
  <c r="J16" i="1"/>
  <c r="J18" i="1"/>
  <c r="J20" i="1"/>
  <c r="K14" i="1"/>
  <c r="L14" i="1"/>
  <c r="K16" i="1"/>
  <c r="L16" i="1"/>
  <c r="K18" i="1"/>
  <c r="L18" i="1"/>
  <c r="K20" i="1"/>
  <c r="L20" i="1"/>
  <c r="J22" i="1"/>
  <c r="K22" i="1"/>
  <c r="L22" i="1"/>
  <c r="J24" i="1"/>
  <c r="K24" i="1"/>
  <c r="L24" i="1"/>
  <c r="J26" i="1"/>
  <c r="K26" i="1"/>
  <c r="L26" i="1"/>
  <c r="J28" i="1"/>
  <c r="K28" i="1"/>
  <c r="L28" i="1"/>
  <c r="J30" i="1"/>
  <c r="K30" i="1"/>
  <c r="L30" i="1"/>
  <c r="J32" i="1"/>
  <c r="K32" i="1"/>
  <c r="L32" i="1"/>
  <c r="J34" i="1"/>
  <c r="K34" i="1"/>
  <c r="L34" i="1"/>
  <c r="J36" i="1"/>
  <c r="K36" i="1"/>
  <c r="L36" i="1"/>
  <c r="J38" i="1"/>
  <c r="K38" i="1"/>
  <c r="L38" i="1"/>
  <c r="J40" i="1"/>
  <c r="K40" i="1"/>
  <c r="L40" i="1"/>
  <c r="J42" i="1"/>
  <c r="K42" i="1"/>
  <c r="L42" i="1"/>
  <c r="AD19" i="12"/>
  <c r="AC19" i="12"/>
  <c r="M42" i="1"/>
  <c r="AA19" i="12"/>
  <c r="Y19" i="12"/>
  <c r="J14" i="8"/>
  <c r="J16" i="8"/>
  <c r="J18" i="8"/>
  <c r="J20" i="8"/>
  <c r="K14" i="8"/>
  <c r="L14" i="8"/>
  <c r="K16" i="8"/>
  <c r="L16" i="8"/>
  <c r="K18" i="8"/>
  <c r="L18" i="8"/>
  <c r="K20" i="8"/>
  <c r="L20" i="8"/>
  <c r="J22" i="8"/>
  <c r="K22" i="8"/>
  <c r="L22" i="8"/>
  <c r="J24" i="8"/>
  <c r="K24" i="8"/>
  <c r="L24" i="8"/>
  <c r="J26" i="8"/>
  <c r="K26" i="8"/>
  <c r="L26" i="8"/>
  <c r="J28" i="8"/>
  <c r="K28" i="8"/>
  <c r="L28" i="8"/>
  <c r="J30" i="8"/>
  <c r="K30" i="8"/>
  <c r="L30" i="8"/>
  <c r="J32" i="8"/>
  <c r="K32" i="8"/>
  <c r="L32" i="8"/>
  <c r="J34" i="8"/>
  <c r="K34" i="8"/>
  <c r="L34" i="8"/>
  <c r="J36" i="8"/>
  <c r="K36" i="8"/>
  <c r="L36" i="8"/>
  <c r="J38" i="8"/>
  <c r="K38" i="8"/>
  <c r="L38" i="8"/>
  <c r="J40" i="8"/>
  <c r="K40" i="8"/>
  <c r="L40" i="8"/>
  <c r="J42" i="8"/>
  <c r="K42" i="8"/>
  <c r="L42" i="8"/>
  <c r="X19" i="12"/>
  <c r="W19" i="12"/>
  <c r="M42" i="8"/>
  <c r="U19" i="12"/>
  <c r="S19" i="12"/>
  <c r="J14" i="5"/>
  <c r="J16" i="5"/>
  <c r="J18" i="5"/>
  <c r="J20" i="5"/>
  <c r="K14" i="5"/>
  <c r="L14" i="5"/>
  <c r="K16" i="5"/>
  <c r="L16" i="5"/>
  <c r="K18" i="5"/>
  <c r="L18" i="5"/>
  <c r="K20" i="5"/>
  <c r="L20" i="5"/>
  <c r="J22" i="5"/>
  <c r="K22" i="5"/>
  <c r="L22" i="5"/>
  <c r="J24" i="5"/>
  <c r="K24" i="5"/>
  <c r="L24" i="5"/>
  <c r="J26" i="5"/>
  <c r="K26" i="5"/>
  <c r="L26" i="5"/>
  <c r="J28" i="5"/>
  <c r="K28" i="5"/>
  <c r="L28" i="5"/>
  <c r="J30" i="5"/>
  <c r="K30" i="5"/>
  <c r="L30" i="5"/>
  <c r="J32" i="5"/>
  <c r="K32" i="5"/>
  <c r="L32" i="5"/>
  <c r="J34" i="5"/>
  <c r="K34" i="5"/>
  <c r="L34" i="5"/>
  <c r="J36" i="5"/>
  <c r="K36" i="5"/>
  <c r="L36" i="5"/>
  <c r="J38" i="5"/>
  <c r="K38" i="5"/>
  <c r="L38" i="5"/>
  <c r="J40" i="5"/>
  <c r="K40" i="5"/>
  <c r="L40" i="5"/>
  <c r="J42" i="5"/>
  <c r="K42" i="5"/>
  <c r="L42" i="5"/>
  <c r="R19" i="12"/>
  <c r="Q19" i="12"/>
  <c r="M42" i="5"/>
  <c r="O19" i="12"/>
  <c r="M19" i="12"/>
  <c r="J14" i="6"/>
  <c r="J16" i="6"/>
  <c r="J18" i="6"/>
  <c r="J20" i="6"/>
  <c r="K14" i="6"/>
  <c r="L14" i="6"/>
  <c r="K16" i="6"/>
  <c r="L16" i="6"/>
  <c r="K18" i="6"/>
  <c r="L18" i="6"/>
  <c r="K20" i="6"/>
  <c r="L20" i="6"/>
  <c r="J22" i="6"/>
  <c r="K22" i="6"/>
  <c r="L22" i="6"/>
  <c r="J24" i="6"/>
  <c r="K24" i="6"/>
  <c r="L24" i="6"/>
  <c r="J26" i="6"/>
  <c r="K26" i="6"/>
  <c r="L26" i="6"/>
  <c r="J28" i="6"/>
  <c r="K28" i="6"/>
  <c r="L28" i="6"/>
  <c r="J30" i="6"/>
  <c r="K30" i="6"/>
  <c r="L30" i="6"/>
  <c r="J32" i="6"/>
  <c r="K32" i="6"/>
  <c r="L32" i="6"/>
  <c r="J34" i="6"/>
  <c r="K34" i="6"/>
  <c r="L34" i="6"/>
  <c r="J36" i="6"/>
  <c r="K36" i="6"/>
  <c r="L36" i="6"/>
  <c r="J38" i="6"/>
  <c r="K38" i="6"/>
  <c r="L38" i="6"/>
  <c r="J40" i="6"/>
  <c r="K40" i="6"/>
  <c r="L40" i="6"/>
  <c r="J42" i="6"/>
  <c r="K42" i="6"/>
  <c r="L42" i="6"/>
  <c r="L19" i="12"/>
  <c r="K19" i="12"/>
  <c r="M42" i="6"/>
  <c r="I19" i="12"/>
  <c r="G19" i="12"/>
  <c r="J14" i="7"/>
  <c r="J16" i="7"/>
  <c r="J18" i="7"/>
  <c r="J20" i="7"/>
  <c r="K14" i="7"/>
  <c r="L14" i="7"/>
  <c r="K16" i="7"/>
  <c r="L16" i="7"/>
  <c r="K18" i="7"/>
  <c r="L18" i="7"/>
  <c r="K20" i="7"/>
  <c r="L20" i="7"/>
  <c r="J22" i="7"/>
  <c r="K22" i="7"/>
  <c r="L22" i="7"/>
  <c r="J24" i="7"/>
  <c r="K24" i="7"/>
  <c r="L24" i="7"/>
  <c r="J26" i="7"/>
  <c r="K26" i="7"/>
  <c r="L26" i="7"/>
  <c r="J28" i="7"/>
  <c r="K28" i="7"/>
  <c r="L28" i="7"/>
  <c r="J30" i="7"/>
  <c r="K30" i="7"/>
  <c r="L30" i="7"/>
  <c r="J32" i="7"/>
  <c r="K32" i="7"/>
  <c r="L32" i="7"/>
  <c r="J34" i="7"/>
  <c r="K34" i="7"/>
  <c r="L34" i="7"/>
  <c r="J36" i="7"/>
  <c r="K36" i="7"/>
  <c r="L36" i="7"/>
  <c r="J38" i="7"/>
  <c r="K38" i="7"/>
  <c r="L38" i="7"/>
  <c r="J40" i="7"/>
  <c r="K40" i="7"/>
  <c r="L40" i="7"/>
  <c r="J42" i="7"/>
  <c r="K42" i="7"/>
  <c r="L42" i="7"/>
  <c r="F19" i="12"/>
  <c r="E19" i="12"/>
  <c r="M42" i="7"/>
  <c r="C19" i="12"/>
  <c r="AQ18" i="12"/>
  <c r="AP18" i="12"/>
  <c r="AO18" i="12"/>
  <c r="M40" i="11"/>
  <c r="AM18" i="12"/>
  <c r="AK18" i="12"/>
  <c r="AJ18" i="12"/>
  <c r="AI18" i="12"/>
  <c r="M40" i="10"/>
  <c r="AG18" i="12"/>
  <c r="AE18" i="12"/>
  <c r="AD18" i="12"/>
  <c r="AC18" i="12"/>
  <c r="M40" i="1"/>
  <c r="AA18" i="12"/>
  <c r="Y18" i="12"/>
  <c r="X18" i="12"/>
  <c r="W18" i="12"/>
  <c r="M40" i="8"/>
  <c r="U18" i="12"/>
  <c r="S18" i="12"/>
  <c r="R18" i="12"/>
  <c r="Q18" i="12"/>
  <c r="M40" i="5"/>
  <c r="O18" i="12"/>
  <c r="M18" i="12"/>
  <c r="L18" i="12"/>
  <c r="K18" i="12"/>
  <c r="M40" i="6"/>
  <c r="I18" i="12"/>
  <c r="G18" i="12"/>
  <c r="F18" i="12"/>
  <c r="E18" i="12"/>
  <c r="M40" i="7"/>
  <c r="C18" i="12"/>
  <c r="AQ17" i="12"/>
  <c r="AP17" i="12"/>
  <c r="AO17" i="12"/>
  <c r="M38" i="11"/>
  <c r="AM17" i="12"/>
  <c r="AK17" i="12"/>
  <c r="AJ17" i="12"/>
  <c r="AI17" i="12"/>
  <c r="M38" i="10"/>
  <c r="AG17" i="12"/>
  <c r="AE17" i="12"/>
  <c r="AD17" i="12"/>
  <c r="AC17" i="12"/>
  <c r="M38" i="1"/>
  <c r="AA17" i="12"/>
  <c r="Y17" i="12"/>
  <c r="X17" i="12"/>
  <c r="W17" i="12"/>
  <c r="M38" i="8"/>
  <c r="U17" i="12"/>
  <c r="S17" i="12"/>
  <c r="R17" i="12"/>
  <c r="Q17" i="12"/>
  <c r="M38" i="5"/>
  <c r="O17" i="12"/>
  <c r="M17" i="12"/>
  <c r="L17" i="12"/>
  <c r="K17" i="12"/>
  <c r="M38" i="6"/>
  <c r="I17" i="12"/>
  <c r="G17" i="12"/>
  <c r="F17" i="12"/>
  <c r="E17" i="12"/>
  <c r="M38" i="7"/>
  <c r="C17" i="12"/>
  <c r="AQ16" i="12"/>
  <c r="AP16" i="12"/>
  <c r="AO16" i="12"/>
  <c r="M36" i="11"/>
  <c r="AM16" i="12"/>
  <c r="AK16" i="12"/>
  <c r="AJ16" i="12"/>
  <c r="AI16" i="12"/>
  <c r="M36" i="10"/>
  <c r="AG16" i="12"/>
  <c r="AE16" i="12"/>
  <c r="AD16" i="12"/>
  <c r="AC16" i="12"/>
  <c r="M36" i="1"/>
  <c r="AA16" i="12"/>
  <c r="Y16" i="12"/>
  <c r="X16" i="12"/>
  <c r="W16" i="12"/>
  <c r="M36" i="8"/>
  <c r="U16" i="12"/>
  <c r="S16" i="12"/>
  <c r="R16" i="12"/>
  <c r="Q16" i="12"/>
  <c r="M36" i="5"/>
  <c r="O16" i="12"/>
  <c r="M16" i="12"/>
  <c r="L16" i="12"/>
  <c r="K16" i="12"/>
  <c r="M36" i="6"/>
  <c r="I16" i="12"/>
  <c r="G16" i="12"/>
  <c r="F16" i="12"/>
  <c r="E16" i="12"/>
  <c r="M36" i="7"/>
  <c r="C16" i="12"/>
  <c r="AQ15" i="12"/>
  <c r="AP15" i="12"/>
  <c r="AO15" i="12"/>
  <c r="M34" i="11"/>
  <c r="AM15" i="12"/>
  <c r="AK15" i="12"/>
  <c r="AJ15" i="12"/>
  <c r="AI15" i="12"/>
  <c r="M34" i="10"/>
  <c r="AG15" i="12"/>
  <c r="AE15" i="12"/>
  <c r="AD15" i="12"/>
  <c r="AC15" i="12"/>
  <c r="M34" i="1"/>
  <c r="AA15" i="12"/>
  <c r="Y15" i="12"/>
  <c r="X15" i="12"/>
  <c r="W15" i="12"/>
  <c r="M34" i="8"/>
  <c r="U15" i="12"/>
  <c r="S15" i="12"/>
  <c r="R15" i="12"/>
  <c r="Q15" i="12"/>
  <c r="M34" i="5"/>
  <c r="O15" i="12"/>
  <c r="M15" i="12"/>
  <c r="L15" i="12"/>
  <c r="K15" i="12"/>
  <c r="M34" i="6"/>
  <c r="I15" i="12"/>
  <c r="G15" i="12"/>
  <c r="F15" i="12"/>
  <c r="E15" i="12"/>
  <c r="M34" i="7"/>
  <c r="C15" i="12"/>
  <c r="AQ14" i="12"/>
  <c r="AP14" i="12"/>
  <c r="AO14" i="12"/>
  <c r="M32" i="11"/>
  <c r="AM14" i="12"/>
  <c r="AK14" i="12"/>
  <c r="AJ14" i="12"/>
  <c r="AI14" i="12"/>
  <c r="M32" i="10"/>
  <c r="AG14" i="12"/>
  <c r="AE14" i="12"/>
  <c r="AD14" i="12"/>
  <c r="AC14" i="12"/>
  <c r="M32" i="1"/>
  <c r="AA14" i="12"/>
  <c r="Y14" i="12"/>
  <c r="X14" i="12"/>
  <c r="W14" i="12"/>
  <c r="M32" i="8"/>
  <c r="U14" i="12"/>
  <c r="S14" i="12"/>
  <c r="R14" i="12"/>
  <c r="Q14" i="12"/>
  <c r="M32" i="5"/>
  <c r="O14" i="12"/>
  <c r="M14" i="12"/>
  <c r="L14" i="12"/>
  <c r="K14" i="12"/>
  <c r="M32" i="6"/>
  <c r="I14" i="12"/>
  <c r="G14" i="12"/>
  <c r="F14" i="12"/>
  <c r="E14" i="12"/>
  <c r="M32" i="7"/>
  <c r="C14" i="12"/>
  <c r="AQ13" i="12"/>
  <c r="AP13" i="12"/>
  <c r="AO13" i="12"/>
  <c r="M30" i="11"/>
  <c r="AM13" i="12"/>
  <c r="AK13" i="12"/>
  <c r="AJ13" i="12"/>
  <c r="AI13" i="12"/>
  <c r="M30" i="10"/>
  <c r="AG13" i="12"/>
  <c r="AE13" i="12"/>
  <c r="AD13" i="12"/>
  <c r="AC13" i="12"/>
  <c r="M30" i="1"/>
  <c r="AA13" i="12"/>
  <c r="Y13" i="12"/>
  <c r="X13" i="12"/>
  <c r="W13" i="12"/>
  <c r="M30" i="8"/>
  <c r="U13" i="12"/>
  <c r="S13" i="12"/>
  <c r="R13" i="12"/>
  <c r="Q13" i="12"/>
  <c r="M30" i="5"/>
  <c r="O13" i="12"/>
  <c r="M13" i="12"/>
  <c r="L13" i="12"/>
  <c r="K13" i="12"/>
  <c r="M30" i="6"/>
  <c r="I13" i="12"/>
  <c r="G13" i="12"/>
  <c r="F13" i="12"/>
  <c r="E13" i="12"/>
  <c r="M30" i="7"/>
  <c r="C13" i="12"/>
  <c r="AQ12" i="12"/>
  <c r="AP12" i="12"/>
  <c r="AO12" i="12"/>
  <c r="M28" i="11"/>
  <c r="AM12" i="12"/>
  <c r="AK12" i="12"/>
  <c r="AJ12" i="12"/>
  <c r="AI12" i="12"/>
  <c r="M28" i="10"/>
  <c r="AG12" i="12"/>
  <c r="AE12" i="12"/>
  <c r="AD12" i="12"/>
  <c r="AC12" i="12"/>
  <c r="M28" i="1"/>
  <c r="AA12" i="12"/>
  <c r="Y12" i="12"/>
  <c r="X12" i="12"/>
  <c r="W12" i="12"/>
  <c r="M28" i="8"/>
  <c r="U12" i="12"/>
  <c r="S12" i="12"/>
  <c r="R12" i="12"/>
  <c r="Q12" i="12"/>
  <c r="M28" i="5"/>
  <c r="O12" i="12"/>
  <c r="M12" i="12"/>
  <c r="L12" i="12"/>
  <c r="K12" i="12"/>
  <c r="M28" i="6"/>
  <c r="I12" i="12"/>
  <c r="G12" i="12"/>
  <c r="F12" i="12"/>
  <c r="E12" i="12"/>
  <c r="M28" i="7"/>
  <c r="C12" i="12"/>
  <c r="AQ11" i="12"/>
  <c r="AP11" i="12"/>
  <c r="AO11" i="12"/>
  <c r="M26" i="11"/>
  <c r="AM11" i="12"/>
  <c r="AK11" i="12"/>
  <c r="AJ11" i="12"/>
  <c r="AI11" i="12"/>
  <c r="M26" i="10"/>
  <c r="AG11" i="12"/>
  <c r="AE11" i="12"/>
  <c r="AD11" i="12"/>
  <c r="AC11" i="12"/>
  <c r="M26" i="1"/>
  <c r="AA11" i="12"/>
  <c r="Y11" i="12"/>
  <c r="X11" i="12"/>
  <c r="W11" i="12"/>
  <c r="M26" i="8"/>
  <c r="U11" i="12"/>
  <c r="S11" i="12"/>
  <c r="R11" i="12"/>
  <c r="Q11" i="12"/>
  <c r="M26" i="5"/>
  <c r="O11" i="12"/>
  <c r="M11" i="12"/>
  <c r="L11" i="12"/>
  <c r="K11" i="12"/>
  <c r="M26" i="6"/>
  <c r="I11" i="12"/>
  <c r="G11" i="12"/>
  <c r="F11" i="12"/>
  <c r="E11" i="12"/>
  <c r="M26" i="7"/>
  <c r="C11" i="12"/>
  <c r="AQ10" i="12"/>
  <c r="AP10" i="12"/>
  <c r="AO10" i="12"/>
  <c r="M24" i="11"/>
  <c r="AM10" i="12"/>
  <c r="AK10" i="12"/>
  <c r="AJ10" i="12"/>
  <c r="AI10" i="12"/>
  <c r="M24" i="10"/>
  <c r="AG10" i="12"/>
  <c r="AE10" i="12"/>
  <c r="AD10" i="12"/>
  <c r="AC10" i="12"/>
  <c r="M24" i="1"/>
  <c r="AA10" i="12"/>
  <c r="Y10" i="12"/>
  <c r="X10" i="12"/>
  <c r="W10" i="12"/>
  <c r="M24" i="8"/>
  <c r="U10" i="12"/>
  <c r="S10" i="12"/>
  <c r="R10" i="12"/>
  <c r="Q10" i="12"/>
  <c r="M24" i="5"/>
  <c r="O10" i="12"/>
  <c r="M10" i="12"/>
  <c r="L10" i="12"/>
  <c r="K10" i="12"/>
  <c r="M24" i="6"/>
  <c r="I10" i="12"/>
  <c r="G10" i="12"/>
  <c r="F10" i="12"/>
  <c r="E10" i="12"/>
  <c r="M24" i="7"/>
  <c r="C10" i="12"/>
  <c r="AQ9" i="12"/>
  <c r="AP9" i="12"/>
  <c r="AO9" i="12"/>
  <c r="M22" i="11"/>
  <c r="AM9" i="12"/>
  <c r="AK9" i="12"/>
  <c r="AJ9" i="12"/>
  <c r="AI9" i="12"/>
  <c r="M22" i="10"/>
  <c r="AG9" i="12"/>
  <c r="AE9" i="12"/>
  <c r="AD9" i="12"/>
  <c r="AC9" i="12"/>
  <c r="M22" i="1"/>
  <c r="AA9" i="12"/>
  <c r="Y9" i="12"/>
  <c r="X9" i="12"/>
  <c r="W9" i="12"/>
  <c r="M22" i="8"/>
  <c r="U9" i="12"/>
  <c r="S9" i="12"/>
  <c r="R9" i="12"/>
  <c r="Q9" i="12"/>
  <c r="M22" i="5"/>
  <c r="O9" i="12"/>
  <c r="M9" i="12"/>
  <c r="L9" i="12"/>
  <c r="K9" i="12"/>
  <c r="M22" i="6"/>
  <c r="I9" i="12"/>
  <c r="G9" i="12"/>
  <c r="F9" i="12"/>
  <c r="E9" i="12"/>
  <c r="M22" i="7"/>
  <c r="C9" i="12"/>
  <c r="AQ8" i="12"/>
  <c r="AP8" i="12"/>
  <c r="AO8" i="12"/>
  <c r="M20" i="11"/>
  <c r="AM8" i="12"/>
  <c r="AK8" i="12"/>
  <c r="AJ8" i="12"/>
  <c r="AI8" i="12"/>
  <c r="M20" i="10"/>
  <c r="AG8" i="12"/>
  <c r="AE8" i="12"/>
  <c r="AD8" i="12"/>
  <c r="AC8" i="12"/>
  <c r="M20" i="1"/>
  <c r="AA8" i="12"/>
  <c r="Y8" i="12"/>
  <c r="X8" i="12"/>
  <c r="W8" i="12"/>
  <c r="M20" i="8"/>
  <c r="U8" i="12"/>
  <c r="S8" i="12"/>
  <c r="R8" i="12"/>
  <c r="Q8" i="12"/>
  <c r="M20" i="5"/>
  <c r="O8" i="12"/>
  <c r="M8" i="12"/>
  <c r="L8" i="12"/>
  <c r="K8" i="12"/>
  <c r="M20" i="6"/>
  <c r="I8" i="12"/>
  <c r="G8" i="12"/>
  <c r="F8" i="12"/>
  <c r="E8" i="12"/>
  <c r="M20" i="7"/>
  <c r="C8" i="12"/>
  <c r="AQ7" i="12"/>
  <c r="AP7" i="12"/>
  <c r="AO7" i="12"/>
  <c r="M18" i="11"/>
  <c r="AM7" i="12"/>
  <c r="AK7" i="12"/>
  <c r="AJ7" i="12"/>
  <c r="AI7" i="12"/>
  <c r="M18" i="10"/>
  <c r="AG7" i="12"/>
  <c r="AE7" i="12"/>
  <c r="AD7" i="12"/>
  <c r="AC7" i="12"/>
  <c r="M18" i="1"/>
  <c r="AA7" i="12"/>
  <c r="Y7" i="12"/>
  <c r="X7" i="12"/>
  <c r="W7" i="12"/>
  <c r="M18" i="8"/>
  <c r="U7" i="12"/>
  <c r="S7" i="12"/>
  <c r="R7" i="12"/>
  <c r="Q7" i="12"/>
  <c r="M18" i="5"/>
  <c r="O7" i="12"/>
  <c r="M7" i="12"/>
  <c r="L7" i="12"/>
  <c r="K7" i="12"/>
  <c r="M18" i="6"/>
  <c r="I7" i="12"/>
  <c r="G7" i="12"/>
  <c r="F7" i="12"/>
  <c r="E7" i="12"/>
  <c r="M18" i="7"/>
  <c r="C7" i="12"/>
  <c r="AQ6" i="12"/>
  <c r="AP6" i="12"/>
  <c r="AO6" i="12"/>
  <c r="M16" i="11"/>
  <c r="AM6" i="12"/>
  <c r="AK6" i="12"/>
  <c r="AJ6" i="12"/>
  <c r="AI6" i="12"/>
  <c r="M16" i="10"/>
  <c r="AG6" i="12"/>
  <c r="AE6" i="12"/>
  <c r="AD6" i="12"/>
  <c r="AC6" i="12"/>
  <c r="M16" i="1"/>
  <c r="AA6" i="12"/>
  <c r="Y6" i="12"/>
  <c r="X6" i="12"/>
  <c r="W6" i="12"/>
  <c r="M16" i="8"/>
  <c r="U6" i="12"/>
  <c r="S6" i="12"/>
  <c r="R6" i="12"/>
  <c r="Q6" i="12"/>
  <c r="M16" i="5"/>
  <c r="O6" i="12"/>
  <c r="M6" i="12"/>
  <c r="L6" i="12"/>
  <c r="K6" i="12"/>
  <c r="M16" i="6"/>
  <c r="I6" i="12"/>
  <c r="G6" i="12"/>
  <c r="F6" i="12"/>
  <c r="E6" i="12"/>
  <c r="M16" i="7"/>
  <c r="C6" i="12"/>
  <c r="AQ5" i="12"/>
  <c r="AP5" i="12"/>
  <c r="AO5" i="12"/>
  <c r="M14" i="11"/>
  <c r="AM5" i="12"/>
  <c r="AK5" i="12"/>
  <c r="AJ5" i="12"/>
  <c r="AI5" i="12"/>
  <c r="M14" i="10"/>
  <c r="AG5" i="12"/>
  <c r="AE5" i="12"/>
  <c r="AD5" i="12"/>
  <c r="AC5" i="12"/>
  <c r="M14" i="1"/>
  <c r="AA5" i="12"/>
  <c r="Y5" i="12"/>
  <c r="X5" i="12"/>
  <c r="W5" i="12"/>
  <c r="M14" i="8"/>
  <c r="U5" i="12"/>
  <c r="S5" i="12"/>
  <c r="R5" i="12"/>
  <c r="Q5" i="12"/>
  <c r="M14" i="5"/>
  <c r="O5" i="12"/>
  <c r="M5" i="12"/>
  <c r="L5" i="12"/>
  <c r="K5" i="12"/>
  <c r="M14" i="6"/>
  <c r="I5" i="12"/>
  <c r="G5" i="12"/>
  <c r="F5" i="12"/>
  <c r="E5" i="12"/>
  <c r="M14" i="7"/>
  <c r="C5" i="12"/>
  <c r="AM3" i="12"/>
  <c r="AG3" i="12"/>
  <c r="AA3" i="12"/>
  <c r="U3" i="12"/>
  <c r="O3" i="12"/>
  <c r="K3" i="12"/>
  <c r="C3" i="12"/>
  <c r="A1" i="12"/>
  <c r="F42" i="11"/>
  <c r="B42" i="11"/>
  <c r="F40" i="11"/>
  <c r="B40" i="11"/>
  <c r="F38" i="11"/>
  <c r="B38" i="11"/>
  <c r="F36" i="11"/>
  <c r="B36" i="11"/>
  <c r="F34" i="11"/>
  <c r="B34" i="11"/>
  <c r="F32" i="11"/>
  <c r="B32" i="11"/>
  <c r="F30" i="11"/>
  <c r="B30" i="11"/>
  <c r="F28" i="11"/>
  <c r="B28" i="11"/>
  <c r="F26" i="11"/>
  <c r="B26" i="11"/>
  <c r="F24" i="11"/>
  <c r="B24" i="11"/>
  <c r="F22" i="11"/>
  <c r="B22" i="11"/>
  <c r="F20" i="11"/>
  <c r="B20" i="11"/>
  <c r="F18" i="11"/>
  <c r="B18" i="11"/>
  <c r="F16" i="11"/>
  <c r="B16" i="11"/>
  <c r="F14" i="11"/>
  <c r="B14" i="11"/>
  <c r="A1" i="11"/>
  <c r="F42" i="10"/>
  <c r="B42" i="10"/>
  <c r="F40" i="10"/>
  <c r="B40" i="10"/>
  <c r="F38" i="10"/>
  <c r="B38" i="10"/>
  <c r="F36" i="10"/>
  <c r="B36" i="10"/>
  <c r="F34" i="10"/>
  <c r="B34" i="10"/>
  <c r="F32" i="10"/>
  <c r="B32" i="10"/>
  <c r="F30" i="10"/>
  <c r="B30" i="10"/>
  <c r="F28" i="10"/>
  <c r="B28" i="10"/>
  <c r="F26" i="10"/>
  <c r="B26" i="10"/>
  <c r="F24" i="10"/>
  <c r="B24" i="10"/>
  <c r="F22" i="10"/>
  <c r="B22" i="10"/>
  <c r="F20" i="10"/>
  <c r="B20" i="10"/>
  <c r="F18" i="10"/>
  <c r="B18" i="10"/>
  <c r="F16" i="10"/>
  <c r="B16" i="10"/>
  <c r="F14" i="10"/>
  <c r="B14" i="10"/>
  <c r="A1" i="10"/>
  <c r="Q42" i="9"/>
  <c r="P42" i="9"/>
  <c r="O42" i="9"/>
  <c r="N42" i="9"/>
  <c r="M42" i="9"/>
  <c r="L42" i="9"/>
  <c r="K42" i="9"/>
  <c r="J42" i="9"/>
  <c r="F42" i="9"/>
  <c r="B42" i="9"/>
  <c r="Q40" i="9"/>
  <c r="P40" i="9"/>
  <c r="O40" i="9"/>
  <c r="N40" i="9"/>
  <c r="M40" i="9"/>
  <c r="L40" i="9"/>
  <c r="K40" i="9"/>
  <c r="J40" i="9"/>
  <c r="F40" i="9"/>
  <c r="B40" i="9"/>
  <c r="Q38" i="9"/>
  <c r="P38" i="9"/>
  <c r="O38" i="9"/>
  <c r="N38" i="9"/>
  <c r="M38" i="9"/>
  <c r="L38" i="9"/>
  <c r="K38" i="9"/>
  <c r="J38" i="9"/>
  <c r="F38" i="9"/>
  <c r="B38" i="9"/>
  <c r="Q36" i="9"/>
  <c r="P36" i="9"/>
  <c r="O36" i="9"/>
  <c r="N36" i="9"/>
  <c r="M36" i="9"/>
  <c r="L36" i="9"/>
  <c r="K36" i="9"/>
  <c r="J36" i="9"/>
  <c r="F36" i="9"/>
  <c r="B36" i="9"/>
  <c r="Q34" i="9"/>
  <c r="P34" i="9"/>
  <c r="O34" i="9"/>
  <c r="N34" i="9"/>
  <c r="M34" i="9"/>
  <c r="L34" i="9"/>
  <c r="K34" i="9"/>
  <c r="J34" i="9"/>
  <c r="F34" i="9"/>
  <c r="B34" i="9"/>
  <c r="Q32" i="9"/>
  <c r="P32" i="9"/>
  <c r="O32" i="9"/>
  <c r="N32" i="9"/>
  <c r="M32" i="9"/>
  <c r="L32" i="9"/>
  <c r="K32" i="9"/>
  <c r="J32" i="9"/>
  <c r="F32" i="9"/>
  <c r="B32" i="9"/>
  <c r="Q30" i="9"/>
  <c r="P30" i="9"/>
  <c r="O30" i="9"/>
  <c r="N30" i="9"/>
  <c r="M30" i="9"/>
  <c r="L30" i="9"/>
  <c r="K30" i="9"/>
  <c r="J30" i="9"/>
  <c r="F30" i="9"/>
  <c r="B30" i="9"/>
  <c r="Q28" i="9"/>
  <c r="P28" i="9"/>
  <c r="O28" i="9"/>
  <c r="N28" i="9"/>
  <c r="M28" i="9"/>
  <c r="L28" i="9"/>
  <c r="K28" i="9"/>
  <c r="J28" i="9"/>
  <c r="F28" i="9"/>
  <c r="B28" i="9"/>
  <c r="Q26" i="9"/>
  <c r="P26" i="9"/>
  <c r="O26" i="9"/>
  <c r="N26" i="9"/>
  <c r="M26" i="9"/>
  <c r="L26" i="9"/>
  <c r="K26" i="9"/>
  <c r="J26" i="9"/>
  <c r="F26" i="9"/>
  <c r="B26" i="9"/>
  <c r="Q24" i="9"/>
  <c r="P24" i="9"/>
  <c r="O24" i="9"/>
  <c r="N24" i="9"/>
  <c r="M24" i="9"/>
  <c r="L24" i="9"/>
  <c r="K24" i="9"/>
  <c r="J24" i="9"/>
  <c r="F24" i="9"/>
  <c r="B24" i="9"/>
  <c r="Q22" i="9"/>
  <c r="P22" i="9"/>
  <c r="O22" i="9"/>
  <c r="N22" i="9"/>
  <c r="M22" i="9"/>
  <c r="L22" i="9"/>
  <c r="K22" i="9"/>
  <c r="J22" i="9"/>
  <c r="F22" i="9"/>
  <c r="B22" i="9"/>
  <c r="Q20" i="9"/>
  <c r="P20" i="9"/>
  <c r="O20" i="9"/>
  <c r="N20" i="9"/>
  <c r="M20" i="9"/>
  <c r="L20" i="9"/>
  <c r="K20" i="9"/>
  <c r="J20" i="9"/>
  <c r="F20" i="9"/>
  <c r="B20" i="9"/>
  <c r="Q18" i="9"/>
  <c r="P18" i="9"/>
  <c r="O18" i="9"/>
  <c r="N18" i="9"/>
  <c r="M18" i="9"/>
  <c r="L18" i="9"/>
  <c r="K18" i="9"/>
  <c r="J18" i="9"/>
  <c r="F18" i="9"/>
  <c r="B18" i="9"/>
  <c r="Q16" i="9"/>
  <c r="P16" i="9"/>
  <c r="O16" i="9"/>
  <c r="N16" i="9"/>
  <c r="M16" i="9"/>
  <c r="L16" i="9"/>
  <c r="K16" i="9"/>
  <c r="J16" i="9"/>
  <c r="F16" i="9"/>
  <c r="B16" i="9"/>
  <c r="Q14" i="9"/>
  <c r="P14" i="9"/>
  <c r="O14" i="9"/>
  <c r="N14" i="9"/>
  <c r="M14" i="9"/>
  <c r="L14" i="9"/>
  <c r="K14" i="9"/>
  <c r="J14" i="9"/>
  <c r="F14" i="9"/>
  <c r="B14" i="9"/>
  <c r="A1" i="9"/>
  <c r="F42" i="1"/>
  <c r="B42" i="1"/>
  <c r="F40" i="1"/>
  <c r="B40" i="1"/>
  <c r="F38" i="1"/>
  <c r="B38" i="1"/>
  <c r="F36" i="1"/>
  <c r="B36" i="1"/>
  <c r="F34" i="1"/>
  <c r="B34" i="1"/>
  <c r="F32" i="1"/>
  <c r="B32" i="1"/>
  <c r="F30" i="1"/>
  <c r="B30" i="1"/>
  <c r="F28" i="1"/>
  <c r="B28" i="1"/>
  <c r="F26" i="1"/>
  <c r="B26" i="1"/>
  <c r="F24" i="1"/>
  <c r="B24" i="1"/>
  <c r="F22" i="1"/>
  <c r="B22" i="1"/>
  <c r="F20" i="1"/>
  <c r="B20" i="1"/>
  <c r="F18" i="1"/>
  <c r="B18" i="1"/>
  <c r="F16" i="1"/>
  <c r="B16" i="1"/>
  <c r="F14" i="1"/>
  <c r="B14" i="1"/>
  <c r="A1" i="1"/>
  <c r="F42" i="8"/>
  <c r="B42" i="8"/>
  <c r="F40" i="8"/>
  <c r="B40" i="8"/>
  <c r="F38" i="8"/>
  <c r="B38" i="8"/>
  <c r="F36" i="8"/>
  <c r="B36" i="8"/>
  <c r="F34" i="8"/>
  <c r="B34" i="8"/>
  <c r="F32" i="8"/>
  <c r="B32" i="8"/>
  <c r="F30" i="8"/>
  <c r="B30" i="8"/>
  <c r="F28" i="8"/>
  <c r="B28" i="8"/>
  <c r="F26" i="8"/>
  <c r="B26" i="8"/>
  <c r="F24" i="8"/>
  <c r="B24" i="8"/>
  <c r="F22" i="8"/>
  <c r="B22" i="8"/>
  <c r="F20" i="8"/>
  <c r="B20" i="8"/>
  <c r="F18" i="8"/>
  <c r="B18" i="8"/>
  <c r="F16" i="8"/>
  <c r="B16" i="8"/>
  <c r="F14" i="8"/>
  <c r="B14" i="8"/>
  <c r="A1" i="8"/>
  <c r="F42" i="5"/>
  <c r="B42" i="5"/>
  <c r="F40" i="5"/>
  <c r="B40" i="5"/>
  <c r="F38" i="5"/>
  <c r="B38" i="5"/>
  <c r="F36" i="5"/>
  <c r="B36" i="5"/>
  <c r="F34" i="5"/>
  <c r="B34" i="5"/>
  <c r="F32" i="5"/>
  <c r="B32" i="5"/>
  <c r="F30" i="5"/>
  <c r="B30" i="5"/>
  <c r="F28" i="5"/>
  <c r="B28" i="5"/>
  <c r="F26" i="5"/>
  <c r="B26" i="5"/>
  <c r="F24" i="5"/>
  <c r="B24" i="5"/>
  <c r="F22" i="5"/>
  <c r="B22" i="5"/>
  <c r="F20" i="5"/>
  <c r="B20" i="5"/>
  <c r="F18" i="5"/>
  <c r="B18" i="5"/>
  <c r="F16" i="5"/>
  <c r="B16" i="5"/>
  <c r="F14" i="5"/>
  <c r="B14" i="5"/>
  <c r="A1" i="5"/>
  <c r="F42" i="6"/>
  <c r="B42" i="6"/>
  <c r="F40" i="6"/>
  <c r="B40" i="6"/>
  <c r="F38" i="6"/>
  <c r="B38" i="6"/>
  <c r="F36" i="6"/>
  <c r="B36" i="6"/>
  <c r="F34" i="6"/>
  <c r="B34" i="6"/>
  <c r="F32" i="6"/>
  <c r="B32" i="6"/>
  <c r="F30" i="6"/>
  <c r="B30" i="6"/>
  <c r="F28" i="6"/>
  <c r="B28" i="6"/>
  <c r="F26" i="6"/>
  <c r="B26" i="6"/>
  <c r="F24" i="6"/>
  <c r="B24" i="6"/>
  <c r="F22" i="6"/>
  <c r="B22" i="6"/>
  <c r="F20" i="6"/>
  <c r="B20" i="6"/>
  <c r="F18" i="6"/>
  <c r="B18" i="6"/>
  <c r="F16" i="6"/>
  <c r="B16" i="6"/>
  <c r="F14" i="6"/>
  <c r="B14" i="6"/>
  <c r="A1" i="6"/>
  <c r="F42" i="7"/>
  <c r="B42" i="7"/>
  <c r="F40" i="7"/>
  <c r="B40" i="7"/>
  <c r="F38" i="7"/>
  <c r="B38" i="7"/>
  <c r="F36" i="7"/>
  <c r="B36" i="7"/>
  <c r="F34" i="7"/>
  <c r="B34" i="7"/>
  <c r="F32" i="7"/>
  <c r="B32" i="7"/>
  <c r="F30" i="7"/>
  <c r="B30" i="7"/>
  <c r="F28" i="7"/>
  <c r="B28" i="7"/>
  <c r="F26" i="7"/>
  <c r="B26" i="7"/>
  <c r="F24" i="7"/>
  <c r="B24" i="7"/>
  <c r="F22" i="7"/>
  <c r="B22" i="7"/>
  <c r="F20" i="7"/>
  <c r="B20" i="7"/>
  <c r="F18" i="7"/>
  <c r="B18" i="7"/>
  <c r="F16" i="7"/>
  <c r="B16" i="7"/>
  <c r="F14" i="7"/>
  <c r="B14" i="7"/>
  <c r="A1" i="7"/>
</calcChain>
</file>

<file path=xl/sharedStrings.xml><?xml version="1.0" encoding="utf-8"?>
<sst xmlns="http://schemas.openxmlformats.org/spreadsheetml/2006/main" count="540" uniqueCount="27">
  <si>
    <t>小学2年生以下の部</t>
  </si>
  <si>
    <t>★氏名 ふりがなを正しく記入してください。</t>
  </si>
  <si>
    <t>★学年（部門）ごとにまとめて記入してください。</t>
  </si>
  <si>
    <t>★用紙が不足する場合はコピーしてください。</t>
  </si>
  <si>
    <t>団体名（学校名・道場名）</t>
  </si>
  <si>
    <t>責任者氏名</t>
  </si>
  <si>
    <t>連絡先(携帯）</t>
  </si>
  <si>
    <t>番号</t>
  </si>
  <si>
    <t>氏　　　　　　名</t>
  </si>
  <si>
    <t>性別</t>
  </si>
  <si>
    <t>学年又は年齢</t>
  </si>
  <si>
    <t>（ふりがな）</t>
  </si>
  <si>
    <t>小学3・4年生の部</t>
  </si>
  <si>
    <t>小学5・6年生の部</t>
  </si>
  <si>
    <t>中学生男子の部</t>
  </si>
  <si>
    <t>男</t>
  </si>
  <si>
    <t>中学生女子の部</t>
  </si>
  <si>
    <t>女</t>
  </si>
  <si>
    <t>高校生男子の部</t>
  </si>
  <si>
    <t>一般男子の部</t>
  </si>
  <si>
    <t>一般女子の部（高校生以上）</t>
  </si>
  <si>
    <t>回天白区剣道大会個人戦申込書</t>
  </si>
  <si>
    <t>第</t>
  </si>
  <si>
    <t>部門</t>
  </si>
  <si>
    <t>名前</t>
  </si>
  <si>
    <t>フリガナ</t>
  </si>
  <si>
    <t>団体名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</si>
</sst>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charset val="134"/>
      <scheme val="minor"/>
    </font>
    <font>
      <b/>
      <sz val="11"/>
      <color theme="1"/>
      <name val="ＭＳ Ｐゴシック"/>
      <charset val="134"/>
      <scheme val="minor"/>
    </font>
    <font>
      <sz val="11"/>
      <color theme="1"/>
      <name val="BIZ UDゴシック"/>
      <charset val="128"/>
    </font>
    <font>
      <sz val="11"/>
      <color theme="0" tint="-0.34998626667073579"/>
      <name val="BIZ UDゴシック"/>
      <charset val="128"/>
    </font>
    <font>
      <b/>
      <sz val="16"/>
      <color theme="1"/>
      <name val="BIZ UDゴシック"/>
      <charset val="128"/>
    </font>
    <font>
      <sz val="14"/>
      <color theme="1"/>
      <name val="BIZ UDゴシック"/>
      <charset val="128"/>
    </font>
    <font>
      <b/>
      <sz val="12"/>
      <color theme="1"/>
      <name val="BIZ UDゴシック"/>
      <charset val="128"/>
    </font>
    <font>
      <sz val="12"/>
      <color theme="1"/>
      <name val="BIZ UDゴシック"/>
      <charset val="128"/>
    </font>
    <font>
      <sz val="16"/>
      <color theme="1"/>
      <name val="BIZ UDゴシック"/>
      <charset val="128"/>
    </font>
    <font>
      <sz val="12"/>
      <color theme="0"/>
      <name val="BIZ UDゴシック"/>
      <charset val="128"/>
    </font>
    <font>
      <sz val="9"/>
      <color theme="1"/>
      <name val="BIZ UDゴシック"/>
      <charset val="128"/>
    </font>
    <font>
      <b/>
      <sz val="16"/>
      <color theme="0" tint="-0.34998626667073579"/>
      <name val="BIZ UDゴシック"/>
      <charset val="128"/>
    </font>
    <font>
      <sz val="16"/>
      <color theme="0" tint="-0.34998626667073579"/>
      <name val="BIZ UDゴシック"/>
      <charset val="128"/>
    </font>
    <font>
      <sz val="14"/>
      <color theme="0" tint="-0.34998626667073579"/>
      <name val="BIZ UDゴシック"/>
      <charset val="128"/>
    </font>
    <font>
      <sz val="12"/>
      <color theme="0" tint="-0.34998626667073579"/>
      <name val="BIZ UDゴシック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0" fillId="4" borderId="1" xfId="0" applyFill="1" applyBorder="1"/>
    <xf numFmtId="20" fontId="0" fillId="0" borderId="0" xfId="0" applyNumberForma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Q42"/>
  <sheetViews>
    <sheetView showGridLines="0" tabSelected="1" view="pageBreakPreview" topLeftCell="A6" zoomScaleNormal="70" zoomScaleSheetLayoutView="100" workbookViewId="0">
      <selection activeCell="O24" sqref="O24"/>
    </sheetView>
  </sheetViews>
  <sheetFormatPr defaultColWidth="9" defaultRowHeight="13.5" x14ac:dyDescent="0.15"/>
  <cols>
    <col min="1" max="1" width="6" style="10" customWidth="1"/>
    <col min="2" max="2" width="5.625" style="10" customWidth="1"/>
    <col min="3" max="3" width="25.75" style="10" customWidth="1"/>
    <col min="4" max="4" width="5.5" style="10" customWidth="1"/>
    <col min="5" max="5" width="7.75" style="10" customWidth="1"/>
    <col min="6" max="6" width="5.625" style="10" customWidth="1"/>
    <col min="7" max="7" width="25.75" style="10" customWidth="1"/>
    <col min="8" max="8" width="5.5" style="10" customWidth="1"/>
    <col min="9" max="9" width="7.75" style="10" customWidth="1"/>
    <col min="10" max="10" width="5.625" style="11" customWidth="1"/>
    <col min="11" max="11" width="8.875" style="11" customWidth="1"/>
    <col min="12" max="12" width="5.25" style="11" customWidth="1"/>
    <col min="13" max="13" width="9" style="11"/>
    <col min="14" max="14" width="5.625" style="11" customWidth="1"/>
    <col min="15" max="15" width="8.875" style="11" customWidth="1"/>
    <col min="16" max="16" width="5.25" style="11" customWidth="1"/>
    <col min="17" max="17" width="9" style="11"/>
    <col min="18" max="16384" width="9" style="10"/>
  </cols>
  <sheetData>
    <row r="1" spans="1:17" ht="29.25" customHeight="1" x14ac:dyDescent="0.15">
      <c r="A1" s="25" t="str">
        <f>集約用!$A$1</f>
        <v>第43回天白区剣道大会個人戦申込書</v>
      </c>
      <c r="B1" s="25"/>
      <c r="C1" s="25"/>
      <c r="D1" s="25"/>
      <c r="E1" s="25"/>
      <c r="F1" s="25"/>
      <c r="G1" s="25"/>
      <c r="H1" s="25"/>
      <c r="I1" s="25"/>
      <c r="J1" s="26"/>
      <c r="K1" s="21"/>
      <c r="N1" s="20"/>
      <c r="O1" s="21"/>
    </row>
    <row r="2" spans="1:17" ht="24.6" customHeight="1" x14ac:dyDescent="0.1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9"/>
      <c r="K2" s="23"/>
      <c r="N2" s="22"/>
      <c r="O2" s="23"/>
    </row>
    <row r="3" spans="1:17" ht="24.6" customHeight="1" x14ac:dyDescent="0.15">
      <c r="A3" s="27"/>
      <c r="B3" s="28"/>
      <c r="C3" s="28"/>
      <c r="D3" s="28"/>
      <c r="E3" s="28"/>
      <c r="F3" s="28"/>
      <c r="G3" s="28"/>
      <c r="H3" s="28"/>
      <c r="I3" s="28"/>
      <c r="J3" s="29"/>
      <c r="K3" s="23"/>
      <c r="N3" s="22"/>
      <c r="O3" s="23"/>
    </row>
    <row r="4" spans="1:17" ht="18.75" customHeight="1" x14ac:dyDescent="0.15">
      <c r="B4" s="12" t="s">
        <v>1</v>
      </c>
      <c r="C4" s="12"/>
    </row>
    <row r="5" spans="1:17" ht="18.75" customHeight="1" x14ac:dyDescent="0.15">
      <c r="B5" s="12" t="s">
        <v>2</v>
      </c>
      <c r="C5" s="12"/>
    </row>
    <row r="6" spans="1:17" ht="18.75" customHeight="1" x14ac:dyDescent="0.15">
      <c r="B6" s="12" t="s">
        <v>3</v>
      </c>
      <c r="C6" s="12"/>
    </row>
    <row r="7" spans="1:17" ht="12" customHeight="1" x14ac:dyDescent="0.15"/>
    <row r="8" spans="1:17" ht="24.95" customHeight="1" x14ac:dyDescent="0.15">
      <c r="A8" s="13"/>
      <c r="B8" s="13"/>
      <c r="C8" s="13" t="s">
        <v>4</v>
      </c>
      <c r="D8" s="30"/>
      <c r="E8" s="30"/>
      <c r="F8" s="30"/>
      <c r="G8" s="30"/>
      <c r="H8" s="30"/>
      <c r="I8" s="30"/>
    </row>
    <row r="9" spans="1:17" ht="24.95" customHeight="1" x14ac:dyDescent="0.15">
      <c r="A9" s="13"/>
      <c r="B9" s="13"/>
      <c r="C9" s="13" t="s">
        <v>5</v>
      </c>
      <c r="D9" s="30"/>
      <c r="E9" s="30"/>
      <c r="F9" s="30"/>
      <c r="G9" s="30"/>
      <c r="H9" s="30"/>
      <c r="I9" s="30"/>
    </row>
    <row r="10" spans="1:17" ht="24.95" customHeight="1" x14ac:dyDescent="0.15">
      <c r="A10" s="13"/>
      <c r="B10" s="13"/>
      <c r="C10" s="13" t="s">
        <v>6</v>
      </c>
      <c r="D10" s="30"/>
      <c r="E10" s="30"/>
      <c r="F10" s="30"/>
      <c r="G10" s="30"/>
      <c r="H10" s="30"/>
      <c r="I10" s="30"/>
    </row>
    <row r="11" spans="1:17" x14ac:dyDescent="0.15">
      <c r="Q11" s="24"/>
    </row>
    <row r="12" spans="1:17" s="9" customFormat="1" ht="38.25" customHeight="1" x14ac:dyDescent="0.15">
      <c r="B12" s="14" t="s">
        <v>7</v>
      </c>
      <c r="C12" s="14" t="s">
        <v>8</v>
      </c>
      <c r="D12" s="14" t="s">
        <v>9</v>
      </c>
      <c r="E12" s="15" t="s">
        <v>10</v>
      </c>
      <c r="F12" s="14" t="s">
        <v>7</v>
      </c>
      <c r="G12" s="14" t="s">
        <v>8</v>
      </c>
      <c r="H12" s="14" t="s">
        <v>9</v>
      </c>
      <c r="I12" s="15" t="s">
        <v>10</v>
      </c>
      <c r="J12" s="24"/>
      <c r="K12" s="24"/>
      <c r="L12" s="24"/>
      <c r="M12" s="24"/>
      <c r="N12" s="24"/>
      <c r="O12" s="24"/>
      <c r="P12" s="24"/>
      <c r="Q12" s="24"/>
    </row>
    <row r="13" spans="1:17" ht="13.35" customHeight="1" x14ac:dyDescent="0.15">
      <c r="B13" s="16">
        <v>1</v>
      </c>
      <c r="C13" s="17" t="s">
        <v>11</v>
      </c>
      <c r="D13" s="31"/>
      <c r="E13" s="31"/>
      <c r="F13" s="16">
        <v>16</v>
      </c>
      <c r="G13" s="17" t="s">
        <v>11</v>
      </c>
      <c r="H13" s="31"/>
      <c r="I13" s="31"/>
    </row>
    <row r="14" spans="1:17" ht="24.95" customHeight="1" x14ac:dyDescent="0.15">
      <c r="B14" s="18">
        <f t="shared" ref="B14:B18" si="0">B13</f>
        <v>1</v>
      </c>
      <c r="C14" s="19"/>
      <c r="D14" s="32"/>
      <c r="E14" s="32"/>
      <c r="F14" s="18">
        <f>F13</f>
        <v>16</v>
      </c>
      <c r="G14" s="19"/>
      <c r="H14" s="32"/>
      <c r="I14" s="32"/>
      <c r="J14" s="11">
        <f t="shared" ref="J14:J18" si="1">B13</f>
        <v>1</v>
      </c>
      <c r="K14" s="11">
        <f t="shared" ref="K14:K18" si="2">C14</f>
        <v>0</v>
      </c>
      <c r="L14" s="11" t="str">
        <f t="shared" ref="L14:L18" si="3">C13</f>
        <v>（ふりがな）</v>
      </c>
      <c r="M14" s="11" t="str">
        <f>$A$2</f>
        <v>小学2年生以下の部</v>
      </c>
      <c r="N14" s="11">
        <f t="shared" ref="N14:N18" si="4">F13</f>
        <v>16</v>
      </c>
      <c r="O14" s="11">
        <f t="shared" ref="O14:O18" si="5">G14</f>
        <v>0</v>
      </c>
      <c r="P14" s="11" t="str">
        <f t="shared" ref="P14:P18" si="6">G13</f>
        <v>（ふりがな）</v>
      </c>
      <c r="Q14" s="11" t="str">
        <f>$A$2</f>
        <v>小学2年生以下の部</v>
      </c>
    </row>
    <row r="15" spans="1:17" ht="13.35" customHeight="1" x14ac:dyDescent="0.15">
      <c r="B15" s="16">
        <v>2</v>
      </c>
      <c r="C15" s="17" t="s">
        <v>11</v>
      </c>
      <c r="D15" s="31"/>
      <c r="E15" s="31"/>
      <c r="F15" s="16">
        <v>17</v>
      </c>
      <c r="G15" s="17" t="s">
        <v>11</v>
      </c>
      <c r="H15" s="31"/>
      <c r="I15" s="31"/>
    </row>
    <row r="16" spans="1:17" ht="24.95" customHeight="1" x14ac:dyDescent="0.15">
      <c r="B16" s="18">
        <f t="shared" si="0"/>
        <v>2</v>
      </c>
      <c r="C16" s="19"/>
      <c r="D16" s="32"/>
      <c r="E16" s="32"/>
      <c r="F16" s="18">
        <f>F15</f>
        <v>17</v>
      </c>
      <c r="G16" s="19"/>
      <c r="H16" s="32"/>
      <c r="I16" s="32"/>
      <c r="J16" s="11">
        <f t="shared" si="1"/>
        <v>2</v>
      </c>
      <c r="K16" s="11">
        <f t="shared" si="2"/>
        <v>0</v>
      </c>
      <c r="L16" s="11" t="str">
        <f t="shared" si="3"/>
        <v>（ふりがな）</v>
      </c>
      <c r="M16" s="11" t="str">
        <f>$A$2</f>
        <v>小学2年生以下の部</v>
      </c>
      <c r="N16" s="11">
        <f t="shared" si="4"/>
        <v>17</v>
      </c>
      <c r="O16" s="11">
        <f t="shared" si="5"/>
        <v>0</v>
      </c>
      <c r="P16" s="11" t="str">
        <f t="shared" si="6"/>
        <v>（ふりがな）</v>
      </c>
      <c r="Q16" s="11" t="str">
        <f>$A$2</f>
        <v>小学2年生以下の部</v>
      </c>
    </row>
    <row r="17" spans="2:17" ht="13.35" customHeight="1" x14ac:dyDescent="0.15">
      <c r="B17" s="16">
        <v>3</v>
      </c>
      <c r="C17" s="17" t="s">
        <v>11</v>
      </c>
      <c r="D17" s="31"/>
      <c r="E17" s="31"/>
      <c r="F17" s="16">
        <v>18</v>
      </c>
      <c r="G17" s="17" t="s">
        <v>11</v>
      </c>
      <c r="H17" s="31"/>
      <c r="I17" s="31"/>
    </row>
    <row r="18" spans="2:17" ht="24.95" customHeight="1" x14ac:dyDescent="0.15">
      <c r="B18" s="18">
        <f t="shared" si="0"/>
        <v>3</v>
      </c>
      <c r="C18" s="19"/>
      <c r="D18" s="32"/>
      <c r="E18" s="32"/>
      <c r="F18" s="18">
        <f t="shared" ref="F18:F22" si="7">F17</f>
        <v>18</v>
      </c>
      <c r="G18" s="19"/>
      <c r="H18" s="32"/>
      <c r="I18" s="32"/>
      <c r="J18" s="11">
        <f t="shared" si="1"/>
        <v>3</v>
      </c>
      <c r="K18" s="11">
        <f t="shared" si="2"/>
        <v>0</v>
      </c>
      <c r="L18" s="11" t="str">
        <f t="shared" si="3"/>
        <v>（ふりがな）</v>
      </c>
      <c r="M18" s="11" t="str">
        <f>$A$2</f>
        <v>小学2年生以下の部</v>
      </c>
      <c r="N18" s="11">
        <f t="shared" si="4"/>
        <v>18</v>
      </c>
      <c r="O18" s="11">
        <f t="shared" si="5"/>
        <v>0</v>
      </c>
      <c r="P18" s="11" t="str">
        <f t="shared" si="6"/>
        <v>（ふりがな）</v>
      </c>
      <c r="Q18" s="11" t="str">
        <f>$A$2</f>
        <v>小学2年生以下の部</v>
      </c>
    </row>
    <row r="19" spans="2:17" ht="13.35" customHeight="1" x14ac:dyDescent="0.15">
      <c r="B19" s="16">
        <v>4</v>
      </c>
      <c r="C19" s="17" t="s">
        <v>11</v>
      </c>
      <c r="D19" s="31"/>
      <c r="E19" s="31"/>
      <c r="F19" s="16">
        <v>19</v>
      </c>
      <c r="G19" s="17" t="s">
        <v>11</v>
      </c>
      <c r="H19" s="31"/>
      <c r="I19" s="31"/>
    </row>
    <row r="20" spans="2:17" ht="24.95" customHeight="1" x14ac:dyDescent="0.15">
      <c r="B20" s="18">
        <f t="shared" ref="B20:B24" si="8">B19</f>
        <v>4</v>
      </c>
      <c r="C20" s="19"/>
      <c r="D20" s="32"/>
      <c r="E20" s="32"/>
      <c r="F20" s="18">
        <f t="shared" si="7"/>
        <v>19</v>
      </c>
      <c r="G20" s="19"/>
      <c r="H20" s="32"/>
      <c r="I20" s="32"/>
      <c r="J20" s="11">
        <f t="shared" ref="J20:J24" si="9">B19</f>
        <v>4</v>
      </c>
      <c r="K20" s="11">
        <f t="shared" ref="K20:K24" si="10">C20</f>
        <v>0</v>
      </c>
      <c r="L20" s="11" t="str">
        <f t="shared" ref="L20:L24" si="11">C19</f>
        <v>（ふりがな）</v>
      </c>
      <c r="M20" s="11" t="str">
        <f>$A$2</f>
        <v>小学2年生以下の部</v>
      </c>
      <c r="N20" s="11">
        <f t="shared" ref="N20:N24" si="12">F19</f>
        <v>19</v>
      </c>
      <c r="O20" s="11">
        <f t="shared" ref="O20:O24" si="13">G20</f>
        <v>0</v>
      </c>
      <c r="P20" s="11" t="str">
        <f t="shared" ref="P20:P24" si="14">G19</f>
        <v>（ふりがな）</v>
      </c>
      <c r="Q20" s="11" t="str">
        <f>$A$2</f>
        <v>小学2年生以下の部</v>
      </c>
    </row>
    <row r="21" spans="2:17" ht="13.35" customHeight="1" x14ac:dyDescent="0.15">
      <c r="B21" s="16">
        <v>5</v>
      </c>
      <c r="C21" s="17" t="s">
        <v>11</v>
      </c>
      <c r="D21" s="31"/>
      <c r="E21" s="31"/>
      <c r="F21" s="16">
        <v>20</v>
      </c>
      <c r="G21" s="17" t="s">
        <v>11</v>
      </c>
      <c r="H21" s="31"/>
      <c r="I21" s="31"/>
    </row>
    <row r="22" spans="2:17" ht="24.95" customHeight="1" x14ac:dyDescent="0.15">
      <c r="B22" s="18">
        <f t="shared" si="8"/>
        <v>5</v>
      </c>
      <c r="C22" s="19"/>
      <c r="D22" s="32"/>
      <c r="E22" s="32"/>
      <c r="F22" s="18">
        <f t="shared" si="7"/>
        <v>20</v>
      </c>
      <c r="G22" s="19"/>
      <c r="H22" s="32"/>
      <c r="I22" s="32"/>
      <c r="J22" s="11">
        <f t="shared" si="9"/>
        <v>5</v>
      </c>
      <c r="K22" s="11">
        <f t="shared" si="10"/>
        <v>0</v>
      </c>
      <c r="L22" s="11" t="str">
        <f t="shared" si="11"/>
        <v>（ふりがな）</v>
      </c>
      <c r="M22" s="11" t="str">
        <f>$A$2</f>
        <v>小学2年生以下の部</v>
      </c>
      <c r="N22" s="11">
        <f t="shared" si="12"/>
        <v>20</v>
      </c>
      <c r="O22" s="11">
        <f t="shared" si="13"/>
        <v>0</v>
      </c>
      <c r="P22" s="11" t="str">
        <f t="shared" si="14"/>
        <v>（ふりがな）</v>
      </c>
      <c r="Q22" s="11" t="str">
        <f>$A$2</f>
        <v>小学2年生以下の部</v>
      </c>
    </row>
    <row r="23" spans="2:17" ht="13.35" customHeight="1" x14ac:dyDescent="0.15">
      <c r="B23" s="16">
        <v>6</v>
      </c>
      <c r="C23" s="17" t="s">
        <v>11</v>
      </c>
      <c r="D23" s="31"/>
      <c r="E23" s="31"/>
      <c r="F23" s="16">
        <v>21</v>
      </c>
      <c r="G23" s="17" t="s">
        <v>11</v>
      </c>
      <c r="H23" s="31"/>
      <c r="I23" s="31"/>
    </row>
    <row r="24" spans="2:17" ht="24.95" customHeight="1" x14ac:dyDescent="0.15">
      <c r="B24" s="18">
        <f t="shared" si="8"/>
        <v>6</v>
      </c>
      <c r="C24" s="19"/>
      <c r="D24" s="32"/>
      <c r="E24" s="32"/>
      <c r="F24" s="18">
        <f t="shared" ref="F24:F28" si="15">F23</f>
        <v>21</v>
      </c>
      <c r="G24" s="19"/>
      <c r="H24" s="32"/>
      <c r="I24" s="32"/>
      <c r="J24" s="11">
        <f t="shared" si="9"/>
        <v>6</v>
      </c>
      <c r="K24" s="11">
        <f t="shared" si="10"/>
        <v>0</v>
      </c>
      <c r="L24" s="11" t="str">
        <f t="shared" si="11"/>
        <v>（ふりがな）</v>
      </c>
      <c r="M24" s="11" t="str">
        <f>$A$2</f>
        <v>小学2年生以下の部</v>
      </c>
      <c r="N24" s="11">
        <f t="shared" si="12"/>
        <v>21</v>
      </c>
      <c r="O24" s="11">
        <f t="shared" si="13"/>
        <v>0</v>
      </c>
      <c r="P24" s="11" t="str">
        <f t="shared" si="14"/>
        <v>（ふりがな）</v>
      </c>
      <c r="Q24" s="11" t="str">
        <f>$A$2</f>
        <v>小学2年生以下の部</v>
      </c>
    </row>
    <row r="25" spans="2:17" ht="13.35" customHeight="1" x14ac:dyDescent="0.15">
      <c r="B25" s="16">
        <v>7</v>
      </c>
      <c r="C25" s="17" t="s">
        <v>11</v>
      </c>
      <c r="D25" s="31"/>
      <c r="E25" s="31"/>
      <c r="F25" s="16">
        <v>22</v>
      </c>
      <c r="G25" s="17" t="s">
        <v>11</v>
      </c>
      <c r="H25" s="31"/>
      <c r="I25" s="31"/>
    </row>
    <row r="26" spans="2:17" ht="24.95" customHeight="1" x14ac:dyDescent="0.15">
      <c r="B26" s="18">
        <f t="shared" ref="B26:B30" si="16">B25</f>
        <v>7</v>
      </c>
      <c r="C26" s="19"/>
      <c r="D26" s="32"/>
      <c r="E26" s="32"/>
      <c r="F26" s="18">
        <f t="shared" si="15"/>
        <v>22</v>
      </c>
      <c r="G26" s="19"/>
      <c r="H26" s="32"/>
      <c r="I26" s="32"/>
      <c r="J26" s="11">
        <f t="shared" ref="J26:J30" si="17">B25</f>
        <v>7</v>
      </c>
      <c r="K26" s="11">
        <f t="shared" ref="K26:K30" si="18">C26</f>
        <v>0</v>
      </c>
      <c r="L26" s="11" t="str">
        <f t="shared" ref="L26:L30" si="19">C25</f>
        <v>（ふりがな）</v>
      </c>
      <c r="M26" s="11" t="str">
        <f>$A$2</f>
        <v>小学2年生以下の部</v>
      </c>
      <c r="N26" s="11">
        <f t="shared" ref="N26:N30" si="20">F25</f>
        <v>22</v>
      </c>
      <c r="O26" s="11">
        <f t="shared" ref="O26:O30" si="21">G26</f>
        <v>0</v>
      </c>
      <c r="P26" s="11" t="str">
        <f t="shared" ref="P26:P30" si="22">G25</f>
        <v>（ふりがな）</v>
      </c>
      <c r="Q26" s="11" t="str">
        <f>$A$2</f>
        <v>小学2年生以下の部</v>
      </c>
    </row>
    <row r="27" spans="2:17" ht="13.35" customHeight="1" x14ac:dyDescent="0.15">
      <c r="B27" s="16">
        <v>8</v>
      </c>
      <c r="C27" s="17" t="s">
        <v>11</v>
      </c>
      <c r="D27" s="31"/>
      <c r="E27" s="31"/>
      <c r="F27" s="16">
        <v>23</v>
      </c>
      <c r="G27" s="17" t="s">
        <v>11</v>
      </c>
      <c r="H27" s="31"/>
      <c r="I27" s="31"/>
    </row>
    <row r="28" spans="2:17" ht="24.95" customHeight="1" x14ac:dyDescent="0.15">
      <c r="B28" s="18">
        <f t="shared" si="16"/>
        <v>8</v>
      </c>
      <c r="C28" s="19"/>
      <c r="D28" s="32"/>
      <c r="E28" s="32"/>
      <c r="F28" s="18">
        <f t="shared" si="15"/>
        <v>23</v>
      </c>
      <c r="G28" s="19"/>
      <c r="H28" s="32"/>
      <c r="I28" s="32"/>
      <c r="J28" s="11">
        <f t="shared" si="17"/>
        <v>8</v>
      </c>
      <c r="K28" s="11">
        <f t="shared" si="18"/>
        <v>0</v>
      </c>
      <c r="L28" s="11" t="str">
        <f t="shared" si="19"/>
        <v>（ふりがな）</v>
      </c>
      <c r="M28" s="11" t="str">
        <f>$A$2</f>
        <v>小学2年生以下の部</v>
      </c>
      <c r="N28" s="11">
        <f t="shared" si="20"/>
        <v>23</v>
      </c>
      <c r="O28" s="11">
        <f t="shared" si="21"/>
        <v>0</v>
      </c>
      <c r="P28" s="11" t="str">
        <f t="shared" si="22"/>
        <v>（ふりがな）</v>
      </c>
      <c r="Q28" s="11" t="str">
        <f>$A$2</f>
        <v>小学2年生以下の部</v>
      </c>
    </row>
    <row r="29" spans="2:17" ht="13.35" customHeight="1" x14ac:dyDescent="0.15">
      <c r="B29" s="16">
        <v>9</v>
      </c>
      <c r="C29" s="17" t="s">
        <v>11</v>
      </c>
      <c r="D29" s="31"/>
      <c r="E29" s="31"/>
      <c r="F29" s="16">
        <v>24</v>
      </c>
      <c r="G29" s="17" t="s">
        <v>11</v>
      </c>
      <c r="H29" s="31"/>
      <c r="I29" s="31"/>
    </row>
    <row r="30" spans="2:17" ht="24.95" customHeight="1" x14ac:dyDescent="0.15">
      <c r="B30" s="18">
        <f t="shared" si="16"/>
        <v>9</v>
      </c>
      <c r="C30" s="19"/>
      <c r="D30" s="32"/>
      <c r="E30" s="32"/>
      <c r="F30" s="18">
        <f>F29</f>
        <v>24</v>
      </c>
      <c r="G30" s="19"/>
      <c r="H30" s="32"/>
      <c r="I30" s="32"/>
      <c r="J30" s="11">
        <f t="shared" si="17"/>
        <v>9</v>
      </c>
      <c r="K30" s="11">
        <f t="shared" si="18"/>
        <v>0</v>
      </c>
      <c r="L30" s="11" t="str">
        <f t="shared" si="19"/>
        <v>（ふりがな）</v>
      </c>
      <c r="M30" s="11" t="str">
        <f>$A$2</f>
        <v>小学2年生以下の部</v>
      </c>
      <c r="N30" s="11">
        <f t="shared" si="20"/>
        <v>24</v>
      </c>
      <c r="O30" s="11">
        <f t="shared" si="21"/>
        <v>0</v>
      </c>
      <c r="P30" s="11" t="str">
        <f t="shared" si="22"/>
        <v>（ふりがな）</v>
      </c>
      <c r="Q30" s="11" t="str">
        <f>$A$2</f>
        <v>小学2年生以下の部</v>
      </c>
    </row>
    <row r="31" spans="2:17" ht="13.35" customHeight="1" x14ac:dyDescent="0.15">
      <c r="B31" s="16">
        <v>10</v>
      </c>
      <c r="C31" s="17" t="s">
        <v>11</v>
      </c>
      <c r="D31" s="31"/>
      <c r="E31" s="31"/>
      <c r="F31" s="16">
        <v>25</v>
      </c>
      <c r="G31" s="17" t="s">
        <v>11</v>
      </c>
      <c r="H31" s="31"/>
      <c r="I31" s="31"/>
    </row>
    <row r="32" spans="2:17" ht="24.95" customHeight="1" x14ac:dyDescent="0.15">
      <c r="B32" s="18">
        <f t="shared" ref="B32:B36" si="23">B31</f>
        <v>10</v>
      </c>
      <c r="C32" s="19"/>
      <c r="D32" s="32"/>
      <c r="E32" s="32"/>
      <c r="F32" s="18">
        <f>F31</f>
        <v>25</v>
      </c>
      <c r="G32" s="19"/>
      <c r="H32" s="32"/>
      <c r="I32" s="32"/>
      <c r="J32" s="11">
        <f t="shared" ref="J32:J36" si="24">B31</f>
        <v>10</v>
      </c>
      <c r="K32" s="11">
        <f t="shared" ref="K32:K36" si="25">C32</f>
        <v>0</v>
      </c>
      <c r="L32" s="11" t="str">
        <f t="shared" ref="L32:L36" si="26">C31</f>
        <v>（ふりがな）</v>
      </c>
      <c r="M32" s="11" t="str">
        <f>$A$2</f>
        <v>小学2年生以下の部</v>
      </c>
      <c r="N32" s="11">
        <f t="shared" ref="N32:N36" si="27">F31</f>
        <v>25</v>
      </c>
      <c r="O32" s="11">
        <f t="shared" ref="O32:O36" si="28">G32</f>
        <v>0</v>
      </c>
      <c r="P32" s="11" t="str">
        <f t="shared" ref="P32:P36" si="29">G31</f>
        <v>（ふりがな）</v>
      </c>
      <c r="Q32" s="11" t="str">
        <f>$A$2</f>
        <v>小学2年生以下の部</v>
      </c>
    </row>
    <row r="33" spans="2:17" ht="13.35" customHeight="1" x14ac:dyDescent="0.15">
      <c r="B33" s="16">
        <v>11</v>
      </c>
      <c r="C33" s="17" t="s">
        <v>11</v>
      </c>
      <c r="D33" s="31"/>
      <c r="E33" s="31"/>
      <c r="F33" s="16">
        <v>26</v>
      </c>
      <c r="G33" s="17" t="s">
        <v>11</v>
      </c>
      <c r="H33" s="31"/>
      <c r="I33" s="31"/>
    </row>
    <row r="34" spans="2:17" ht="24.95" customHeight="1" x14ac:dyDescent="0.15">
      <c r="B34" s="18">
        <f t="shared" si="23"/>
        <v>11</v>
      </c>
      <c r="C34" s="19"/>
      <c r="D34" s="32"/>
      <c r="E34" s="32"/>
      <c r="F34" s="18">
        <f>F33</f>
        <v>26</v>
      </c>
      <c r="G34" s="19"/>
      <c r="H34" s="32"/>
      <c r="I34" s="32"/>
      <c r="J34" s="11">
        <f t="shared" si="24"/>
        <v>11</v>
      </c>
      <c r="K34" s="11">
        <f t="shared" si="25"/>
        <v>0</v>
      </c>
      <c r="L34" s="11" t="str">
        <f t="shared" si="26"/>
        <v>（ふりがな）</v>
      </c>
      <c r="M34" s="11" t="str">
        <f>$A$2</f>
        <v>小学2年生以下の部</v>
      </c>
      <c r="N34" s="11">
        <f t="shared" si="27"/>
        <v>26</v>
      </c>
      <c r="O34" s="11">
        <f t="shared" si="28"/>
        <v>0</v>
      </c>
      <c r="P34" s="11" t="str">
        <f t="shared" si="29"/>
        <v>（ふりがな）</v>
      </c>
      <c r="Q34" s="11" t="str">
        <f>$A$2</f>
        <v>小学2年生以下の部</v>
      </c>
    </row>
    <row r="35" spans="2:17" ht="13.35" customHeight="1" x14ac:dyDescent="0.15">
      <c r="B35" s="16">
        <v>12</v>
      </c>
      <c r="C35" s="17" t="s">
        <v>11</v>
      </c>
      <c r="D35" s="31"/>
      <c r="E35" s="31"/>
      <c r="F35" s="16">
        <v>27</v>
      </c>
      <c r="G35" s="17" t="s">
        <v>11</v>
      </c>
      <c r="H35" s="31"/>
      <c r="I35" s="31"/>
    </row>
    <row r="36" spans="2:17" ht="24.95" customHeight="1" x14ac:dyDescent="0.15">
      <c r="B36" s="18">
        <f t="shared" si="23"/>
        <v>12</v>
      </c>
      <c r="C36" s="19"/>
      <c r="D36" s="32"/>
      <c r="E36" s="32"/>
      <c r="F36" s="18">
        <f>F35</f>
        <v>27</v>
      </c>
      <c r="G36" s="19"/>
      <c r="H36" s="32"/>
      <c r="I36" s="32"/>
      <c r="J36" s="11">
        <f t="shared" si="24"/>
        <v>12</v>
      </c>
      <c r="K36" s="11">
        <f t="shared" si="25"/>
        <v>0</v>
      </c>
      <c r="L36" s="11" t="str">
        <f t="shared" si="26"/>
        <v>（ふりがな）</v>
      </c>
      <c r="M36" s="11" t="str">
        <f>$A$2</f>
        <v>小学2年生以下の部</v>
      </c>
      <c r="N36" s="11">
        <f t="shared" si="27"/>
        <v>27</v>
      </c>
      <c r="O36" s="11">
        <f t="shared" si="28"/>
        <v>0</v>
      </c>
      <c r="P36" s="11" t="str">
        <f t="shared" si="29"/>
        <v>（ふりがな）</v>
      </c>
      <c r="Q36" s="11" t="str">
        <f>$A$2</f>
        <v>小学2年生以下の部</v>
      </c>
    </row>
    <row r="37" spans="2:17" ht="13.35" customHeight="1" x14ac:dyDescent="0.15">
      <c r="B37" s="16">
        <v>13</v>
      </c>
      <c r="C37" s="17" t="s">
        <v>11</v>
      </c>
      <c r="D37" s="31"/>
      <c r="E37" s="31"/>
      <c r="F37" s="16">
        <v>28</v>
      </c>
      <c r="G37" s="17" t="s">
        <v>11</v>
      </c>
      <c r="H37" s="31"/>
      <c r="I37" s="31"/>
    </row>
    <row r="38" spans="2:17" ht="24.95" customHeight="1" x14ac:dyDescent="0.15">
      <c r="B38" s="18">
        <f t="shared" ref="B38:B42" si="30">B37</f>
        <v>13</v>
      </c>
      <c r="C38" s="19"/>
      <c r="D38" s="32"/>
      <c r="E38" s="32"/>
      <c r="F38" s="18">
        <f>F37</f>
        <v>28</v>
      </c>
      <c r="G38" s="19"/>
      <c r="H38" s="32"/>
      <c r="I38" s="32"/>
      <c r="J38" s="11">
        <f t="shared" ref="J38:J42" si="31">B37</f>
        <v>13</v>
      </c>
      <c r="K38" s="11">
        <f t="shared" ref="K38:K42" si="32">C38</f>
        <v>0</v>
      </c>
      <c r="L38" s="11" t="str">
        <f t="shared" ref="L38:L42" si="33">C37</f>
        <v>（ふりがな）</v>
      </c>
      <c r="M38" s="11" t="str">
        <f>$A$2</f>
        <v>小学2年生以下の部</v>
      </c>
      <c r="N38" s="11">
        <f t="shared" ref="N38:N42" si="34">F37</f>
        <v>28</v>
      </c>
      <c r="O38" s="11">
        <f t="shared" ref="O38:O42" si="35">G38</f>
        <v>0</v>
      </c>
      <c r="P38" s="11" t="str">
        <f t="shared" ref="P38:P42" si="36">G37</f>
        <v>（ふりがな）</v>
      </c>
      <c r="Q38" s="11" t="str">
        <f>$A$2</f>
        <v>小学2年生以下の部</v>
      </c>
    </row>
    <row r="39" spans="2:17" ht="13.35" customHeight="1" x14ac:dyDescent="0.15">
      <c r="B39" s="16">
        <v>14</v>
      </c>
      <c r="C39" s="17" t="s">
        <v>11</v>
      </c>
      <c r="D39" s="31"/>
      <c r="E39" s="31"/>
      <c r="F39" s="16">
        <v>29</v>
      </c>
      <c r="G39" s="17" t="s">
        <v>11</v>
      </c>
      <c r="H39" s="31"/>
      <c r="I39" s="31"/>
    </row>
    <row r="40" spans="2:17" ht="24.95" customHeight="1" x14ac:dyDescent="0.15">
      <c r="B40" s="18">
        <f t="shared" si="30"/>
        <v>14</v>
      </c>
      <c r="C40" s="19"/>
      <c r="D40" s="32"/>
      <c r="E40" s="32"/>
      <c r="F40" s="18">
        <f>F39</f>
        <v>29</v>
      </c>
      <c r="G40" s="19"/>
      <c r="H40" s="32"/>
      <c r="I40" s="32"/>
      <c r="J40" s="11">
        <f t="shared" si="31"/>
        <v>14</v>
      </c>
      <c r="K40" s="11">
        <f t="shared" si="32"/>
        <v>0</v>
      </c>
      <c r="L40" s="11" t="str">
        <f t="shared" si="33"/>
        <v>（ふりがな）</v>
      </c>
      <c r="M40" s="11" t="str">
        <f>$A$2</f>
        <v>小学2年生以下の部</v>
      </c>
      <c r="N40" s="11">
        <f t="shared" si="34"/>
        <v>29</v>
      </c>
      <c r="O40" s="11">
        <f t="shared" si="35"/>
        <v>0</v>
      </c>
      <c r="P40" s="11" t="str">
        <f t="shared" si="36"/>
        <v>（ふりがな）</v>
      </c>
      <c r="Q40" s="11" t="str">
        <f>$A$2</f>
        <v>小学2年生以下の部</v>
      </c>
    </row>
    <row r="41" spans="2:17" ht="13.35" customHeight="1" x14ac:dyDescent="0.15">
      <c r="B41" s="16">
        <v>15</v>
      </c>
      <c r="C41" s="17" t="s">
        <v>11</v>
      </c>
      <c r="D41" s="31"/>
      <c r="E41" s="31"/>
      <c r="F41" s="16">
        <v>30</v>
      </c>
      <c r="G41" s="17" t="s">
        <v>11</v>
      </c>
      <c r="H41" s="31"/>
      <c r="I41" s="31"/>
    </row>
    <row r="42" spans="2:17" ht="24.95" customHeight="1" x14ac:dyDescent="0.15">
      <c r="B42" s="18">
        <f t="shared" si="30"/>
        <v>15</v>
      </c>
      <c r="C42" s="19"/>
      <c r="D42" s="32"/>
      <c r="E42" s="32"/>
      <c r="F42" s="18">
        <f>F41</f>
        <v>30</v>
      </c>
      <c r="G42" s="19"/>
      <c r="H42" s="32"/>
      <c r="I42" s="32"/>
      <c r="J42" s="11">
        <f t="shared" si="31"/>
        <v>15</v>
      </c>
      <c r="K42" s="11">
        <f t="shared" si="32"/>
        <v>0</v>
      </c>
      <c r="L42" s="11" t="str">
        <f t="shared" si="33"/>
        <v>（ふりがな）</v>
      </c>
      <c r="M42" s="11" t="str">
        <f>$A$2</f>
        <v>小学2年生以下の部</v>
      </c>
      <c r="N42" s="11">
        <f t="shared" si="34"/>
        <v>30</v>
      </c>
      <c r="O42" s="11">
        <f t="shared" si="35"/>
        <v>0</v>
      </c>
      <c r="P42" s="11" t="str">
        <f t="shared" si="36"/>
        <v>（ふりがな）</v>
      </c>
      <c r="Q42" s="11" t="str">
        <f>$A$2</f>
        <v>小学2年生以下の部</v>
      </c>
    </row>
  </sheetData>
  <mergeCells count="66">
    <mergeCell ref="H41:H4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H31:H32"/>
    <mergeCell ref="H33:H34"/>
    <mergeCell ref="H35:H36"/>
    <mergeCell ref="H37:H38"/>
    <mergeCell ref="H39:H40"/>
    <mergeCell ref="H21:H22"/>
    <mergeCell ref="H23:H24"/>
    <mergeCell ref="H25:H26"/>
    <mergeCell ref="H27:H28"/>
    <mergeCell ref="H29:H30"/>
    <mergeCell ref="D41:D4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D31:D32"/>
    <mergeCell ref="D33:D34"/>
    <mergeCell ref="D35:D36"/>
    <mergeCell ref="D37:D38"/>
    <mergeCell ref="D39:D40"/>
    <mergeCell ref="D21:D22"/>
    <mergeCell ref="D23:D24"/>
    <mergeCell ref="D25:D26"/>
    <mergeCell ref="D27:D28"/>
    <mergeCell ref="D29:D30"/>
    <mergeCell ref="D10:I10"/>
    <mergeCell ref="D13:D14"/>
    <mergeCell ref="D15:D16"/>
    <mergeCell ref="D17:D18"/>
    <mergeCell ref="D19:D20"/>
    <mergeCell ref="H13:H14"/>
    <mergeCell ref="H15:H16"/>
    <mergeCell ref="H17:H18"/>
    <mergeCell ref="H19:H20"/>
    <mergeCell ref="A1:J1"/>
    <mergeCell ref="A2:J2"/>
    <mergeCell ref="A3:J3"/>
    <mergeCell ref="D8:I8"/>
    <mergeCell ref="D9:I9"/>
  </mergeCells>
  <phoneticPr fontId="15"/>
  <dataValidations count="1">
    <dataValidation type="list" allowBlank="1" showInputMessage="1" showErrorMessage="1" sqref="D13:D14 D15:D16 D17:D18 D19:D20 D21:D22 D23:D24 D25:D26 D27:D28 D29:D30 D31:D32 D33:D34 D35:D36 D37:D38 D39:D40 D41:D42 H13:H14 H15:H16 H17:H18 H19:H20 H21:H22 H23:H24 H25:H26 H27:H28 H29:H30 H31:H32 H33:H34 H35:H36 H37:H38 H39:H40 H41:H42" xr:uid="{00000000-0002-0000-0000-000000000000}">
      <formula1>"男,女"</formula1>
    </dataValidation>
  </dataValidations>
  <printOptions horizontalCentered="1"/>
  <pageMargins left="0.23622047244094499" right="0.23622047244094499" top="0.55118110236220497" bottom="0.35433070866141703" header="0.31496062992126" footer="0.31496062992126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Q42"/>
  <sheetViews>
    <sheetView showGridLines="0" view="pageBreakPreview" zoomScaleNormal="70" workbookViewId="0">
      <selection activeCell="N6" sqref="N6"/>
    </sheetView>
  </sheetViews>
  <sheetFormatPr defaultColWidth="9" defaultRowHeight="13.5" x14ac:dyDescent="0.15"/>
  <cols>
    <col min="1" max="1" width="6" style="10" customWidth="1"/>
    <col min="2" max="2" width="5.625" style="10" customWidth="1"/>
    <col min="3" max="3" width="25.75" style="10" customWidth="1"/>
    <col min="4" max="4" width="5.5" style="10" customWidth="1"/>
    <col min="5" max="5" width="7.75" style="10" customWidth="1"/>
    <col min="6" max="6" width="5.625" style="10" customWidth="1"/>
    <col min="7" max="7" width="25.75" style="10" customWidth="1"/>
    <col min="8" max="8" width="5.5" style="10" customWidth="1"/>
    <col min="9" max="9" width="7.75" style="10" customWidth="1"/>
    <col min="10" max="10" width="5.625" style="11" customWidth="1"/>
    <col min="11" max="11" width="8.875" style="11" customWidth="1"/>
    <col min="12" max="12" width="5.25" style="11" customWidth="1"/>
    <col min="13" max="17" width="9" style="11"/>
    <col min="18" max="16384" width="9" style="10"/>
  </cols>
  <sheetData>
    <row r="1" spans="1:17" ht="29.25" customHeight="1" x14ac:dyDescent="0.15">
      <c r="A1" s="25" t="str">
        <f>集約用!$A$1</f>
        <v>第43回天白区剣道大会個人戦申込書</v>
      </c>
      <c r="B1" s="25"/>
      <c r="C1" s="25"/>
      <c r="D1" s="25"/>
      <c r="E1" s="25"/>
      <c r="F1" s="25"/>
      <c r="G1" s="25"/>
      <c r="H1" s="25"/>
      <c r="I1" s="25"/>
      <c r="J1" s="26"/>
      <c r="K1" s="21"/>
    </row>
    <row r="2" spans="1:17" ht="24.6" customHeight="1" x14ac:dyDescent="0.15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9"/>
      <c r="K2" s="23"/>
    </row>
    <row r="3" spans="1:17" ht="24.6" customHeight="1" x14ac:dyDescent="0.15">
      <c r="A3" s="27"/>
      <c r="B3" s="28"/>
      <c r="C3" s="28"/>
      <c r="D3" s="28"/>
      <c r="E3" s="28"/>
      <c r="F3" s="28"/>
      <c r="G3" s="28"/>
      <c r="H3" s="28"/>
      <c r="I3" s="28"/>
      <c r="J3" s="29"/>
      <c r="K3" s="23"/>
    </row>
    <row r="4" spans="1:17" ht="18.75" customHeight="1" x14ac:dyDescent="0.15">
      <c r="B4" s="12" t="s">
        <v>1</v>
      </c>
      <c r="C4" s="12"/>
    </row>
    <row r="5" spans="1:17" ht="18.75" customHeight="1" x14ac:dyDescent="0.15">
      <c r="B5" s="12" t="s">
        <v>2</v>
      </c>
      <c r="C5" s="12"/>
    </row>
    <row r="6" spans="1:17" ht="18.75" customHeight="1" x14ac:dyDescent="0.15">
      <c r="B6" s="12" t="s">
        <v>3</v>
      </c>
      <c r="C6" s="12"/>
    </row>
    <row r="7" spans="1:17" ht="12" customHeight="1" x14ac:dyDescent="0.15"/>
    <row r="8" spans="1:17" ht="24.95" customHeight="1" x14ac:dyDescent="0.15">
      <c r="A8" s="13"/>
      <c r="B8" s="13"/>
      <c r="C8" s="13" t="s">
        <v>4</v>
      </c>
      <c r="D8" s="30"/>
      <c r="E8" s="30"/>
      <c r="F8" s="30"/>
      <c r="G8" s="30"/>
      <c r="H8" s="30"/>
      <c r="I8" s="30"/>
    </row>
    <row r="9" spans="1:17" ht="24.95" customHeight="1" x14ac:dyDescent="0.15">
      <c r="A9" s="13"/>
      <c r="B9" s="13"/>
      <c r="C9" s="13" t="s">
        <v>5</v>
      </c>
      <c r="D9" s="30"/>
      <c r="E9" s="30"/>
      <c r="F9" s="30"/>
      <c r="G9" s="30"/>
      <c r="H9" s="30"/>
      <c r="I9" s="30"/>
    </row>
    <row r="10" spans="1:17" ht="24.95" customHeight="1" x14ac:dyDescent="0.15">
      <c r="A10" s="13"/>
      <c r="B10" s="13"/>
      <c r="C10" s="13" t="s">
        <v>6</v>
      </c>
      <c r="D10" s="30"/>
      <c r="E10" s="30"/>
      <c r="F10" s="30"/>
      <c r="G10" s="30"/>
      <c r="H10" s="30"/>
      <c r="I10" s="30"/>
    </row>
    <row r="11" spans="1:17" s="9" customForma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1"/>
      <c r="K11" s="11"/>
      <c r="L11" s="11"/>
      <c r="M11" s="11"/>
      <c r="N11" s="11"/>
      <c r="O11" s="11"/>
      <c r="P11" s="11"/>
      <c r="Q11" s="24"/>
    </row>
    <row r="12" spans="1:17" s="9" customFormat="1" ht="38.25" customHeight="1" x14ac:dyDescent="0.15">
      <c r="B12" s="14" t="s">
        <v>7</v>
      </c>
      <c r="C12" s="14" t="s">
        <v>8</v>
      </c>
      <c r="D12" s="14" t="s">
        <v>9</v>
      </c>
      <c r="E12" s="15" t="s">
        <v>10</v>
      </c>
      <c r="F12" s="14" t="s">
        <v>7</v>
      </c>
      <c r="G12" s="14" t="s">
        <v>8</v>
      </c>
      <c r="H12" s="14" t="s">
        <v>9</v>
      </c>
      <c r="I12" s="15" t="s">
        <v>10</v>
      </c>
      <c r="J12" s="24"/>
      <c r="K12" s="24"/>
      <c r="L12" s="24"/>
      <c r="M12" s="24"/>
      <c r="N12" s="24"/>
      <c r="O12" s="24"/>
      <c r="P12" s="24"/>
      <c r="Q12" s="24"/>
    </row>
    <row r="13" spans="1:17" ht="13.35" customHeight="1" x14ac:dyDescent="0.15">
      <c r="B13" s="16">
        <v>1</v>
      </c>
      <c r="C13" s="17" t="s">
        <v>11</v>
      </c>
      <c r="D13" s="31"/>
      <c r="E13" s="31"/>
      <c r="F13" s="16">
        <v>16</v>
      </c>
      <c r="G13" s="17" t="s">
        <v>11</v>
      </c>
      <c r="H13" s="31"/>
      <c r="I13" s="31"/>
    </row>
    <row r="14" spans="1:17" ht="24.95" customHeight="1" x14ac:dyDescent="0.15">
      <c r="B14" s="18">
        <f t="shared" ref="B14:B18" si="0">B13</f>
        <v>1</v>
      </c>
      <c r="C14" s="19"/>
      <c r="D14" s="32"/>
      <c r="E14" s="32"/>
      <c r="F14" s="18">
        <f t="shared" ref="F14:F18" si="1">F13</f>
        <v>16</v>
      </c>
      <c r="G14" s="19"/>
      <c r="H14" s="32"/>
      <c r="I14" s="32"/>
      <c r="J14" s="11">
        <f t="shared" ref="J14:J18" si="2">B13</f>
        <v>1</v>
      </c>
      <c r="K14" s="11">
        <f t="shared" ref="K14:K18" si="3">C14</f>
        <v>0</v>
      </c>
      <c r="L14" s="11" t="str">
        <f t="shared" ref="L14:L18" si="4">C13</f>
        <v>（ふりがな）</v>
      </c>
      <c r="M14" s="11" t="str">
        <f>$A$2</f>
        <v>小学3・4年生の部</v>
      </c>
      <c r="N14" s="11">
        <f t="shared" ref="N14:N18" si="5">F13</f>
        <v>16</v>
      </c>
      <c r="O14" s="11">
        <f t="shared" ref="O14:O18" si="6">G14</f>
        <v>0</v>
      </c>
      <c r="P14" s="11" t="str">
        <f t="shared" ref="P14:P18" si="7">G13</f>
        <v>（ふりがな）</v>
      </c>
      <c r="Q14" s="11" t="str">
        <f>$A$2</f>
        <v>小学3・4年生の部</v>
      </c>
    </row>
    <row r="15" spans="1:17" ht="13.35" customHeight="1" x14ac:dyDescent="0.15">
      <c r="B15" s="16">
        <v>2</v>
      </c>
      <c r="C15" s="17" t="s">
        <v>11</v>
      </c>
      <c r="D15" s="31"/>
      <c r="E15" s="31"/>
      <c r="F15" s="16">
        <v>17</v>
      </c>
      <c r="G15" s="17" t="s">
        <v>11</v>
      </c>
      <c r="H15" s="31"/>
      <c r="I15" s="31"/>
    </row>
    <row r="16" spans="1:17" ht="24.95" customHeight="1" x14ac:dyDescent="0.15">
      <c r="B16" s="18">
        <f t="shared" si="0"/>
        <v>2</v>
      </c>
      <c r="C16" s="19"/>
      <c r="D16" s="32"/>
      <c r="E16" s="32"/>
      <c r="F16" s="18">
        <f t="shared" si="1"/>
        <v>17</v>
      </c>
      <c r="G16" s="19"/>
      <c r="H16" s="32"/>
      <c r="I16" s="32"/>
      <c r="J16" s="11">
        <f t="shared" si="2"/>
        <v>2</v>
      </c>
      <c r="K16" s="11">
        <f t="shared" si="3"/>
        <v>0</v>
      </c>
      <c r="L16" s="11" t="str">
        <f t="shared" si="4"/>
        <v>（ふりがな）</v>
      </c>
      <c r="M16" s="11" t="str">
        <f>$A$2</f>
        <v>小学3・4年生の部</v>
      </c>
      <c r="N16" s="11">
        <f t="shared" si="5"/>
        <v>17</v>
      </c>
      <c r="O16" s="11">
        <f t="shared" si="6"/>
        <v>0</v>
      </c>
      <c r="P16" s="11" t="str">
        <f t="shared" si="7"/>
        <v>（ふりがな）</v>
      </c>
      <c r="Q16" s="11" t="str">
        <f>$A$2</f>
        <v>小学3・4年生の部</v>
      </c>
    </row>
    <row r="17" spans="2:17" ht="13.35" customHeight="1" x14ac:dyDescent="0.15">
      <c r="B17" s="16">
        <v>3</v>
      </c>
      <c r="C17" s="17" t="s">
        <v>11</v>
      </c>
      <c r="D17" s="31"/>
      <c r="E17" s="31"/>
      <c r="F17" s="16">
        <v>18</v>
      </c>
      <c r="G17" s="17" t="s">
        <v>11</v>
      </c>
      <c r="H17" s="31"/>
      <c r="I17" s="31"/>
    </row>
    <row r="18" spans="2:17" ht="24.95" customHeight="1" x14ac:dyDescent="0.15">
      <c r="B18" s="18">
        <f t="shared" si="0"/>
        <v>3</v>
      </c>
      <c r="C18" s="19"/>
      <c r="D18" s="32"/>
      <c r="E18" s="32"/>
      <c r="F18" s="18">
        <f t="shared" si="1"/>
        <v>18</v>
      </c>
      <c r="G18" s="19"/>
      <c r="H18" s="32"/>
      <c r="I18" s="32"/>
      <c r="J18" s="11">
        <f t="shared" si="2"/>
        <v>3</v>
      </c>
      <c r="K18" s="11">
        <f t="shared" si="3"/>
        <v>0</v>
      </c>
      <c r="L18" s="11" t="str">
        <f t="shared" si="4"/>
        <v>（ふりがな）</v>
      </c>
      <c r="M18" s="11" t="str">
        <f>$A$2</f>
        <v>小学3・4年生の部</v>
      </c>
      <c r="N18" s="11">
        <f t="shared" si="5"/>
        <v>18</v>
      </c>
      <c r="O18" s="11">
        <f t="shared" si="6"/>
        <v>0</v>
      </c>
      <c r="P18" s="11" t="str">
        <f t="shared" si="7"/>
        <v>（ふりがな）</v>
      </c>
      <c r="Q18" s="11" t="str">
        <f>$A$2</f>
        <v>小学3・4年生の部</v>
      </c>
    </row>
    <row r="19" spans="2:17" ht="13.35" customHeight="1" x14ac:dyDescent="0.15">
      <c r="B19" s="16">
        <v>4</v>
      </c>
      <c r="C19" s="17" t="s">
        <v>11</v>
      </c>
      <c r="D19" s="31"/>
      <c r="E19" s="31"/>
      <c r="F19" s="16">
        <v>19</v>
      </c>
      <c r="G19" s="17" t="s">
        <v>11</v>
      </c>
      <c r="H19" s="31"/>
      <c r="I19" s="31"/>
    </row>
    <row r="20" spans="2:17" ht="24.95" customHeight="1" x14ac:dyDescent="0.15">
      <c r="B20" s="18">
        <f t="shared" ref="B20:B24" si="8">B19</f>
        <v>4</v>
      </c>
      <c r="C20" s="19"/>
      <c r="D20" s="32"/>
      <c r="E20" s="32"/>
      <c r="F20" s="18">
        <f t="shared" ref="F20:F24" si="9">F19</f>
        <v>19</v>
      </c>
      <c r="G20" s="19"/>
      <c r="H20" s="32"/>
      <c r="I20" s="32"/>
      <c r="J20" s="11">
        <f t="shared" ref="J20:J24" si="10">B19</f>
        <v>4</v>
      </c>
      <c r="K20" s="11">
        <f t="shared" ref="K20:K24" si="11">C20</f>
        <v>0</v>
      </c>
      <c r="L20" s="11" t="str">
        <f t="shared" ref="L20:L24" si="12">C19</f>
        <v>（ふりがな）</v>
      </c>
      <c r="M20" s="11" t="str">
        <f>$A$2</f>
        <v>小学3・4年生の部</v>
      </c>
      <c r="N20" s="11">
        <f t="shared" ref="N20:N24" si="13">F19</f>
        <v>19</v>
      </c>
      <c r="O20" s="11">
        <f t="shared" ref="O20:O24" si="14">G20</f>
        <v>0</v>
      </c>
      <c r="P20" s="11" t="str">
        <f t="shared" ref="P20:P24" si="15">G19</f>
        <v>（ふりがな）</v>
      </c>
      <c r="Q20" s="11" t="str">
        <f>$A$2</f>
        <v>小学3・4年生の部</v>
      </c>
    </row>
    <row r="21" spans="2:17" ht="13.35" customHeight="1" x14ac:dyDescent="0.15">
      <c r="B21" s="16">
        <v>5</v>
      </c>
      <c r="C21" s="17" t="s">
        <v>11</v>
      </c>
      <c r="D21" s="31"/>
      <c r="E21" s="31"/>
      <c r="F21" s="16">
        <v>20</v>
      </c>
      <c r="G21" s="17" t="s">
        <v>11</v>
      </c>
      <c r="H21" s="31"/>
      <c r="I21" s="31"/>
    </row>
    <row r="22" spans="2:17" ht="24.95" customHeight="1" x14ac:dyDescent="0.15">
      <c r="B22" s="18">
        <f t="shared" si="8"/>
        <v>5</v>
      </c>
      <c r="C22" s="19"/>
      <c r="D22" s="32"/>
      <c r="E22" s="32"/>
      <c r="F22" s="18">
        <f t="shared" si="9"/>
        <v>20</v>
      </c>
      <c r="G22" s="19"/>
      <c r="H22" s="32"/>
      <c r="I22" s="32"/>
      <c r="J22" s="11">
        <f t="shared" si="10"/>
        <v>5</v>
      </c>
      <c r="K22" s="11">
        <f t="shared" si="11"/>
        <v>0</v>
      </c>
      <c r="L22" s="11" t="str">
        <f t="shared" si="12"/>
        <v>（ふりがな）</v>
      </c>
      <c r="M22" s="11" t="str">
        <f>$A$2</f>
        <v>小学3・4年生の部</v>
      </c>
      <c r="N22" s="11">
        <f t="shared" si="13"/>
        <v>20</v>
      </c>
      <c r="O22" s="11">
        <f t="shared" si="14"/>
        <v>0</v>
      </c>
      <c r="P22" s="11" t="str">
        <f t="shared" si="15"/>
        <v>（ふりがな）</v>
      </c>
      <c r="Q22" s="11" t="str">
        <f>$A$2</f>
        <v>小学3・4年生の部</v>
      </c>
    </row>
    <row r="23" spans="2:17" ht="13.35" customHeight="1" x14ac:dyDescent="0.15">
      <c r="B23" s="16">
        <v>6</v>
      </c>
      <c r="C23" s="17" t="s">
        <v>11</v>
      </c>
      <c r="D23" s="31"/>
      <c r="E23" s="31"/>
      <c r="F23" s="16">
        <v>21</v>
      </c>
      <c r="G23" s="17" t="s">
        <v>11</v>
      </c>
      <c r="H23" s="31"/>
      <c r="I23" s="31"/>
    </row>
    <row r="24" spans="2:17" ht="24.95" customHeight="1" x14ac:dyDescent="0.15">
      <c r="B24" s="18">
        <f t="shared" si="8"/>
        <v>6</v>
      </c>
      <c r="C24" s="19"/>
      <c r="D24" s="32"/>
      <c r="E24" s="32"/>
      <c r="F24" s="18">
        <f t="shared" si="9"/>
        <v>21</v>
      </c>
      <c r="G24" s="19"/>
      <c r="H24" s="32"/>
      <c r="I24" s="32"/>
      <c r="J24" s="11">
        <f t="shared" si="10"/>
        <v>6</v>
      </c>
      <c r="K24" s="11">
        <f t="shared" si="11"/>
        <v>0</v>
      </c>
      <c r="L24" s="11" t="str">
        <f t="shared" si="12"/>
        <v>（ふりがな）</v>
      </c>
      <c r="M24" s="11" t="str">
        <f>$A$2</f>
        <v>小学3・4年生の部</v>
      </c>
      <c r="N24" s="11">
        <f t="shared" si="13"/>
        <v>21</v>
      </c>
      <c r="O24" s="11">
        <f t="shared" si="14"/>
        <v>0</v>
      </c>
      <c r="P24" s="11" t="str">
        <f t="shared" si="15"/>
        <v>（ふりがな）</v>
      </c>
      <c r="Q24" s="11" t="str">
        <f>$A$2</f>
        <v>小学3・4年生の部</v>
      </c>
    </row>
    <row r="25" spans="2:17" ht="13.35" customHeight="1" x14ac:dyDescent="0.15">
      <c r="B25" s="16">
        <v>7</v>
      </c>
      <c r="C25" s="17" t="s">
        <v>11</v>
      </c>
      <c r="D25" s="31"/>
      <c r="E25" s="31"/>
      <c r="F25" s="16">
        <v>22</v>
      </c>
      <c r="G25" s="17" t="s">
        <v>11</v>
      </c>
      <c r="H25" s="31"/>
      <c r="I25" s="31"/>
    </row>
    <row r="26" spans="2:17" ht="24.95" customHeight="1" x14ac:dyDescent="0.15">
      <c r="B26" s="18">
        <f t="shared" ref="B26:B30" si="16">B25</f>
        <v>7</v>
      </c>
      <c r="C26" s="19"/>
      <c r="D26" s="32"/>
      <c r="E26" s="32"/>
      <c r="F26" s="18">
        <f t="shared" ref="F26:F30" si="17">F25</f>
        <v>22</v>
      </c>
      <c r="G26" s="19"/>
      <c r="H26" s="32"/>
      <c r="I26" s="32"/>
      <c r="J26" s="11">
        <f t="shared" ref="J26:J30" si="18">B25</f>
        <v>7</v>
      </c>
      <c r="K26" s="11">
        <f t="shared" ref="K26:K30" si="19">C26</f>
        <v>0</v>
      </c>
      <c r="L26" s="11" t="str">
        <f t="shared" ref="L26:L30" si="20">C25</f>
        <v>（ふりがな）</v>
      </c>
      <c r="M26" s="11" t="str">
        <f>$A$2</f>
        <v>小学3・4年生の部</v>
      </c>
      <c r="N26" s="11">
        <f t="shared" ref="N26:N30" si="21">F25</f>
        <v>22</v>
      </c>
      <c r="O26" s="11">
        <f t="shared" ref="O26:O30" si="22">G26</f>
        <v>0</v>
      </c>
      <c r="P26" s="11" t="str">
        <f t="shared" ref="P26:P30" si="23">G25</f>
        <v>（ふりがな）</v>
      </c>
      <c r="Q26" s="11" t="str">
        <f>$A$2</f>
        <v>小学3・4年生の部</v>
      </c>
    </row>
    <row r="27" spans="2:17" ht="13.35" customHeight="1" x14ac:dyDescent="0.15">
      <c r="B27" s="16">
        <v>8</v>
      </c>
      <c r="C27" s="17" t="s">
        <v>11</v>
      </c>
      <c r="D27" s="31"/>
      <c r="E27" s="31"/>
      <c r="F27" s="16">
        <v>23</v>
      </c>
      <c r="G27" s="17" t="s">
        <v>11</v>
      </c>
      <c r="H27" s="31"/>
      <c r="I27" s="31"/>
    </row>
    <row r="28" spans="2:17" ht="24.95" customHeight="1" x14ac:dyDescent="0.15">
      <c r="B28" s="18">
        <f t="shared" si="16"/>
        <v>8</v>
      </c>
      <c r="C28" s="19"/>
      <c r="D28" s="32"/>
      <c r="E28" s="32"/>
      <c r="F28" s="18">
        <f t="shared" si="17"/>
        <v>23</v>
      </c>
      <c r="G28" s="19"/>
      <c r="H28" s="32"/>
      <c r="I28" s="32"/>
      <c r="J28" s="11">
        <f t="shared" si="18"/>
        <v>8</v>
      </c>
      <c r="K28" s="11">
        <f t="shared" si="19"/>
        <v>0</v>
      </c>
      <c r="L28" s="11" t="str">
        <f t="shared" si="20"/>
        <v>（ふりがな）</v>
      </c>
      <c r="M28" s="11" t="str">
        <f>$A$2</f>
        <v>小学3・4年生の部</v>
      </c>
      <c r="N28" s="11">
        <f t="shared" si="21"/>
        <v>23</v>
      </c>
      <c r="O28" s="11">
        <f t="shared" si="22"/>
        <v>0</v>
      </c>
      <c r="P28" s="11" t="str">
        <f t="shared" si="23"/>
        <v>（ふりがな）</v>
      </c>
      <c r="Q28" s="11" t="str">
        <f>$A$2</f>
        <v>小学3・4年生の部</v>
      </c>
    </row>
    <row r="29" spans="2:17" ht="13.35" customHeight="1" x14ac:dyDescent="0.15">
      <c r="B29" s="16">
        <v>9</v>
      </c>
      <c r="C29" s="17" t="s">
        <v>11</v>
      </c>
      <c r="D29" s="31"/>
      <c r="E29" s="31"/>
      <c r="F29" s="16">
        <v>24</v>
      </c>
      <c r="G29" s="17" t="s">
        <v>11</v>
      </c>
      <c r="H29" s="31"/>
      <c r="I29" s="31"/>
    </row>
    <row r="30" spans="2:17" ht="24.95" customHeight="1" x14ac:dyDescent="0.15">
      <c r="B30" s="18">
        <f t="shared" si="16"/>
        <v>9</v>
      </c>
      <c r="C30" s="19"/>
      <c r="D30" s="32"/>
      <c r="E30" s="32"/>
      <c r="F30" s="18">
        <f t="shared" si="17"/>
        <v>24</v>
      </c>
      <c r="G30" s="19"/>
      <c r="H30" s="32"/>
      <c r="I30" s="32"/>
      <c r="J30" s="11">
        <f t="shared" si="18"/>
        <v>9</v>
      </c>
      <c r="K30" s="11">
        <f t="shared" si="19"/>
        <v>0</v>
      </c>
      <c r="L30" s="11" t="str">
        <f t="shared" si="20"/>
        <v>（ふりがな）</v>
      </c>
      <c r="M30" s="11" t="str">
        <f>$A$2</f>
        <v>小学3・4年生の部</v>
      </c>
      <c r="N30" s="11">
        <f t="shared" si="21"/>
        <v>24</v>
      </c>
      <c r="O30" s="11">
        <f t="shared" si="22"/>
        <v>0</v>
      </c>
      <c r="P30" s="11" t="str">
        <f t="shared" si="23"/>
        <v>（ふりがな）</v>
      </c>
      <c r="Q30" s="11" t="str">
        <f>$A$2</f>
        <v>小学3・4年生の部</v>
      </c>
    </row>
    <row r="31" spans="2:17" ht="13.35" customHeight="1" x14ac:dyDescent="0.15">
      <c r="B31" s="16">
        <v>10</v>
      </c>
      <c r="C31" s="17" t="s">
        <v>11</v>
      </c>
      <c r="D31" s="31"/>
      <c r="E31" s="31"/>
      <c r="F31" s="16">
        <v>25</v>
      </c>
      <c r="G31" s="17" t="s">
        <v>11</v>
      </c>
      <c r="H31" s="31"/>
      <c r="I31" s="31"/>
    </row>
    <row r="32" spans="2:17" ht="24.95" customHeight="1" x14ac:dyDescent="0.15">
      <c r="B32" s="18">
        <f t="shared" ref="B32:B36" si="24">B31</f>
        <v>10</v>
      </c>
      <c r="C32" s="19"/>
      <c r="D32" s="32"/>
      <c r="E32" s="32"/>
      <c r="F32" s="18">
        <f t="shared" ref="F32:F36" si="25">F31</f>
        <v>25</v>
      </c>
      <c r="G32" s="19"/>
      <c r="H32" s="32"/>
      <c r="I32" s="32"/>
      <c r="J32" s="11">
        <f t="shared" ref="J32:J36" si="26">B31</f>
        <v>10</v>
      </c>
      <c r="K32" s="11">
        <f t="shared" ref="K32:K36" si="27">C32</f>
        <v>0</v>
      </c>
      <c r="L32" s="11" t="str">
        <f t="shared" ref="L32:L36" si="28">C31</f>
        <v>（ふりがな）</v>
      </c>
      <c r="M32" s="11" t="str">
        <f>$A$2</f>
        <v>小学3・4年生の部</v>
      </c>
      <c r="N32" s="11">
        <f t="shared" ref="N32:N36" si="29">F31</f>
        <v>25</v>
      </c>
      <c r="O32" s="11">
        <f t="shared" ref="O32:O36" si="30">G32</f>
        <v>0</v>
      </c>
      <c r="P32" s="11" t="str">
        <f t="shared" ref="P32:P36" si="31">G31</f>
        <v>（ふりがな）</v>
      </c>
      <c r="Q32" s="11" t="str">
        <f>$A$2</f>
        <v>小学3・4年生の部</v>
      </c>
    </row>
    <row r="33" spans="2:17" ht="13.35" customHeight="1" x14ac:dyDescent="0.15">
      <c r="B33" s="16">
        <v>11</v>
      </c>
      <c r="C33" s="17" t="s">
        <v>11</v>
      </c>
      <c r="D33" s="31"/>
      <c r="E33" s="31"/>
      <c r="F33" s="16">
        <v>26</v>
      </c>
      <c r="G33" s="17" t="s">
        <v>11</v>
      </c>
      <c r="H33" s="31"/>
      <c r="I33" s="31"/>
    </row>
    <row r="34" spans="2:17" ht="24.95" customHeight="1" x14ac:dyDescent="0.15">
      <c r="B34" s="18">
        <f t="shared" si="24"/>
        <v>11</v>
      </c>
      <c r="C34" s="19"/>
      <c r="D34" s="32"/>
      <c r="E34" s="32"/>
      <c r="F34" s="18">
        <f t="shared" si="25"/>
        <v>26</v>
      </c>
      <c r="G34" s="19"/>
      <c r="H34" s="32"/>
      <c r="I34" s="32"/>
      <c r="J34" s="11">
        <f t="shared" si="26"/>
        <v>11</v>
      </c>
      <c r="K34" s="11">
        <f t="shared" si="27"/>
        <v>0</v>
      </c>
      <c r="L34" s="11" t="str">
        <f t="shared" si="28"/>
        <v>（ふりがな）</v>
      </c>
      <c r="M34" s="11" t="str">
        <f>$A$2</f>
        <v>小学3・4年生の部</v>
      </c>
      <c r="N34" s="11">
        <f t="shared" si="29"/>
        <v>26</v>
      </c>
      <c r="O34" s="11">
        <f t="shared" si="30"/>
        <v>0</v>
      </c>
      <c r="P34" s="11" t="str">
        <f t="shared" si="31"/>
        <v>（ふりがな）</v>
      </c>
      <c r="Q34" s="11" t="str">
        <f>$A$2</f>
        <v>小学3・4年生の部</v>
      </c>
    </row>
    <row r="35" spans="2:17" ht="13.35" customHeight="1" x14ac:dyDescent="0.15">
      <c r="B35" s="16">
        <v>12</v>
      </c>
      <c r="C35" s="17" t="s">
        <v>11</v>
      </c>
      <c r="D35" s="31"/>
      <c r="E35" s="31"/>
      <c r="F35" s="16">
        <v>27</v>
      </c>
      <c r="G35" s="17" t="s">
        <v>11</v>
      </c>
      <c r="H35" s="31"/>
      <c r="I35" s="31"/>
    </row>
    <row r="36" spans="2:17" ht="24.95" customHeight="1" x14ac:dyDescent="0.15">
      <c r="B36" s="18">
        <f t="shared" si="24"/>
        <v>12</v>
      </c>
      <c r="C36" s="19"/>
      <c r="D36" s="32"/>
      <c r="E36" s="32"/>
      <c r="F36" s="18">
        <f t="shared" si="25"/>
        <v>27</v>
      </c>
      <c r="G36" s="19"/>
      <c r="H36" s="32"/>
      <c r="I36" s="32"/>
      <c r="J36" s="11">
        <f t="shared" si="26"/>
        <v>12</v>
      </c>
      <c r="K36" s="11">
        <f t="shared" si="27"/>
        <v>0</v>
      </c>
      <c r="L36" s="11" t="str">
        <f t="shared" si="28"/>
        <v>（ふりがな）</v>
      </c>
      <c r="M36" s="11" t="str">
        <f>$A$2</f>
        <v>小学3・4年生の部</v>
      </c>
      <c r="N36" s="11">
        <f t="shared" si="29"/>
        <v>27</v>
      </c>
      <c r="O36" s="11">
        <f t="shared" si="30"/>
        <v>0</v>
      </c>
      <c r="P36" s="11" t="str">
        <f t="shared" si="31"/>
        <v>（ふりがな）</v>
      </c>
      <c r="Q36" s="11" t="str">
        <f>$A$2</f>
        <v>小学3・4年生の部</v>
      </c>
    </row>
    <row r="37" spans="2:17" ht="13.35" customHeight="1" x14ac:dyDescent="0.15">
      <c r="B37" s="16">
        <v>13</v>
      </c>
      <c r="C37" s="17" t="s">
        <v>11</v>
      </c>
      <c r="D37" s="31"/>
      <c r="E37" s="31"/>
      <c r="F37" s="16">
        <v>28</v>
      </c>
      <c r="G37" s="17" t="s">
        <v>11</v>
      </c>
      <c r="H37" s="31"/>
      <c r="I37" s="31"/>
    </row>
    <row r="38" spans="2:17" ht="24.95" customHeight="1" x14ac:dyDescent="0.15">
      <c r="B38" s="18">
        <f t="shared" ref="B38:B42" si="32">B37</f>
        <v>13</v>
      </c>
      <c r="C38" s="19"/>
      <c r="D38" s="32"/>
      <c r="E38" s="32"/>
      <c r="F38" s="18">
        <f t="shared" ref="F38:F42" si="33">F37</f>
        <v>28</v>
      </c>
      <c r="G38" s="19"/>
      <c r="H38" s="32"/>
      <c r="I38" s="32"/>
      <c r="J38" s="11">
        <f t="shared" ref="J38:J42" si="34">B37</f>
        <v>13</v>
      </c>
      <c r="K38" s="11">
        <f t="shared" ref="K38:K42" si="35">C38</f>
        <v>0</v>
      </c>
      <c r="L38" s="11" t="str">
        <f t="shared" ref="L38:L42" si="36">C37</f>
        <v>（ふりがな）</v>
      </c>
      <c r="M38" s="11" t="str">
        <f>$A$2</f>
        <v>小学3・4年生の部</v>
      </c>
      <c r="N38" s="11">
        <f t="shared" ref="N38:N42" si="37">F37</f>
        <v>28</v>
      </c>
      <c r="O38" s="11">
        <f t="shared" ref="O38:O42" si="38">G38</f>
        <v>0</v>
      </c>
      <c r="P38" s="11" t="str">
        <f t="shared" ref="P38:P42" si="39">G37</f>
        <v>（ふりがな）</v>
      </c>
      <c r="Q38" s="11" t="str">
        <f>$A$2</f>
        <v>小学3・4年生の部</v>
      </c>
    </row>
    <row r="39" spans="2:17" ht="13.35" customHeight="1" x14ac:dyDescent="0.15">
      <c r="B39" s="16">
        <v>14</v>
      </c>
      <c r="C39" s="17" t="s">
        <v>11</v>
      </c>
      <c r="D39" s="31"/>
      <c r="E39" s="31"/>
      <c r="F39" s="16">
        <v>29</v>
      </c>
      <c r="G39" s="17" t="s">
        <v>11</v>
      </c>
      <c r="H39" s="31"/>
      <c r="I39" s="31"/>
    </row>
    <row r="40" spans="2:17" ht="24.95" customHeight="1" x14ac:dyDescent="0.15">
      <c r="B40" s="18">
        <f t="shared" si="32"/>
        <v>14</v>
      </c>
      <c r="C40" s="19"/>
      <c r="D40" s="32"/>
      <c r="E40" s="32"/>
      <c r="F40" s="18">
        <f t="shared" si="33"/>
        <v>29</v>
      </c>
      <c r="G40" s="19"/>
      <c r="H40" s="32"/>
      <c r="I40" s="32"/>
      <c r="J40" s="11">
        <f t="shared" si="34"/>
        <v>14</v>
      </c>
      <c r="K40" s="11">
        <f t="shared" si="35"/>
        <v>0</v>
      </c>
      <c r="L40" s="11" t="str">
        <f t="shared" si="36"/>
        <v>（ふりがな）</v>
      </c>
      <c r="M40" s="11" t="str">
        <f>$A$2</f>
        <v>小学3・4年生の部</v>
      </c>
      <c r="N40" s="11">
        <f t="shared" si="37"/>
        <v>29</v>
      </c>
      <c r="O40" s="11">
        <f t="shared" si="38"/>
        <v>0</v>
      </c>
      <c r="P40" s="11" t="str">
        <f t="shared" si="39"/>
        <v>（ふりがな）</v>
      </c>
      <c r="Q40" s="11" t="str">
        <f>$A$2</f>
        <v>小学3・4年生の部</v>
      </c>
    </row>
    <row r="41" spans="2:17" ht="13.35" customHeight="1" x14ac:dyDescent="0.15">
      <c r="B41" s="16">
        <v>15</v>
      </c>
      <c r="C41" s="17" t="s">
        <v>11</v>
      </c>
      <c r="D41" s="31"/>
      <c r="E41" s="31"/>
      <c r="F41" s="16">
        <v>30</v>
      </c>
      <c r="G41" s="17" t="s">
        <v>11</v>
      </c>
      <c r="H41" s="31"/>
      <c r="I41" s="31"/>
    </row>
    <row r="42" spans="2:17" ht="24.95" customHeight="1" x14ac:dyDescent="0.15">
      <c r="B42" s="18">
        <f t="shared" si="32"/>
        <v>15</v>
      </c>
      <c r="C42" s="19"/>
      <c r="D42" s="32"/>
      <c r="E42" s="32"/>
      <c r="F42" s="18">
        <f t="shared" si="33"/>
        <v>30</v>
      </c>
      <c r="G42" s="19"/>
      <c r="H42" s="32"/>
      <c r="I42" s="32"/>
      <c r="J42" s="11">
        <f t="shared" si="34"/>
        <v>15</v>
      </c>
      <c r="K42" s="11">
        <f t="shared" si="35"/>
        <v>0</v>
      </c>
      <c r="L42" s="11" t="str">
        <f t="shared" si="36"/>
        <v>（ふりがな）</v>
      </c>
      <c r="M42" s="11" t="str">
        <f>$A$2</f>
        <v>小学3・4年生の部</v>
      </c>
      <c r="N42" s="11">
        <f t="shared" si="37"/>
        <v>30</v>
      </c>
      <c r="O42" s="11">
        <f t="shared" si="38"/>
        <v>0</v>
      </c>
      <c r="P42" s="11" t="str">
        <f t="shared" si="39"/>
        <v>（ふりがな）</v>
      </c>
      <c r="Q42" s="11" t="str">
        <f>$A$2</f>
        <v>小学3・4年生の部</v>
      </c>
    </row>
  </sheetData>
  <mergeCells count="66">
    <mergeCell ref="H41:H4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H31:H32"/>
    <mergeCell ref="H33:H34"/>
    <mergeCell ref="H35:H36"/>
    <mergeCell ref="H37:H38"/>
    <mergeCell ref="H39:H40"/>
    <mergeCell ref="H21:H22"/>
    <mergeCell ref="H23:H24"/>
    <mergeCell ref="H25:H26"/>
    <mergeCell ref="H27:H28"/>
    <mergeCell ref="H29:H30"/>
    <mergeCell ref="D41:D4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D31:D32"/>
    <mergeCell ref="D33:D34"/>
    <mergeCell ref="D35:D36"/>
    <mergeCell ref="D37:D38"/>
    <mergeCell ref="D39:D40"/>
    <mergeCell ref="D21:D22"/>
    <mergeCell ref="D23:D24"/>
    <mergeCell ref="D25:D26"/>
    <mergeCell ref="D27:D28"/>
    <mergeCell ref="D29:D30"/>
    <mergeCell ref="D10:I10"/>
    <mergeCell ref="D13:D14"/>
    <mergeCell ref="D15:D16"/>
    <mergeCell ref="D17:D18"/>
    <mergeCell ref="D19:D20"/>
    <mergeCell ref="H13:H14"/>
    <mergeCell ref="H15:H16"/>
    <mergeCell ref="H17:H18"/>
    <mergeCell ref="H19:H20"/>
    <mergeCell ref="A1:J1"/>
    <mergeCell ref="A2:J2"/>
    <mergeCell ref="A3:J3"/>
    <mergeCell ref="D8:I8"/>
    <mergeCell ref="D9:I9"/>
  </mergeCells>
  <phoneticPr fontId="15"/>
  <dataValidations count="1">
    <dataValidation type="list" allowBlank="1" showInputMessage="1" showErrorMessage="1" sqref="D13:D14 D15:D16 D17:D18 D19:D20 D21:D22 D23:D24 D25:D26 D27:D28 D29:D30 D31:D32 D33:D34 D35:D36 D37:D38 D39:D40 D41:D42 H13:H14 H15:H16 H17:H18 H19:H20 H21:H22 H23:H24 H25:H26 H27:H28 H29:H30 H31:H32 H33:H34 H35:H36 H37:H38 H39:H40 H41:H42" xr:uid="{00000000-0002-0000-0100-000000000000}">
      <formula1>"男,女"</formula1>
    </dataValidation>
  </dataValidations>
  <printOptions horizontalCentered="1"/>
  <pageMargins left="0.23622047244094499" right="0.23622047244094499" top="0.55118110236220497" bottom="0.35433070866141703" header="0.31496062992126" footer="0.31496062992126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Q42"/>
  <sheetViews>
    <sheetView showGridLines="0" view="pageBreakPreview" zoomScaleNormal="70" workbookViewId="0">
      <selection sqref="A1:J1"/>
    </sheetView>
  </sheetViews>
  <sheetFormatPr defaultColWidth="9" defaultRowHeight="13.5" x14ac:dyDescent="0.15"/>
  <cols>
    <col min="1" max="1" width="6" style="10" customWidth="1"/>
    <col min="2" max="2" width="5.625" style="10" customWidth="1"/>
    <col min="3" max="3" width="25.75" style="10" customWidth="1"/>
    <col min="4" max="4" width="5.5" style="10" customWidth="1"/>
    <col min="5" max="5" width="7.75" style="10" customWidth="1"/>
    <col min="6" max="6" width="5.625" style="10" customWidth="1"/>
    <col min="7" max="7" width="25.75" style="10" customWidth="1"/>
    <col min="8" max="8" width="5.5" style="10" customWidth="1"/>
    <col min="9" max="9" width="7.75" style="10" customWidth="1"/>
    <col min="10" max="10" width="5.625" style="11" customWidth="1"/>
    <col min="11" max="11" width="8.875" style="11" customWidth="1"/>
    <col min="12" max="12" width="5.25" style="11" customWidth="1"/>
    <col min="13" max="17" width="9" style="11"/>
    <col min="18" max="16384" width="9" style="10"/>
  </cols>
  <sheetData>
    <row r="1" spans="1:17" ht="29.25" customHeight="1" x14ac:dyDescent="0.15">
      <c r="A1" s="25" t="str">
        <f>集約用!$A$1</f>
        <v>第43回天白区剣道大会個人戦申込書</v>
      </c>
      <c r="B1" s="25"/>
      <c r="C1" s="25"/>
      <c r="D1" s="25"/>
      <c r="E1" s="25"/>
      <c r="F1" s="25"/>
      <c r="G1" s="25"/>
      <c r="H1" s="25"/>
      <c r="I1" s="25"/>
      <c r="J1" s="26"/>
      <c r="K1" s="21"/>
    </row>
    <row r="2" spans="1:17" ht="24.6" customHeight="1" x14ac:dyDescent="0.15">
      <c r="A2" s="27" t="s">
        <v>13</v>
      </c>
      <c r="B2" s="28"/>
      <c r="C2" s="28"/>
      <c r="D2" s="28"/>
      <c r="E2" s="28"/>
      <c r="F2" s="28"/>
      <c r="G2" s="28"/>
      <c r="H2" s="28"/>
      <c r="I2" s="28"/>
      <c r="J2" s="29"/>
      <c r="K2" s="23"/>
    </row>
    <row r="3" spans="1:17" ht="24.6" customHeight="1" x14ac:dyDescent="0.15">
      <c r="A3" s="27"/>
      <c r="B3" s="28"/>
      <c r="C3" s="28"/>
      <c r="D3" s="28"/>
      <c r="E3" s="28"/>
      <c r="F3" s="28"/>
      <c r="G3" s="28"/>
      <c r="H3" s="28"/>
      <c r="I3" s="28"/>
      <c r="J3" s="29"/>
      <c r="K3" s="23"/>
    </row>
    <row r="4" spans="1:17" ht="18.75" customHeight="1" x14ac:dyDescent="0.15">
      <c r="B4" s="12" t="s">
        <v>1</v>
      </c>
      <c r="C4" s="12"/>
    </row>
    <row r="5" spans="1:17" ht="18.75" customHeight="1" x14ac:dyDescent="0.15">
      <c r="B5" s="12" t="s">
        <v>2</v>
      </c>
      <c r="C5" s="12"/>
    </row>
    <row r="6" spans="1:17" ht="18.75" customHeight="1" x14ac:dyDescent="0.15">
      <c r="B6" s="12" t="s">
        <v>3</v>
      </c>
      <c r="C6" s="12"/>
    </row>
    <row r="7" spans="1:17" ht="12" customHeight="1" x14ac:dyDescent="0.15"/>
    <row r="8" spans="1:17" ht="24.95" customHeight="1" x14ac:dyDescent="0.15">
      <c r="A8" s="13"/>
      <c r="B8" s="13"/>
      <c r="C8" s="13" t="s">
        <v>4</v>
      </c>
      <c r="D8" s="30"/>
      <c r="E8" s="30"/>
      <c r="F8" s="30"/>
      <c r="G8" s="30"/>
      <c r="H8" s="30"/>
      <c r="I8" s="30"/>
    </row>
    <row r="9" spans="1:17" ht="24.95" customHeight="1" x14ac:dyDescent="0.15">
      <c r="A9" s="13"/>
      <c r="B9" s="13"/>
      <c r="C9" s="13" t="s">
        <v>5</v>
      </c>
      <c r="D9" s="30"/>
      <c r="E9" s="30"/>
      <c r="F9" s="30"/>
      <c r="G9" s="30"/>
      <c r="H9" s="30"/>
      <c r="I9" s="30"/>
    </row>
    <row r="10" spans="1:17" ht="24.95" customHeight="1" x14ac:dyDescent="0.15">
      <c r="A10" s="13"/>
      <c r="B10" s="13"/>
      <c r="C10" s="13" t="s">
        <v>6</v>
      </c>
      <c r="D10" s="30"/>
      <c r="E10" s="30"/>
      <c r="F10" s="30"/>
      <c r="G10" s="30"/>
      <c r="H10" s="30"/>
      <c r="I10" s="30"/>
    </row>
    <row r="11" spans="1:17" s="9" customForma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1"/>
      <c r="K11" s="11"/>
      <c r="L11" s="11"/>
      <c r="M11" s="11"/>
      <c r="N11" s="11"/>
      <c r="O11" s="11"/>
      <c r="P11" s="11"/>
      <c r="Q11" s="24"/>
    </row>
    <row r="12" spans="1:17" s="9" customFormat="1" ht="38.25" customHeight="1" x14ac:dyDescent="0.15">
      <c r="B12" s="14" t="s">
        <v>7</v>
      </c>
      <c r="C12" s="14" t="s">
        <v>8</v>
      </c>
      <c r="D12" s="14" t="s">
        <v>9</v>
      </c>
      <c r="E12" s="15" t="s">
        <v>10</v>
      </c>
      <c r="F12" s="14" t="s">
        <v>7</v>
      </c>
      <c r="G12" s="14" t="s">
        <v>8</v>
      </c>
      <c r="H12" s="14" t="s">
        <v>9</v>
      </c>
      <c r="I12" s="15" t="s">
        <v>10</v>
      </c>
      <c r="J12" s="24"/>
      <c r="K12" s="24"/>
      <c r="L12" s="24"/>
      <c r="M12" s="24"/>
      <c r="N12" s="24"/>
      <c r="O12" s="24"/>
      <c r="P12" s="24"/>
      <c r="Q12" s="24"/>
    </row>
    <row r="13" spans="1:17" ht="13.35" customHeight="1" x14ac:dyDescent="0.15">
      <c r="B13" s="16">
        <v>1</v>
      </c>
      <c r="C13" s="17" t="s">
        <v>11</v>
      </c>
      <c r="D13" s="31"/>
      <c r="E13" s="31"/>
      <c r="F13" s="16">
        <v>16</v>
      </c>
      <c r="G13" s="17" t="s">
        <v>11</v>
      </c>
      <c r="H13" s="31"/>
      <c r="I13" s="31"/>
    </row>
    <row r="14" spans="1:17" ht="24.95" customHeight="1" x14ac:dyDescent="0.15">
      <c r="B14" s="18">
        <f t="shared" ref="B14:B18" si="0">B13</f>
        <v>1</v>
      </c>
      <c r="C14" s="19"/>
      <c r="D14" s="32"/>
      <c r="E14" s="32"/>
      <c r="F14" s="18">
        <f t="shared" ref="F14:F18" si="1">F13</f>
        <v>16</v>
      </c>
      <c r="G14" s="19"/>
      <c r="H14" s="32"/>
      <c r="I14" s="32"/>
      <c r="J14" s="11">
        <f t="shared" ref="J14:J18" si="2">B13</f>
        <v>1</v>
      </c>
      <c r="K14" s="11">
        <f t="shared" ref="K14:K18" si="3">C14</f>
        <v>0</v>
      </c>
      <c r="L14" s="11" t="str">
        <f t="shared" ref="L14:L18" si="4">C13</f>
        <v>（ふりがな）</v>
      </c>
      <c r="M14" s="11" t="str">
        <f>$A$2</f>
        <v>小学5・6年生の部</v>
      </c>
      <c r="N14" s="11">
        <f t="shared" ref="N14:N18" si="5">F13</f>
        <v>16</v>
      </c>
      <c r="O14" s="11">
        <f t="shared" ref="O14:O18" si="6">G14</f>
        <v>0</v>
      </c>
      <c r="P14" s="11" t="str">
        <f t="shared" ref="P14:P18" si="7">G13</f>
        <v>（ふりがな）</v>
      </c>
      <c r="Q14" s="11" t="str">
        <f>$A$2</f>
        <v>小学5・6年生の部</v>
      </c>
    </row>
    <row r="15" spans="1:17" ht="13.35" customHeight="1" x14ac:dyDescent="0.15">
      <c r="B15" s="16">
        <v>2</v>
      </c>
      <c r="C15" s="17" t="s">
        <v>11</v>
      </c>
      <c r="D15" s="31"/>
      <c r="E15" s="31"/>
      <c r="F15" s="16">
        <v>17</v>
      </c>
      <c r="G15" s="17" t="s">
        <v>11</v>
      </c>
      <c r="H15" s="31"/>
      <c r="I15" s="31"/>
    </row>
    <row r="16" spans="1:17" ht="24.95" customHeight="1" x14ac:dyDescent="0.15">
      <c r="B16" s="18">
        <f t="shared" si="0"/>
        <v>2</v>
      </c>
      <c r="C16" s="19"/>
      <c r="D16" s="32"/>
      <c r="E16" s="32"/>
      <c r="F16" s="18">
        <f t="shared" si="1"/>
        <v>17</v>
      </c>
      <c r="G16" s="19"/>
      <c r="H16" s="32"/>
      <c r="I16" s="32"/>
      <c r="J16" s="11">
        <f t="shared" si="2"/>
        <v>2</v>
      </c>
      <c r="K16" s="11">
        <f t="shared" si="3"/>
        <v>0</v>
      </c>
      <c r="L16" s="11" t="str">
        <f t="shared" si="4"/>
        <v>（ふりがな）</v>
      </c>
      <c r="M16" s="11" t="str">
        <f>$A$2</f>
        <v>小学5・6年生の部</v>
      </c>
      <c r="N16" s="11">
        <f t="shared" si="5"/>
        <v>17</v>
      </c>
      <c r="O16" s="11">
        <f t="shared" si="6"/>
        <v>0</v>
      </c>
      <c r="P16" s="11" t="str">
        <f t="shared" si="7"/>
        <v>（ふりがな）</v>
      </c>
      <c r="Q16" s="11" t="str">
        <f>$A$2</f>
        <v>小学5・6年生の部</v>
      </c>
    </row>
    <row r="17" spans="2:17" ht="13.35" customHeight="1" x14ac:dyDescent="0.15">
      <c r="B17" s="16">
        <v>3</v>
      </c>
      <c r="C17" s="17" t="s">
        <v>11</v>
      </c>
      <c r="D17" s="31"/>
      <c r="E17" s="31"/>
      <c r="F17" s="16">
        <v>18</v>
      </c>
      <c r="G17" s="17" t="s">
        <v>11</v>
      </c>
      <c r="H17" s="31"/>
      <c r="I17" s="31"/>
    </row>
    <row r="18" spans="2:17" ht="24.95" customHeight="1" x14ac:dyDescent="0.15">
      <c r="B18" s="18">
        <f t="shared" si="0"/>
        <v>3</v>
      </c>
      <c r="C18" s="19"/>
      <c r="D18" s="32"/>
      <c r="E18" s="32"/>
      <c r="F18" s="18">
        <f t="shared" si="1"/>
        <v>18</v>
      </c>
      <c r="G18" s="19"/>
      <c r="H18" s="32"/>
      <c r="I18" s="32"/>
      <c r="J18" s="11">
        <f t="shared" si="2"/>
        <v>3</v>
      </c>
      <c r="K18" s="11">
        <f t="shared" si="3"/>
        <v>0</v>
      </c>
      <c r="L18" s="11" t="str">
        <f t="shared" si="4"/>
        <v>（ふりがな）</v>
      </c>
      <c r="M18" s="11" t="str">
        <f>$A$2</f>
        <v>小学5・6年生の部</v>
      </c>
      <c r="N18" s="11">
        <f t="shared" si="5"/>
        <v>18</v>
      </c>
      <c r="O18" s="11">
        <f t="shared" si="6"/>
        <v>0</v>
      </c>
      <c r="P18" s="11" t="str">
        <f t="shared" si="7"/>
        <v>（ふりがな）</v>
      </c>
      <c r="Q18" s="11" t="str">
        <f>$A$2</f>
        <v>小学5・6年生の部</v>
      </c>
    </row>
    <row r="19" spans="2:17" ht="13.35" customHeight="1" x14ac:dyDescent="0.15">
      <c r="B19" s="16">
        <v>4</v>
      </c>
      <c r="C19" s="17" t="s">
        <v>11</v>
      </c>
      <c r="D19" s="31"/>
      <c r="E19" s="31"/>
      <c r="F19" s="16">
        <v>19</v>
      </c>
      <c r="G19" s="17" t="s">
        <v>11</v>
      </c>
      <c r="H19" s="31"/>
      <c r="I19" s="31"/>
    </row>
    <row r="20" spans="2:17" ht="24.95" customHeight="1" x14ac:dyDescent="0.15">
      <c r="B20" s="18">
        <f t="shared" ref="B20:B24" si="8">B19</f>
        <v>4</v>
      </c>
      <c r="C20" s="19"/>
      <c r="D20" s="32"/>
      <c r="E20" s="32"/>
      <c r="F20" s="18">
        <f t="shared" ref="F20:F24" si="9">F19</f>
        <v>19</v>
      </c>
      <c r="G20" s="19"/>
      <c r="H20" s="32"/>
      <c r="I20" s="32"/>
      <c r="J20" s="11">
        <f t="shared" ref="J20:J24" si="10">B19</f>
        <v>4</v>
      </c>
      <c r="K20" s="11">
        <f t="shared" ref="K20:K24" si="11">C20</f>
        <v>0</v>
      </c>
      <c r="L20" s="11" t="str">
        <f t="shared" ref="L20:L24" si="12">C19</f>
        <v>（ふりがな）</v>
      </c>
      <c r="M20" s="11" t="str">
        <f>$A$2</f>
        <v>小学5・6年生の部</v>
      </c>
      <c r="N20" s="11">
        <f t="shared" ref="N20:N24" si="13">F19</f>
        <v>19</v>
      </c>
      <c r="O20" s="11">
        <f t="shared" ref="O20:O24" si="14">G20</f>
        <v>0</v>
      </c>
      <c r="P20" s="11" t="str">
        <f t="shared" ref="P20:P24" si="15">G19</f>
        <v>（ふりがな）</v>
      </c>
      <c r="Q20" s="11" t="str">
        <f>$A$2</f>
        <v>小学5・6年生の部</v>
      </c>
    </row>
    <row r="21" spans="2:17" ht="13.35" customHeight="1" x14ac:dyDescent="0.15">
      <c r="B21" s="16">
        <v>5</v>
      </c>
      <c r="C21" s="17" t="s">
        <v>11</v>
      </c>
      <c r="D21" s="31"/>
      <c r="E21" s="31"/>
      <c r="F21" s="16">
        <v>20</v>
      </c>
      <c r="G21" s="17" t="s">
        <v>11</v>
      </c>
      <c r="H21" s="31"/>
      <c r="I21" s="31"/>
    </row>
    <row r="22" spans="2:17" ht="24.95" customHeight="1" x14ac:dyDescent="0.15">
      <c r="B22" s="18">
        <f t="shared" si="8"/>
        <v>5</v>
      </c>
      <c r="C22" s="19"/>
      <c r="D22" s="32"/>
      <c r="E22" s="32"/>
      <c r="F22" s="18">
        <f t="shared" si="9"/>
        <v>20</v>
      </c>
      <c r="G22" s="19"/>
      <c r="H22" s="32"/>
      <c r="I22" s="32"/>
      <c r="J22" s="11">
        <f t="shared" si="10"/>
        <v>5</v>
      </c>
      <c r="K22" s="11">
        <f t="shared" si="11"/>
        <v>0</v>
      </c>
      <c r="L22" s="11" t="str">
        <f t="shared" si="12"/>
        <v>（ふりがな）</v>
      </c>
      <c r="M22" s="11" t="str">
        <f>$A$2</f>
        <v>小学5・6年生の部</v>
      </c>
      <c r="N22" s="11">
        <f t="shared" si="13"/>
        <v>20</v>
      </c>
      <c r="O22" s="11">
        <f t="shared" si="14"/>
        <v>0</v>
      </c>
      <c r="P22" s="11" t="str">
        <f t="shared" si="15"/>
        <v>（ふりがな）</v>
      </c>
      <c r="Q22" s="11" t="str">
        <f>$A$2</f>
        <v>小学5・6年生の部</v>
      </c>
    </row>
    <row r="23" spans="2:17" ht="13.35" customHeight="1" x14ac:dyDescent="0.15">
      <c r="B23" s="16">
        <v>6</v>
      </c>
      <c r="C23" s="17" t="s">
        <v>11</v>
      </c>
      <c r="D23" s="31"/>
      <c r="E23" s="31"/>
      <c r="F23" s="16">
        <v>21</v>
      </c>
      <c r="G23" s="17" t="s">
        <v>11</v>
      </c>
      <c r="H23" s="31"/>
      <c r="I23" s="31"/>
    </row>
    <row r="24" spans="2:17" ht="24.95" customHeight="1" x14ac:dyDescent="0.15">
      <c r="B24" s="18">
        <f t="shared" si="8"/>
        <v>6</v>
      </c>
      <c r="C24" s="19"/>
      <c r="D24" s="32"/>
      <c r="E24" s="32"/>
      <c r="F24" s="18">
        <f t="shared" si="9"/>
        <v>21</v>
      </c>
      <c r="G24" s="19"/>
      <c r="H24" s="32"/>
      <c r="I24" s="32"/>
      <c r="J24" s="11">
        <f t="shared" si="10"/>
        <v>6</v>
      </c>
      <c r="K24" s="11">
        <f t="shared" si="11"/>
        <v>0</v>
      </c>
      <c r="L24" s="11" t="str">
        <f t="shared" si="12"/>
        <v>（ふりがな）</v>
      </c>
      <c r="M24" s="11" t="str">
        <f>$A$2</f>
        <v>小学5・6年生の部</v>
      </c>
      <c r="N24" s="11">
        <f t="shared" si="13"/>
        <v>21</v>
      </c>
      <c r="O24" s="11">
        <f t="shared" si="14"/>
        <v>0</v>
      </c>
      <c r="P24" s="11" t="str">
        <f t="shared" si="15"/>
        <v>（ふりがな）</v>
      </c>
      <c r="Q24" s="11" t="str">
        <f>$A$2</f>
        <v>小学5・6年生の部</v>
      </c>
    </row>
    <row r="25" spans="2:17" ht="13.35" customHeight="1" x14ac:dyDescent="0.15">
      <c r="B25" s="16">
        <v>7</v>
      </c>
      <c r="C25" s="17" t="s">
        <v>11</v>
      </c>
      <c r="D25" s="31"/>
      <c r="E25" s="31"/>
      <c r="F25" s="16">
        <v>22</v>
      </c>
      <c r="G25" s="17" t="s">
        <v>11</v>
      </c>
      <c r="H25" s="31"/>
      <c r="I25" s="31"/>
    </row>
    <row r="26" spans="2:17" ht="24.95" customHeight="1" x14ac:dyDescent="0.15">
      <c r="B26" s="18">
        <f t="shared" ref="B26:B30" si="16">B25</f>
        <v>7</v>
      </c>
      <c r="C26" s="19"/>
      <c r="D26" s="32"/>
      <c r="E26" s="32"/>
      <c r="F26" s="18">
        <f t="shared" ref="F26:F30" si="17">F25</f>
        <v>22</v>
      </c>
      <c r="G26" s="19"/>
      <c r="H26" s="32"/>
      <c r="I26" s="32"/>
      <c r="J26" s="11">
        <f t="shared" ref="J26:J30" si="18">B25</f>
        <v>7</v>
      </c>
      <c r="K26" s="11">
        <f t="shared" ref="K26:K30" si="19">C26</f>
        <v>0</v>
      </c>
      <c r="L26" s="11" t="str">
        <f t="shared" ref="L26:L30" si="20">C25</f>
        <v>（ふりがな）</v>
      </c>
      <c r="M26" s="11" t="str">
        <f>$A$2</f>
        <v>小学5・6年生の部</v>
      </c>
      <c r="N26" s="11">
        <f t="shared" ref="N26:N30" si="21">F25</f>
        <v>22</v>
      </c>
      <c r="O26" s="11">
        <f t="shared" ref="O26:O30" si="22">G26</f>
        <v>0</v>
      </c>
      <c r="P26" s="11" t="str">
        <f t="shared" ref="P26:P30" si="23">G25</f>
        <v>（ふりがな）</v>
      </c>
      <c r="Q26" s="11" t="str">
        <f>$A$2</f>
        <v>小学5・6年生の部</v>
      </c>
    </row>
    <row r="27" spans="2:17" ht="13.35" customHeight="1" x14ac:dyDescent="0.15">
      <c r="B27" s="16">
        <v>8</v>
      </c>
      <c r="C27" s="17" t="s">
        <v>11</v>
      </c>
      <c r="D27" s="31"/>
      <c r="E27" s="31"/>
      <c r="F27" s="16">
        <v>23</v>
      </c>
      <c r="G27" s="17" t="s">
        <v>11</v>
      </c>
      <c r="H27" s="31"/>
      <c r="I27" s="31"/>
    </row>
    <row r="28" spans="2:17" ht="24.95" customHeight="1" x14ac:dyDescent="0.15">
      <c r="B28" s="18">
        <f t="shared" si="16"/>
        <v>8</v>
      </c>
      <c r="C28" s="19"/>
      <c r="D28" s="32"/>
      <c r="E28" s="32"/>
      <c r="F28" s="18">
        <f t="shared" si="17"/>
        <v>23</v>
      </c>
      <c r="G28" s="19"/>
      <c r="H28" s="32"/>
      <c r="I28" s="32"/>
      <c r="J28" s="11">
        <f t="shared" si="18"/>
        <v>8</v>
      </c>
      <c r="K28" s="11">
        <f t="shared" si="19"/>
        <v>0</v>
      </c>
      <c r="L28" s="11" t="str">
        <f t="shared" si="20"/>
        <v>（ふりがな）</v>
      </c>
      <c r="M28" s="11" t="str">
        <f>$A$2</f>
        <v>小学5・6年生の部</v>
      </c>
      <c r="N28" s="11">
        <f t="shared" si="21"/>
        <v>23</v>
      </c>
      <c r="O28" s="11">
        <f t="shared" si="22"/>
        <v>0</v>
      </c>
      <c r="P28" s="11" t="str">
        <f t="shared" si="23"/>
        <v>（ふりがな）</v>
      </c>
      <c r="Q28" s="11" t="str">
        <f>$A$2</f>
        <v>小学5・6年生の部</v>
      </c>
    </row>
    <row r="29" spans="2:17" ht="13.35" customHeight="1" x14ac:dyDescent="0.15">
      <c r="B29" s="16">
        <v>9</v>
      </c>
      <c r="C29" s="17" t="s">
        <v>11</v>
      </c>
      <c r="D29" s="31"/>
      <c r="E29" s="31"/>
      <c r="F29" s="16">
        <v>24</v>
      </c>
      <c r="G29" s="17" t="s">
        <v>11</v>
      </c>
      <c r="H29" s="31"/>
      <c r="I29" s="31"/>
    </row>
    <row r="30" spans="2:17" ht="24.95" customHeight="1" x14ac:dyDescent="0.15">
      <c r="B30" s="18">
        <f t="shared" si="16"/>
        <v>9</v>
      </c>
      <c r="C30" s="19"/>
      <c r="D30" s="32"/>
      <c r="E30" s="32"/>
      <c r="F30" s="18">
        <f t="shared" si="17"/>
        <v>24</v>
      </c>
      <c r="G30" s="19"/>
      <c r="H30" s="32"/>
      <c r="I30" s="32"/>
      <c r="J30" s="11">
        <f t="shared" si="18"/>
        <v>9</v>
      </c>
      <c r="K30" s="11">
        <f t="shared" si="19"/>
        <v>0</v>
      </c>
      <c r="L30" s="11" t="str">
        <f t="shared" si="20"/>
        <v>（ふりがな）</v>
      </c>
      <c r="M30" s="11" t="str">
        <f>$A$2</f>
        <v>小学5・6年生の部</v>
      </c>
      <c r="N30" s="11">
        <f t="shared" si="21"/>
        <v>24</v>
      </c>
      <c r="O30" s="11">
        <f t="shared" si="22"/>
        <v>0</v>
      </c>
      <c r="P30" s="11" t="str">
        <f t="shared" si="23"/>
        <v>（ふりがな）</v>
      </c>
      <c r="Q30" s="11" t="str">
        <f>$A$2</f>
        <v>小学5・6年生の部</v>
      </c>
    </row>
    <row r="31" spans="2:17" ht="13.35" customHeight="1" x14ac:dyDescent="0.15">
      <c r="B31" s="16">
        <v>10</v>
      </c>
      <c r="C31" s="17" t="s">
        <v>11</v>
      </c>
      <c r="D31" s="31"/>
      <c r="E31" s="31"/>
      <c r="F31" s="16">
        <v>25</v>
      </c>
      <c r="G31" s="17" t="s">
        <v>11</v>
      </c>
      <c r="H31" s="31"/>
      <c r="I31" s="31"/>
    </row>
    <row r="32" spans="2:17" ht="24.95" customHeight="1" x14ac:dyDescent="0.15">
      <c r="B32" s="18">
        <f t="shared" ref="B32:B36" si="24">B31</f>
        <v>10</v>
      </c>
      <c r="C32" s="19"/>
      <c r="D32" s="32"/>
      <c r="E32" s="32"/>
      <c r="F32" s="18">
        <f t="shared" ref="F32:F36" si="25">F31</f>
        <v>25</v>
      </c>
      <c r="G32" s="19"/>
      <c r="H32" s="32"/>
      <c r="I32" s="32"/>
      <c r="J32" s="11">
        <f t="shared" ref="J32:J36" si="26">B31</f>
        <v>10</v>
      </c>
      <c r="K32" s="11">
        <f t="shared" ref="K32:K36" si="27">C32</f>
        <v>0</v>
      </c>
      <c r="L32" s="11" t="str">
        <f t="shared" ref="L32:L36" si="28">C31</f>
        <v>（ふりがな）</v>
      </c>
      <c r="M32" s="11" t="str">
        <f>$A$2</f>
        <v>小学5・6年生の部</v>
      </c>
      <c r="N32" s="11">
        <f t="shared" ref="N32:N36" si="29">F31</f>
        <v>25</v>
      </c>
      <c r="O32" s="11">
        <f t="shared" ref="O32:O36" si="30">G32</f>
        <v>0</v>
      </c>
      <c r="P32" s="11" t="str">
        <f t="shared" ref="P32:P36" si="31">G31</f>
        <v>（ふりがな）</v>
      </c>
      <c r="Q32" s="11" t="str">
        <f>$A$2</f>
        <v>小学5・6年生の部</v>
      </c>
    </row>
    <row r="33" spans="2:17" ht="13.35" customHeight="1" x14ac:dyDescent="0.15">
      <c r="B33" s="16">
        <v>11</v>
      </c>
      <c r="C33" s="17" t="s">
        <v>11</v>
      </c>
      <c r="D33" s="31"/>
      <c r="E33" s="31"/>
      <c r="F33" s="16">
        <v>26</v>
      </c>
      <c r="G33" s="17" t="s">
        <v>11</v>
      </c>
      <c r="H33" s="31"/>
      <c r="I33" s="31"/>
    </row>
    <row r="34" spans="2:17" ht="24.95" customHeight="1" x14ac:dyDescent="0.15">
      <c r="B34" s="18">
        <f t="shared" si="24"/>
        <v>11</v>
      </c>
      <c r="C34" s="19"/>
      <c r="D34" s="32"/>
      <c r="E34" s="32"/>
      <c r="F34" s="18">
        <f t="shared" si="25"/>
        <v>26</v>
      </c>
      <c r="G34" s="19"/>
      <c r="H34" s="32"/>
      <c r="I34" s="32"/>
      <c r="J34" s="11">
        <f t="shared" si="26"/>
        <v>11</v>
      </c>
      <c r="K34" s="11">
        <f t="shared" si="27"/>
        <v>0</v>
      </c>
      <c r="L34" s="11" t="str">
        <f t="shared" si="28"/>
        <v>（ふりがな）</v>
      </c>
      <c r="M34" s="11" t="str">
        <f>$A$2</f>
        <v>小学5・6年生の部</v>
      </c>
      <c r="N34" s="11">
        <f t="shared" si="29"/>
        <v>26</v>
      </c>
      <c r="O34" s="11">
        <f t="shared" si="30"/>
        <v>0</v>
      </c>
      <c r="P34" s="11" t="str">
        <f t="shared" si="31"/>
        <v>（ふりがな）</v>
      </c>
      <c r="Q34" s="11" t="str">
        <f>$A$2</f>
        <v>小学5・6年生の部</v>
      </c>
    </row>
    <row r="35" spans="2:17" ht="13.35" customHeight="1" x14ac:dyDescent="0.15">
      <c r="B35" s="16">
        <v>12</v>
      </c>
      <c r="C35" s="17" t="s">
        <v>11</v>
      </c>
      <c r="D35" s="31"/>
      <c r="E35" s="31"/>
      <c r="F35" s="16">
        <v>27</v>
      </c>
      <c r="G35" s="17" t="s">
        <v>11</v>
      </c>
      <c r="H35" s="31"/>
      <c r="I35" s="31"/>
    </row>
    <row r="36" spans="2:17" ht="24.95" customHeight="1" x14ac:dyDescent="0.15">
      <c r="B36" s="18">
        <f t="shared" si="24"/>
        <v>12</v>
      </c>
      <c r="C36" s="19"/>
      <c r="D36" s="32"/>
      <c r="E36" s="32"/>
      <c r="F36" s="18">
        <f t="shared" si="25"/>
        <v>27</v>
      </c>
      <c r="G36" s="19"/>
      <c r="H36" s="32"/>
      <c r="I36" s="32"/>
      <c r="J36" s="11">
        <f t="shared" si="26"/>
        <v>12</v>
      </c>
      <c r="K36" s="11">
        <f t="shared" si="27"/>
        <v>0</v>
      </c>
      <c r="L36" s="11" t="str">
        <f t="shared" si="28"/>
        <v>（ふりがな）</v>
      </c>
      <c r="M36" s="11" t="str">
        <f>$A$2</f>
        <v>小学5・6年生の部</v>
      </c>
      <c r="N36" s="11">
        <f t="shared" si="29"/>
        <v>27</v>
      </c>
      <c r="O36" s="11">
        <f t="shared" si="30"/>
        <v>0</v>
      </c>
      <c r="P36" s="11" t="str">
        <f t="shared" si="31"/>
        <v>（ふりがな）</v>
      </c>
      <c r="Q36" s="11" t="str">
        <f>$A$2</f>
        <v>小学5・6年生の部</v>
      </c>
    </row>
    <row r="37" spans="2:17" ht="13.35" customHeight="1" x14ac:dyDescent="0.15">
      <c r="B37" s="16">
        <v>13</v>
      </c>
      <c r="C37" s="17" t="s">
        <v>11</v>
      </c>
      <c r="D37" s="31"/>
      <c r="E37" s="31"/>
      <c r="F37" s="16">
        <v>28</v>
      </c>
      <c r="G37" s="17" t="s">
        <v>11</v>
      </c>
      <c r="H37" s="31"/>
      <c r="I37" s="31"/>
    </row>
    <row r="38" spans="2:17" ht="24.95" customHeight="1" x14ac:dyDescent="0.15">
      <c r="B38" s="18">
        <f t="shared" ref="B38:B42" si="32">B37</f>
        <v>13</v>
      </c>
      <c r="C38" s="19"/>
      <c r="D38" s="32"/>
      <c r="E38" s="32"/>
      <c r="F38" s="18">
        <f t="shared" ref="F38:F42" si="33">F37</f>
        <v>28</v>
      </c>
      <c r="G38" s="19"/>
      <c r="H38" s="32"/>
      <c r="I38" s="32"/>
      <c r="J38" s="11">
        <f t="shared" ref="J38:J42" si="34">B37</f>
        <v>13</v>
      </c>
      <c r="K38" s="11">
        <f t="shared" ref="K38:K42" si="35">C38</f>
        <v>0</v>
      </c>
      <c r="L38" s="11" t="str">
        <f t="shared" ref="L38:L42" si="36">C37</f>
        <v>（ふりがな）</v>
      </c>
      <c r="M38" s="11" t="str">
        <f>$A$2</f>
        <v>小学5・6年生の部</v>
      </c>
      <c r="N38" s="11">
        <f t="shared" ref="N38:N42" si="37">F37</f>
        <v>28</v>
      </c>
      <c r="O38" s="11">
        <f t="shared" ref="O38:O42" si="38">G38</f>
        <v>0</v>
      </c>
      <c r="P38" s="11" t="str">
        <f t="shared" ref="P38:P42" si="39">G37</f>
        <v>（ふりがな）</v>
      </c>
      <c r="Q38" s="11" t="str">
        <f>$A$2</f>
        <v>小学5・6年生の部</v>
      </c>
    </row>
    <row r="39" spans="2:17" ht="13.35" customHeight="1" x14ac:dyDescent="0.15">
      <c r="B39" s="16">
        <v>14</v>
      </c>
      <c r="C39" s="17" t="s">
        <v>11</v>
      </c>
      <c r="D39" s="31"/>
      <c r="E39" s="31"/>
      <c r="F39" s="16">
        <v>29</v>
      </c>
      <c r="G39" s="17" t="s">
        <v>11</v>
      </c>
      <c r="H39" s="31"/>
      <c r="I39" s="31"/>
    </row>
    <row r="40" spans="2:17" ht="24.95" customHeight="1" x14ac:dyDescent="0.15">
      <c r="B40" s="18">
        <f t="shared" si="32"/>
        <v>14</v>
      </c>
      <c r="C40" s="19"/>
      <c r="D40" s="32"/>
      <c r="E40" s="32"/>
      <c r="F40" s="18">
        <f t="shared" si="33"/>
        <v>29</v>
      </c>
      <c r="G40" s="19"/>
      <c r="H40" s="32"/>
      <c r="I40" s="32"/>
      <c r="J40" s="11">
        <f t="shared" si="34"/>
        <v>14</v>
      </c>
      <c r="K40" s="11">
        <f t="shared" si="35"/>
        <v>0</v>
      </c>
      <c r="L40" s="11" t="str">
        <f t="shared" si="36"/>
        <v>（ふりがな）</v>
      </c>
      <c r="M40" s="11" t="str">
        <f>$A$2</f>
        <v>小学5・6年生の部</v>
      </c>
      <c r="N40" s="11">
        <f t="shared" si="37"/>
        <v>29</v>
      </c>
      <c r="O40" s="11">
        <f t="shared" si="38"/>
        <v>0</v>
      </c>
      <c r="P40" s="11" t="str">
        <f t="shared" si="39"/>
        <v>（ふりがな）</v>
      </c>
      <c r="Q40" s="11" t="str">
        <f>$A$2</f>
        <v>小学5・6年生の部</v>
      </c>
    </row>
    <row r="41" spans="2:17" ht="13.35" customHeight="1" x14ac:dyDescent="0.15">
      <c r="B41" s="16">
        <v>15</v>
      </c>
      <c r="C41" s="17" t="s">
        <v>11</v>
      </c>
      <c r="D41" s="31"/>
      <c r="E41" s="31"/>
      <c r="F41" s="16">
        <v>30</v>
      </c>
      <c r="G41" s="17" t="s">
        <v>11</v>
      </c>
      <c r="H41" s="31"/>
      <c r="I41" s="31"/>
    </row>
    <row r="42" spans="2:17" ht="24.95" customHeight="1" x14ac:dyDescent="0.15">
      <c r="B42" s="18">
        <f t="shared" si="32"/>
        <v>15</v>
      </c>
      <c r="C42" s="19"/>
      <c r="D42" s="32"/>
      <c r="E42" s="32"/>
      <c r="F42" s="18">
        <f t="shared" si="33"/>
        <v>30</v>
      </c>
      <c r="G42" s="19"/>
      <c r="H42" s="32"/>
      <c r="I42" s="32"/>
      <c r="J42" s="11">
        <f t="shared" si="34"/>
        <v>15</v>
      </c>
      <c r="K42" s="11">
        <f t="shared" si="35"/>
        <v>0</v>
      </c>
      <c r="L42" s="11" t="str">
        <f t="shared" si="36"/>
        <v>（ふりがな）</v>
      </c>
      <c r="M42" s="11" t="str">
        <f>$A$2</f>
        <v>小学5・6年生の部</v>
      </c>
      <c r="N42" s="11">
        <f t="shared" si="37"/>
        <v>30</v>
      </c>
      <c r="O42" s="11">
        <f t="shared" si="38"/>
        <v>0</v>
      </c>
      <c r="P42" s="11" t="str">
        <f t="shared" si="39"/>
        <v>（ふりがな）</v>
      </c>
      <c r="Q42" s="11" t="str">
        <f>$A$2</f>
        <v>小学5・6年生の部</v>
      </c>
    </row>
  </sheetData>
  <mergeCells count="66">
    <mergeCell ref="H41:H4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H31:H32"/>
    <mergeCell ref="H33:H34"/>
    <mergeCell ref="H35:H36"/>
    <mergeCell ref="H37:H38"/>
    <mergeCell ref="H39:H40"/>
    <mergeCell ref="H21:H22"/>
    <mergeCell ref="H23:H24"/>
    <mergeCell ref="H25:H26"/>
    <mergeCell ref="H27:H28"/>
    <mergeCell ref="H29:H30"/>
    <mergeCell ref="D41:D4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D31:D32"/>
    <mergeCell ref="D33:D34"/>
    <mergeCell ref="D35:D36"/>
    <mergeCell ref="D37:D38"/>
    <mergeCell ref="D39:D40"/>
    <mergeCell ref="D21:D22"/>
    <mergeCell ref="D23:D24"/>
    <mergeCell ref="D25:D26"/>
    <mergeCell ref="D27:D28"/>
    <mergeCell ref="D29:D30"/>
    <mergeCell ref="D10:I10"/>
    <mergeCell ref="D13:D14"/>
    <mergeCell ref="D15:D16"/>
    <mergeCell ref="D17:D18"/>
    <mergeCell ref="D19:D20"/>
    <mergeCell ref="H13:H14"/>
    <mergeCell ref="H15:H16"/>
    <mergeCell ref="H17:H18"/>
    <mergeCell ref="H19:H20"/>
    <mergeCell ref="A1:J1"/>
    <mergeCell ref="A2:J2"/>
    <mergeCell ref="A3:J3"/>
    <mergeCell ref="D8:I8"/>
    <mergeCell ref="D9:I9"/>
  </mergeCells>
  <phoneticPr fontId="15"/>
  <dataValidations count="1">
    <dataValidation type="list" allowBlank="1" showInputMessage="1" showErrorMessage="1" sqref="D13:D14 D15:D16 D17:D18 D19:D20 D21:D22 D23:D24 D25:D26 D27:D28 D29:D30 D31:D32 D33:D34 D35:D36 D37:D38 D39:D40 D41:D42 H13:H14 H15:H16 H17:H18 H19:H20 H21:H22 H23:H24 H25:H26 H27:H28 H29:H30 H31:H32 H33:H34 H35:H36 H37:H38 H39:H40 H41:H42" xr:uid="{00000000-0002-0000-0200-000000000000}">
      <formula1>"男,女"</formula1>
    </dataValidation>
  </dataValidations>
  <printOptions horizontalCentered="1"/>
  <pageMargins left="0.23622047244094499" right="0.23622047244094499" top="0.55118110236220497" bottom="0.35433070866141703" header="0.31496062992126" footer="0.31496062992126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Q42"/>
  <sheetViews>
    <sheetView showGridLines="0" view="pageBreakPreview" zoomScaleNormal="70" workbookViewId="0">
      <selection sqref="A1:J1"/>
    </sheetView>
  </sheetViews>
  <sheetFormatPr defaultColWidth="9" defaultRowHeight="13.5" x14ac:dyDescent="0.15"/>
  <cols>
    <col min="1" max="1" width="6" style="10" customWidth="1"/>
    <col min="2" max="2" width="5.625" style="10" customWidth="1"/>
    <col min="3" max="3" width="25.75" style="10" customWidth="1"/>
    <col min="4" max="4" width="5.5" style="10" customWidth="1"/>
    <col min="5" max="5" width="7.75" style="10" customWidth="1"/>
    <col min="6" max="6" width="5.625" style="10" customWidth="1"/>
    <col min="7" max="7" width="25.75" style="10" customWidth="1"/>
    <col min="8" max="8" width="5.5" style="10" customWidth="1"/>
    <col min="9" max="9" width="7.75" style="10" customWidth="1"/>
    <col min="10" max="10" width="5.625" style="11" customWidth="1"/>
    <col min="11" max="11" width="8.875" style="11" customWidth="1"/>
    <col min="12" max="12" width="5.25" style="11" customWidth="1"/>
    <col min="13" max="17" width="9" style="11"/>
    <col min="18" max="16384" width="9" style="10"/>
  </cols>
  <sheetData>
    <row r="1" spans="1:17" ht="29.25" customHeight="1" x14ac:dyDescent="0.15">
      <c r="A1" s="25" t="str">
        <f>集約用!$A$1</f>
        <v>第43回天白区剣道大会個人戦申込書</v>
      </c>
      <c r="B1" s="25"/>
      <c r="C1" s="25"/>
      <c r="D1" s="25"/>
      <c r="E1" s="25"/>
      <c r="F1" s="25"/>
      <c r="G1" s="25"/>
      <c r="H1" s="25"/>
      <c r="I1" s="25"/>
      <c r="J1" s="26"/>
      <c r="K1" s="21"/>
    </row>
    <row r="2" spans="1:17" ht="24.6" customHeight="1" x14ac:dyDescent="0.15">
      <c r="A2" s="27" t="s">
        <v>14</v>
      </c>
      <c r="B2" s="28"/>
      <c r="C2" s="28"/>
      <c r="D2" s="28"/>
      <c r="E2" s="28"/>
      <c r="F2" s="28"/>
      <c r="G2" s="28"/>
      <c r="H2" s="28"/>
      <c r="I2" s="28"/>
      <c r="J2" s="29"/>
      <c r="K2" s="23"/>
    </row>
    <row r="3" spans="1:17" ht="24.6" customHeight="1" x14ac:dyDescent="0.15">
      <c r="A3" s="27"/>
      <c r="B3" s="28"/>
      <c r="C3" s="28"/>
      <c r="D3" s="28"/>
      <c r="E3" s="28"/>
      <c r="F3" s="28"/>
      <c r="G3" s="28"/>
      <c r="H3" s="28"/>
      <c r="I3" s="28"/>
      <c r="J3" s="29"/>
      <c r="K3" s="23"/>
    </row>
    <row r="4" spans="1:17" ht="18.75" customHeight="1" x14ac:dyDescent="0.15">
      <c r="B4" s="12" t="s">
        <v>1</v>
      </c>
      <c r="C4" s="12"/>
    </row>
    <row r="5" spans="1:17" ht="18.75" customHeight="1" x14ac:dyDescent="0.15">
      <c r="B5" s="12" t="s">
        <v>2</v>
      </c>
      <c r="C5" s="12"/>
    </row>
    <row r="6" spans="1:17" ht="18.75" customHeight="1" x14ac:dyDescent="0.15">
      <c r="B6" s="12" t="s">
        <v>3</v>
      </c>
      <c r="C6" s="12"/>
    </row>
    <row r="7" spans="1:17" ht="12" customHeight="1" x14ac:dyDescent="0.15"/>
    <row r="8" spans="1:17" ht="24.95" customHeight="1" x14ac:dyDescent="0.15">
      <c r="A8" s="13"/>
      <c r="B8" s="13"/>
      <c r="C8" s="13" t="s">
        <v>4</v>
      </c>
      <c r="D8" s="30"/>
      <c r="E8" s="30"/>
      <c r="F8" s="30"/>
      <c r="G8" s="30"/>
      <c r="H8" s="30"/>
      <c r="I8" s="30"/>
    </row>
    <row r="9" spans="1:17" ht="24.95" customHeight="1" x14ac:dyDescent="0.15">
      <c r="A9" s="13"/>
      <c r="B9" s="13"/>
      <c r="C9" s="13" t="s">
        <v>5</v>
      </c>
      <c r="D9" s="30"/>
      <c r="E9" s="30"/>
      <c r="F9" s="30"/>
      <c r="G9" s="30"/>
      <c r="H9" s="30"/>
      <c r="I9" s="30"/>
    </row>
    <row r="10" spans="1:17" ht="24.95" customHeight="1" x14ac:dyDescent="0.15">
      <c r="A10" s="13"/>
      <c r="B10" s="13"/>
      <c r="C10" s="13" t="s">
        <v>6</v>
      </c>
      <c r="D10" s="30"/>
      <c r="E10" s="30"/>
      <c r="F10" s="30"/>
      <c r="G10" s="30"/>
      <c r="H10" s="30"/>
      <c r="I10" s="30"/>
    </row>
    <row r="11" spans="1:17" s="9" customForma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1"/>
      <c r="K11" s="11"/>
      <c r="L11" s="11"/>
      <c r="M11" s="11"/>
      <c r="N11" s="11"/>
      <c r="O11" s="11"/>
      <c r="P11" s="11"/>
      <c r="Q11" s="24"/>
    </row>
    <row r="12" spans="1:17" s="9" customFormat="1" ht="38.25" customHeight="1" x14ac:dyDescent="0.15">
      <c r="B12" s="14" t="s">
        <v>7</v>
      </c>
      <c r="C12" s="14" t="s">
        <v>8</v>
      </c>
      <c r="D12" s="14" t="s">
        <v>9</v>
      </c>
      <c r="E12" s="15" t="s">
        <v>10</v>
      </c>
      <c r="F12" s="14" t="s">
        <v>7</v>
      </c>
      <c r="G12" s="14" t="s">
        <v>8</v>
      </c>
      <c r="H12" s="14" t="s">
        <v>9</v>
      </c>
      <c r="I12" s="15" t="s">
        <v>10</v>
      </c>
      <c r="J12" s="24"/>
      <c r="K12" s="24"/>
      <c r="L12" s="24"/>
      <c r="M12" s="24"/>
      <c r="N12" s="24"/>
      <c r="O12" s="24"/>
      <c r="P12" s="24"/>
      <c r="Q12" s="24"/>
    </row>
    <row r="13" spans="1:17" ht="13.35" customHeight="1" x14ac:dyDescent="0.15">
      <c r="B13" s="16">
        <v>1</v>
      </c>
      <c r="C13" s="17" t="s">
        <v>11</v>
      </c>
      <c r="D13" s="31" t="s">
        <v>15</v>
      </c>
      <c r="E13" s="31"/>
      <c r="F13" s="16">
        <v>16</v>
      </c>
      <c r="G13" s="17" t="s">
        <v>11</v>
      </c>
      <c r="H13" s="31" t="s">
        <v>15</v>
      </c>
      <c r="I13" s="31"/>
    </row>
    <row r="14" spans="1:17" ht="24.95" customHeight="1" x14ac:dyDescent="0.15">
      <c r="B14" s="18">
        <f t="shared" ref="B14:B18" si="0">B13</f>
        <v>1</v>
      </c>
      <c r="C14" s="19"/>
      <c r="D14" s="32"/>
      <c r="E14" s="32"/>
      <c r="F14" s="18">
        <f t="shared" ref="F14:F18" si="1">F13</f>
        <v>16</v>
      </c>
      <c r="G14" s="19"/>
      <c r="H14" s="32"/>
      <c r="I14" s="32"/>
      <c r="J14" s="11">
        <f t="shared" ref="J14:J18" si="2">B13</f>
        <v>1</v>
      </c>
      <c r="K14" s="11">
        <f t="shared" ref="K14:K18" si="3">C14</f>
        <v>0</v>
      </c>
      <c r="L14" s="11" t="str">
        <f t="shared" ref="L14:L18" si="4">C13</f>
        <v>（ふりがな）</v>
      </c>
      <c r="M14" s="11" t="str">
        <f>$A$2</f>
        <v>中学生男子の部</v>
      </c>
      <c r="N14" s="11">
        <f t="shared" ref="N14:N18" si="5">F13</f>
        <v>16</v>
      </c>
      <c r="O14" s="11">
        <f t="shared" ref="O14:O18" si="6">G14</f>
        <v>0</v>
      </c>
      <c r="P14" s="11" t="str">
        <f t="shared" ref="P14:P18" si="7">G13</f>
        <v>（ふりがな）</v>
      </c>
      <c r="Q14" s="11" t="str">
        <f>$A$2</f>
        <v>中学生男子の部</v>
      </c>
    </row>
    <row r="15" spans="1:17" ht="13.35" customHeight="1" x14ac:dyDescent="0.15">
      <c r="B15" s="16">
        <v>2</v>
      </c>
      <c r="C15" s="17" t="s">
        <v>11</v>
      </c>
      <c r="D15" s="31" t="s">
        <v>15</v>
      </c>
      <c r="E15" s="31"/>
      <c r="F15" s="16">
        <v>17</v>
      </c>
      <c r="G15" s="17" t="s">
        <v>11</v>
      </c>
      <c r="H15" s="31" t="s">
        <v>15</v>
      </c>
      <c r="I15" s="31"/>
    </row>
    <row r="16" spans="1:17" ht="24.95" customHeight="1" x14ac:dyDescent="0.15">
      <c r="B16" s="18">
        <f t="shared" si="0"/>
        <v>2</v>
      </c>
      <c r="C16" s="19"/>
      <c r="D16" s="32"/>
      <c r="E16" s="32"/>
      <c r="F16" s="18">
        <f t="shared" si="1"/>
        <v>17</v>
      </c>
      <c r="G16" s="19"/>
      <c r="H16" s="32"/>
      <c r="I16" s="32"/>
      <c r="J16" s="11">
        <f t="shared" si="2"/>
        <v>2</v>
      </c>
      <c r="K16" s="11">
        <f t="shared" si="3"/>
        <v>0</v>
      </c>
      <c r="L16" s="11" t="str">
        <f t="shared" si="4"/>
        <v>（ふりがな）</v>
      </c>
      <c r="M16" s="11" t="str">
        <f>$A$2</f>
        <v>中学生男子の部</v>
      </c>
      <c r="N16" s="11">
        <f t="shared" si="5"/>
        <v>17</v>
      </c>
      <c r="O16" s="11">
        <f t="shared" si="6"/>
        <v>0</v>
      </c>
      <c r="P16" s="11" t="str">
        <f t="shared" si="7"/>
        <v>（ふりがな）</v>
      </c>
      <c r="Q16" s="11" t="str">
        <f>$A$2</f>
        <v>中学生男子の部</v>
      </c>
    </row>
    <row r="17" spans="2:17" ht="13.35" customHeight="1" x14ac:dyDescent="0.15">
      <c r="B17" s="16">
        <v>3</v>
      </c>
      <c r="C17" s="17" t="s">
        <v>11</v>
      </c>
      <c r="D17" s="31" t="s">
        <v>15</v>
      </c>
      <c r="E17" s="31"/>
      <c r="F17" s="16">
        <v>18</v>
      </c>
      <c r="G17" s="17" t="s">
        <v>11</v>
      </c>
      <c r="H17" s="31" t="s">
        <v>15</v>
      </c>
      <c r="I17" s="31"/>
    </row>
    <row r="18" spans="2:17" ht="24.95" customHeight="1" x14ac:dyDescent="0.15">
      <c r="B18" s="18">
        <f t="shared" si="0"/>
        <v>3</v>
      </c>
      <c r="C18" s="19"/>
      <c r="D18" s="32"/>
      <c r="E18" s="32"/>
      <c r="F18" s="18">
        <f t="shared" si="1"/>
        <v>18</v>
      </c>
      <c r="G18" s="19"/>
      <c r="H18" s="32"/>
      <c r="I18" s="32"/>
      <c r="J18" s="11">
        <f t="shared" si="2"/>
        <v>3</v>
      </c>
      <c r="K18" s="11">
        <f t="shared" si="3"/>
        <v>0</v>
      </c>
      <c r="L18" s="11" t="str">
        <f t="shared" si="4"/>
        <v>（ふりがな）</v>
      </c>
      <c r="M18" s="11" t="str">
        <f>$A$2</f>
        <v>中学生男子の部</v>
      </c>
      <c r="N18" s="11">
        <f t="shared" si="5"/>
        <v>18</v>
      </c>
      <c r="O18" s="11">
        <f t="shared" si="6"/>
        <v>0</v>
      </c>
      <c r="P18" s="11" t="str">
        <f t="shared" si="7"/>
        <v>（ふりがな）</v>
      </c>
      <c r="Q18" s="11" t="str">
        <f>$A$2</f>
        <v>中学生男子の部</v>
      </c>
    </row>
    <row r="19" spans="2:17" ht="13.35" customHeight="1" x14ac:dyDescent="0.15">
      <c r="B19" s="16">
        <v>4</v>
      </c>
      <c r="C19" s="17" t="s">
        <v>11</v>
      </c>
      <c r="D19" s="31" t="s">
        <v>15</v>
      </c>
      <c r="E19" s="31"/>
      <c r="F19" s="16">
        <v>19</v>
      </c>
      <c r="G19" s="17" t="s">
        <v>11</v>
      </c>
      <c r="H19" s="31" t="s">
        <v>15</v>
      </c>
      <c r="I19" s="31"/>
    </row>
    <row r="20" spans="2:17" ht="24.95" customHeight="1" x14ac:dyDescent="0.15">
      <c r="B20" s="18">
        <f t="shared" ref="B20:B24" si="8">B19</f>
        <v>4</v>
      </c>
      <c r="C20" s="19"/>
      <c r="D20" s="32"/>
      <c r="E20" s="32"/>
      <c r="F20" s="18">
        <f t="shared" ref="F20:F24" si="9">F19</f>
        <v>19</v>
      </c>
      <c r="G20" s="19"/>
      <c r="H20" s="32"/>
      <c r="I20" s="32"/>
      <c r="J20" s="11">
        <f t="shared" ref="J20:J24" si="10">B19</f>
        <v>4</v>
      </c>
      <c r="K20" s="11">
        <f t="shared" ref="K20:K24" si="11">C20</f>
        <v>0</v>
      </c>
      <c r="L20" s="11" t="str">
        <f t="shared" ref="L20:L24" si="12">C19</f>
        <v>（ふりがな）</v>
      </c>
      <c r="M20" s="11" t="str">
        <f>$A$2</f>
        <v>中学生男子の部</v>
      </c>
      <c r="N20" s="11">
        <f t="shared" ref="N20:N24" si="13">F19</f>
        <v>19</v>
      </c>
      <c r="O20" s="11">
        <f t="shared" ref="O20:O24" si="14">G20</f>
        <v>0</v>
      </c>
      <c r="P20" s="11" t="str">
        <f t="shared" ref="P20:P24" si="15">G19</f>
        <v>（ふりがな）</v>
      </c>
      <c r="Q20" s="11" t="str">
        <f>$A$2</f>
        <v>中学生男子の部</v>
      </c>
    </row>
    <row r="21" spans="2:17" ht="13.35" customHeight="1" x14ac:dyDescent="0.15">
      <c r="B21" s="16">
        <v>5</v>
      </c>
      <c r="C21" s="17" t="s">
        <v>11</v>
      </c>
      <c r="D21" s="31" t="s">
        <v>15</v>
      </c>
      <c r="E21" s="31"/>
      <c r="F21" s="16">
        <v>20</v>
      </c>
      <c r="G21" s="17" t="s">
        <v>11</v>
      </c>
      <c r="H21" s="31" t="s">
        <v>15</v>
      </c>
      <c r="I21" s="31"/>
    </row>
    <row r="22" spans="2:17" ht="24.95" customHeight="1" x14ac:dyDescent="0.15">
      <c r="B22" s="18">
        <f t="shared" si="8"/>
        <v>5</v>
      </c>
      <c r="C22" s="19"/>
      <c r="D22" s="32"/>
      <c r="E22" s="32"/>
      <c r="F22" s="18">
        <f t="shared" si="9"/>
        <v>20</v>
      </c>
      <c r="G22" s="19"/>
      <c r="H22" s="32"/>
      <c r="I22" s="32"/>
      <c r="J22" s="11">
        <f t="shared" si="10"/>
        <v>5</v>
      </c>
      <c r="K22" s="11">
        <f t="shared" si="11"/>
        <v>0</v>
      </c>
      <c r="L22" s="11" t="str">
        <f t="shared" si="12"/>
        <v>（ふりがな）</v>
      </c>
      <c r="M22" s="11" t="str">
        <f>$A$2</f>
        <v>中学生男子の部</v>
      </c>
      <c r="N22" s="11">
        <f t="shared" si="13"/>
        <v>20</v>
      </c>
      <c r="O22" s="11">
        <f t="shared" si="14"/>
        <v>0</v>
      </c>
      <c r="P22" s="11" t="str">
        <f t="shared" si="15"/>
        <v>（ふりがな）</v>
      </c>
      <c r="Q22" s="11" t="str">
        <f>$A$2</f>
        <v>中学生男子の部</v>
      </c>
    </row>
    <row r="23" spans="2:17" ht="13.35" customHeight="1" x14ac:dyDescent="0.15">
      <c r="B23" s="16">
        <v>6</v>
      </c>
      <c r="C23" s="17" t="s">
        <v>11</v>
      </c>
      <c r="D23" s="31" t="s">
        <v>15</v>
      </c>
      <c r="E23" s="31"/>
      <c r="F23" s="16">
        <v>21</v>
      </c>
      <c r="G23" s="17" t="s">
        <v>11</v>
      </c>
      <c r="H23" s="31" t="s">
        <v>15</v>
      </c>
      <c r="I23" s="31"/>
    </row>
    <row r="24" spans="2:17" ht="24.95" customHeight="1" x14ac:dyDescent="0.15">
      <c r="B24" s="18">
        <f t="shared" si="8"/>
        <v>6</v>
      </c>
      <c r="C24" s="19"/>
      <c r="D24" s="32"/>
      <c r="E24" s="32"/>
      <c r="F24" s="18">
        <f t="shared" si="9"/>
        <v>21</v>
      </c>
      <c r="G24" s="19"/>
      <c r="H24" s="32"/>
      <c r="I24" s="32"/>
      <c r="J24" s="11">
        <f t="shared" si="10"/>
        <v>6</v>
      </c>
      <c r="K24" s="11">
        <f t="shared" si="11"/>
        <v>0</v>
      </c>
      <c r="L24" s="11" t="str">
        <f t="shared" si="12"/>
        <v>（ふりがな）</v>
      </c>
      <c r="M24" s="11" t="str">
        <f>$A$2</f>
        <v>中学生男子の部</v>
      </c>
      <c r="N24" s="11">
        <f t="shared" si="13"/>
        <v>21</v>
      </c>
      <c r="O24" s="11">
        <f t="shared" si="14"/>
        <v>0</v>
      </c>
      <c r="P24" s="11" t="str">
        <f t="shared" si="15"/>
        <v>（ふりがな）</v>
      </c>
      <c r="Q24" s="11" t="str">
        <f>$A$2</f>
        <v>中学生男子の部</v>
      </c>
    </row>
    <row r="25" spans="2:17" ht="13.35" customHeight="1" x14ac:dyDescent="0.15">
      <c r="B25" s="16">
        <v>7</v>
      </c>
      <c r="C25" s="17" t="s">
        <v>11</v>
      </c>
      <c r="D25" s="31" t="s">
        <v>15</v>
      </c>
      <c r="E25" s="31"/>
      <c r="F25" s="16">
        <v>22</v>
      </c>
      <c r="G25" s="17" t="s">
        <v>11</v>
      </c>
      <c r="H25" s="31" t="s">
        <v>15</v>
      </c>
      <c r="I25" s="31"/>
    </row>
    <row r="26" spans="2:17" ht="24.95" customHeight="1" x14ac:dyDescent="0.15">
      <c r="B26" s="18">
        <f t="shared" ref="B26:B30" si="16">B25</f>
        <v>7</v>
      </c>
      <c r="C26" s="19"/>
      <c r="D26" s="32"/>
      <c r="E26" s="32"/>
      <c r="F26" s="18">
        <f t="shared" ref="F26:F30" si="17">F25</f>
        <v>22</v>
      </c>
      <c r="G26" s="19"/>
      <c r="H26" s="32"/>
      <c r="I26" s="32"/>
      <c r="J26" s="11">
        <f t="shared" ref="J26:J30" si="18">B25</f>
        <v>7</v>
      </c>
      <c r="K26" s="11">
        <f t="shared" ref="K26:K30" si="19">C26</f>
        <v>0</v>
      </c>
      <c r="L26" s="11" t="str">
        <f t="shared" ref="L26:L30" si="20">C25</f>
        <v>（ふりがな）</v>
      </c>
      <c r="M26" s="11" t="str">
        <f>$A$2</f>
        <v>中学生男子の部</v>
      </c>
      <c r="N26" s="11">
        <f t="shared" ref="N26:N30" si="21">F25</f>
        <v>22</v>
      </c>
      <c r="O26" s="11">
        <f t="shared" ref="O26:O30" si="22">G26</f>
        <v>0</v>
      </c>
      <c r="P26" s="11" t="str">
        <f t="shared" ref="P26:P30" si="23">G25</f>
        <v>（ふりがな）</v>
      </c>
      <c r="Q26" s="11" t="str">
        <f>$A$2</f>
        <v>中学生男子の部</v>
      </c>
    </row>
    <row r="27" spans="2:17" ht="13.35" customHeight="1" x14ac:dyDescent="0.15">
      <c r="B27" s="16">
        <v>8</v>
      </c>
      <c r="C27" s="17" t="s">
        <v>11</v>
      </c>
      <c r="D27" s="31" t="s">
        <v>15</v>
      </c>
      <c r="E27" s="31"/>
      <c r="F27" s="16">
        <v>23</v>
      </c>
      <c r="G27" s="17" t="s">
        <v>11</v>
      </c>
      <c r="H27" s="31" t="s">
        <v>15</v>
      </c>
      <c r="I27" s="31"/>
    </row>
    <row r="28" spans="2:17" ht="24.95" customHeight="1" x14ac:dyDescent="0.15">
      <c r="B28" s="18">
        <f t="shared" si="16"/>
        <v>8</v>
      </c>
      <c r="C28" s="19"/>
      <c r="D28" s="32"/>
      <c r="E28" s="32"/>
      <c r="F28" s="18">
        <f t="shared" si="17"/>
        <v>23</v>
      </c>
      <c r="G28" s="19"/>
      <c r="H28" s="32"/>
      <c r="I28" s="32"/>
      <c r="J28" s="11">
        <f t="shared" si="18"/>
        <v>8</v>
      </c>
      <c r="K28" s="11">
        <f t="shared" si="19"/>
        <v>0</v>
      </c>
      <c r="L28" s="11" t="str">
        <f t="shared" si="20"/>
        <v>（ふりがな）</v>
      </c>
      <c r="M28" s="11" t="str">
        <f>$A$2</f>
        <v>中学生男子の部</v>
      </c>
      <c r="N28" s="11">
        <f t="shared" si="21"/>
        <v>23</v>
      </c>
      <c r="O28" s="11">
        <f t="shared" si="22"/>
        <v>0</v>
      </c>
      <c r="P28" s="11" t="str">
        <f t="shared" si="23"/>
        <v>（ふりがな）</v>
      </c>
      <c r="Q28" s="11" t="str">
        <f>$A$2</f>
        <v>中学生男子の部</v>
      </c>
    </row>
    <row r="29" spans="2:17" ht="13.35" customHeight="1" x14ac:dyDescent="0.15">
      <c r="B29" s="16">
        <v>9</v>
      </c>
      <c r="C29" s="17" t="s">
        <v>11</v>
      </c>
      <c r="D29" s="31" t="s">
        <v>15</v>
      </c>
      <c r="E29" s="31"/>
      <c r="F29" s="16">
        <v>24</v>
      </c>
      <c r="G29" s="17" t="s">
        <v>11</v>
      </c>
      <c r="H29" s="31" t="s">
        <v>15</v>
      </c>
      <c r="I29" s="31"/>
    </row>
    <row r="30" spans="2:17" ht="24.95" customHeight="1" x14ac:dyDescent="0.15">
      <c r="B30" s="18">
        <f t="shared" si="16"/>
        <v>9</v>
      </c>
      <c r="C30" s="19"/>
      <c r="D30" s="32"/>
      <c r="E30" s="32"/>
      <c r="F30" s="18">
        <f t="shared" si="17"/>
        <v>24</v>
      </c>
      <c r="G30" s="19"/>
      <c r="H30" s="32"/>
      <c r="I30" s="32"/>
      <c r="J30" s="11">
        <f t="shared" si="18"/>
        <v>9</v>
      </c>
      <c r="K30" s="11">
        <f t="shared" si="19"/>
        <v>0</v>
      </c>
      <c r="L30" s="11" t="str">
        <f t="shared" si="20"/>
        <v>（ふりがな）</v>
      </c>
      <c r="M30" s="11" t="str">
        <f>$A$2</f>
        <v>中学生男子の部</v>
      </c>
      <c r="N30" s="11">
        <f t="shared" si="21"/>
        <v>24</v>
      </c>
      <c r="O30" s="11">
        <f t="shared" si="22"/>
        <v>0</v>
      </c>
      <c r="P30" s="11" t="str">
        <f t="shared" si="23"/>
        <v>（ふりがな）</v>
      </c>
      <c r="Q30" s="11" t="str">
        <f>$A$2</f>
        <v>中学生男子の部</v>
      </c>
    </row>
    <row r="31" spans="2:17" ht="13.35" customHeight="1" x14ac:dyDescent="0.15">
      <c r="B31" s="16">
        <v>10</v>
      </c>
      <c r="C31" s="17" t="s">
        <v>11</v>
      </c>
      <c r="D31" s="31" t="s">
        <v>15</v>
      </c>
      <c r="E31" s="31"/>
      <c r="F31" s="16">
        <v>25</v>
      </c>
      <c r="G31" s="17" t="s">
        <v>11</v>
      </c>
      <c r="H31" s="31" t="s">
        <v>15</v>
      </c>
      <c r="I31" s="31"/>
    </row>
    <row r="32" spans="2:17" ht="24.95" customHeight="1" x14ac:dyDescent="0.15">
      <c r="B32" s="18">
        <f t="shared" ref="B32:B36" si="24">B31</f>
        <v>10</v>
      </c>
      <c r="C32" s="19"/>
      <c r="D32" s="32"/>
      <c r="E32" s="32"/>
      <c r="F32" s="18">
        <f t="shared" ref="F32:F36" si="25">F31</f>
        <v>25</v>
      </c>
      <c r="G32" s="19"/>
      <c r="H32" s="32"/>
      <c r="I32" s="32"/>
      <c r="J32" s="11">
        <f t="shared" ref="J32:J36" si="26">B31</f>
        <v>10</v>
      </c>
      <c r="K32" s="11">
        <f t="shared" ref="K32:K36" si="27">C32</f>
        <v>0</v>
      </c>
      <c r="L32" s="11" t="str">
        <f t="shared" ref="L32:L36" si="28">C31</f>
        <v>（ふりがな）</v>
      </c>
      <c r="M32" s="11" t="str">
        <f>$A$2</f>
        <v>中学生男子の部</v>
      </c>
      <c r="N32" s="11">
        <f t="shared" ref="N32:N36" si="29">F31</f>
        <v>25</v>
      </c>
      <c r="O32" s="11">
        <f t="shared" ref="O32:O36" si="30">G32</f>
        <v>0</v>
      </c>
      <c r="P32" s="11" t="str">
        <f t="shared" ref="P32:P36" si="31">G31</f>
        <v>（ふりがな）</v>
      </c>
      <c r="Q32" s="11" t="str">
        <f>$A$2</f>
        <v>中学生男子の部</v>
      </c>
    </row>
    <row r="33" spans="2:17" ht="13.35" customHeight="1" x14ac:dyDescent="0.15">
      <c r="B33" s="16">
        <v>11</v>
      </c>
      <c r="C33" s="17" t="s">
        <v>11</v>
      </c>
      <c r="D33" s="31" t="s">
        <v>15</v>
      </c>
      <c r="E33" s="31"/>
      <c r="F33" s="16">
        <v>26</v>
      </c>
      <c r="G33" s="17" t="s">
        <v>11</v>
      </c>
      <c r="H33" s="31" t="s">
        <v>15</v>
      </c>
      <c r="I33" s="31"/>
    </row>
    <row r="34" spans="2:17" ht="24.95" customHeight="1" x14ac:dyDescent="0.15">
      <c r="B34" s="18">
        <f t="shared" si="24"/>
        <v>11</v>
      </c>
      <c r="C34" s="19"/>
      <c r="D34" s="32"/>
      <c r="E34" s="32"/>
      <c r="F34" s="18">
        <f t="shared" si="25"/>
        <v>26</v>
      </c>
      <c r="G34" s="19"/>
      <c r="H34" s="32"/>
      <c r="I34" s="32"/>
      <c r="J34" s="11">
        <f t="shared" si="26"/>
        <v>11</v>
      </c>
      <c r="K34" s="11">
        <f t="shared" si="27"/>
        <v>0</v>
      </c>
      <c r="L34" s="11" t="str">
        <f t="shared" si="28"/>
        <v>（ふりがな）</v>
      </c>
      <c r="M34" s="11" t="str">
        <f>$A$2</f>
        <v>中学生男子の部</v>
      </c>
      <c r="N34" s="11">
        <f t="shared" si="29"/>
        <v>26</v>
      </c>
      <c r="O34" s="11">
        <f t="shared" si="30"/>
        <v>0</v>
      </c>
      <c r="P34" s="11" t="str">
        <f t="shared" si="31"/>
        <v>（ふりがな）</v>
      </c>
      <c r="Q34" s="11" t="str">
        <f>$A$2</f>
        <v>中学生男子の部</v>
      </c>
    </row>
    <row r="35" spans="2:17" ht="13.35" customHeight="1" x14ac:dyDescent="0.15">
      <c r="B35" s="16">
        <v>12</v>
      </c>
      <c r="C35" s="17" t="s">
        <v>11</v>
      </c>
      <c r="D35" s="31" t="s">
        <v>15</v>
      </c>
      <c r="E35" s="31"/>
      <c r="F35" s="16">
        <v>27</v>
      </c>
      <c r="G35" s="17" t="s">
        <v>11</v>
      </c>
      <c r="H35" s="31" t="s">
        <v>15</v>
      </c>
      <c r="I35" s="31"/>
    </row>
    <row r="36" spans="2:17" ht="24.95" customHeight="1" x14ac:dyDescent="0.15">
      <c r="B36" s="18">
        <f t="shared" si="24"/>
        <v>12</v>
      </c>
      <c r="C36" s="19"/>
      <c r="D36" s="32"/>
      <c r="E36" s="32"/>
      <c r="F36" s="18">
        <f t="shared" si="25"/>
        <v>27</v>
      </c>
      <c r="G36" s="19"/>
      <c r="H36" s="32"/>
      <c r="I36" s="32"/>
      <c r="J36" s="11">
        <f t="shared" si="26"/>
        <v>12</v>
      </c>
      <c r="K36" s="11">
        <f t="shared" si="27"/>
        <v>0</v>
      </c>
      <c r="L36" s="11" t="str">
        <f t="shared" si="28"/>
        <v>（ふりがな）</v>
      </c>
      <c r="M36" s="11" t="str">
        <f>$A$2</f>
        <v>中学生男子の部</v>
      </c>
      <c r="N36" s="11">
        <f t="shared" si="29"/>
        <v>27</v>
      </c>
      <c r="O36" s="11">
        <f t="shared" si="30"/>
        <v>0</v>
      </c>
      <c r="P36" s="11" t="str">
        <f t="shared" si="31"/>
        <v>（ふりがな）</v>
      </c>
      <c r="Q36" s="11" t="str">
        <f>$A$2</f>
        <v>中学生男子の部</v>
      </c>
    </row>
    <row r="37" spans="2:17" ht="13.35" customHeight="1" x14ac:dyDescent="0.15">
      <c r="B37" s="16">
        <v>13</v>
      </c>
      <c r="C37" s="17" t="s">
        <v>11</v>
      </c>
      <c r="D37" s="31" t="s">
        <v>15</v>
      </c>
      <c r="E37" s="31"/>
      <c r="F37" s="16">
        <v>28</v>
      </c>
      <c r="G37" s="17" t="s">
        <v>11</v>
      </c>
      <c r="H37" s="31" t="s">
        <v>15</v>
      </c>
      <c r="I37" s="31"/>
    </row>
    <row r="38" spans="2:17" ht="24.95" customHeight="1" x14ac:dyDescent="0.15">
      <c r="B38" s="18">
        <f t="shared" ref="B38:B42" si="32">B37</f>
        <v>13</v>
      </c>
      <c r="C38" s="19"/>
      <c r="D38" s="32"/>
      <c r="E38" s="32"/>
      <c r="F38" s="18">
        <f t="shared" ref="F38:F42" si="33">F37</f>
        <v>28</v>
      </c>
      <c r="G38" s="19"/>
      <c r="H38" s="32"/>
      <c r="I38" s="32"/>
      <c r="J38" s="11">
        <f t="shared" ref="J38:J42" si="34">B37</f>
        <v>13</v>
      </c>
      <c r="K38" s="11">
        <f t="shared" ref="K38:K42" si="35">C38</f>
        <v>0</v>
      </c>
      <c r="L38" s="11" t="str">
        <f t="shared" ref="L38:L42" si="36">C37</f>
        <v>（ふりがな）</v>
      </c>
      <c r="M38" s="11" t="str">
        <f>$A$2</f>
        <v>中学生男子の部</v>
      </c>
      <c r="N38" s="11">
        <f t="shared" ref="N38:N42" si="37">F37</f>
        <v>28</v>
      </c>
      <c r="O38" s="11">
        <f t="shared" ref="O38:O42" si="38">G38</f>
        <v>0</v>
      </c>
      <c r="P38" s="11" t="str">
        <f t="shared" ref="P38:P42" si="39">G37</f>
        <v>（ふりがな）</v>
      </c>
      <c r="Q38" s="11" t="str">
        <f>$A$2</f>
        <v>中学生男子の部</v>
      </c>
    </row>
    <row r="39" spans="2:17" ht="13.35" customHeight="1" x14ac:dyDescent="0.15">
      <c r="B39" s="16">
        <v>14</v>
      </c>
      <c r="C39" s="17" t="s">
        <v>11</v>
      </c>
      <c r="D39" s="31" t="s">
        <v>15</v>
      </c>
      <c r="E39" s="31"/>
      <c r="F39" s="16">
        <v>29</v>
      </c>
      <c r="G39" s="17" t="s">
        <v>11</v>
      </c>
      <c r="H39" s="31" t="s">
        <v>15</v>
      </c>
      <c r="I39" s="31"/>
    </row>
    <row r="40" spans="2:17" ht="24.95" customHeight="1" x14ac:dyDescent="0.15">
      <c r="B40" s="18">
        <f t="shared" si="32"/>
        <v>14</v>
      </c>
      <c r="C40" s="19"/>
      <c r="D40" s="32"/>
      <c r="E40" s="32"/>
      <c r="F40" s="18">
        <f t="shared" si="33"/>
        <v>29</v>
      </c>
      <c r="G40" s="19"/>
      <c r="H40" s="32"/>
      <c r="I40" s="32"/>
      <c r="J40" s="11">
        <f t="shared" si="34"/>
        <v>14</v>
      </c>
      <c r="K40" s="11">
        <f t="shared" si="35"/>
        <v>0</v>
      </c>
      <c r="L40" s="11" t="str">
        <f t="shared" si="36"/>
        <v>（ふりがな）</v>
      </c>
      <c r="M40" s="11" t="str">
        <f>$A$2</f>
        <v>中学生男子の部</v>
      </c>
      <c r="N40" s="11">
        <f t="shared" si="37"/>
        <v>29</v>
      </c>
      <c r="O40" s="11">
        <f t="shared" si="38"/>
        <v>0</v>
      </c>
      <c r="P40" s="11" t="str">
        <f t="shared" si="39"/>
        <v>（ふりがな）</v>
      </c>
      <c r="Q40" s="11" t="str">
        <f>$A$2</f>
        <v>中学生男子の部</v>
      </c>
    </row>
    <row r="41" spans="2:17" ht="13.35" customHeight="1" x14ac:dyDescent="0.15">
      <c r="B41" s="16">
        <v>15</v>
      </c>
      <c r="C41" s="17" t="s">
        <v>11</v>
      </c>
      <c r="D41" s="31" t="s">
        <v>15</v>
      </c>
      <c r="E41" s="31"/>
      <c r="F41" s="16">
        <v>30</v>
      </c>
      <c r="G41" s="17" t="s">
        <v>11</v>
      </c>
      <c r="H41" s="31" t="s">
        <v>15</v>
      </c>
      <c r="I41" s="31"/>
    </row>
    <row r="42" spans="2:17" ht="24.95" customHeight="1" x14ac:dyDescent="0.15">
      <c r="B42" s="18">
        <f t="shared" si="32"/>
        <v>15</v>
      </c>
      <c r="C42" s="19"/>
      <c r="D42" s="32"/>
      <c r="E42" s="32"/>
      <c r="F42" s="18">
        <f t="shared" si="33"/>
        <v>30</v>
      </c>
      <c r="G42" s="19"/>
      <c r="H42" s="32"/>
      <c r="I42" s="32"/>
      <c r="J42" s="11">
        <f t="shared" si="34"/>
        <v>15</v>
      </c>
      <c r="K42" s="11">
        <f t="shared" si="35"/>
        <v>0</v>
      </c>
      <c r="L42" s="11" t="str">
        <f t="shared" si="36"/>
        <v>（ふりがな）</v>
      </c>
      <c r="M42" s="11" t="str">
        <f>$A$2</f>
        <v>中学生男子の部</v>
      </c>
      <c r="N42" s="11">
        <f t="shared" si="37"/>
        <v>30</v>
      </c>
      <c r="O42" s="11">
        <f t="shared" si="38"/>
        <v>0</v>
      </c>
      <c r="P42" s="11" t="str">
        <f t="shared" si="39"/>
        <v>（ふりがな）</v>
      </c>
      <c r="Q42" s="11" t="str">
        <f>$A$2</f>
        <v>中学生男子の部</v>
      </c>
    </row>
  </sheetData>
  <mergeCells count="66">
    <mergeCell ref="H41:H4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H31:H32"/>
    <mergeCell ref="H33:H34"/>
    <mergeCell ref="H35:H36"/>
    <mergeCell ref="H37:H38"/>
    <mergeCell ref="H39:H40"/>
    <mergeCell ref="H21:H22"/>
    <mergeCell ref="H23:H24"/>
    <mergeCell ref="H25:H26"/>
    <mergeCell ref="H27:H28"/>
    <mergeCell ref="H29:H30"/>
    <mergeCell ref="D41:D4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D31:D32"/>
    <mergeCell ref="D33:D34"/>
    <mergeCell ref="D35:D36"/>
    <mergeCell ref="D37:D38"/>
    <mergeCell ref="D39:D40"/>
    <mergeCell ref="D21:D22"/>
    <mergeCell ref="D23:D24"/>
    <mergeCell ref="D25:D26"/>
    <mergeCell ref="D27:D28"/>
    <mergeCell ref="D29:D30"/>
    <mergeCell ref="D10:I10"/>
    <mergeCell ref="D13:D14"/>
    <mergeCell ref="D15:D16"/>
    <mergeCell ref="D17:D18"/>
    <mergeCell ref="D19:D20"/>
    <mergeCell ref="H13:H14"/>
    <mergeCell ref="H15:H16"/>
    <mergeCell ref="H17:H18"/>
    <mergeCell ref="H19:H20"/>
    <mergeCell ref="A1:J1"/>
    <mergeCell ref="A2:J2"/>
    <mergeCell ref="A3:J3"/>
    <mergeCell ref="D8:I8"/>
    <mergeCell ref="D9:I9"/>
  </mergeCells>
  <phoneticPr fontId="15"/>
  <dataValidations count="1">
    <dataValidation type="list" allowBlank="1" showInputMessage="1" showErrorMessage="1" sqref="D13:D14 D15:D16 D17:D18 D19:D20 D21:D22 D23:D24 D25:D26 D27:D28 D29:D30 D31:D32 D33:D34 D35:D36 D37:D38 D39:D40 D41:D42 H13:H14 H15:H16 H17:H18 H19:H20 H21:H22 H23:H24 H25:H26 H27:H28 H29:H30 H31:H32 H33:H34 H35:H36 H37:H38 H39:H40 H41:H42" xr:uid="{00000000-0002-0000-0300-000000000000}">
      <formula1>"男,女"</formula1>
    </dataValidation>
  </dataValidations>
  <printOptions horizontalCentered="1"/>
  <pageMargins left="0.23622047244094499" right="0.23622047244094499" top="0.55118110236220497" bottom="0.35433070866141703" header="0.31496062992126" footer="0.31496062992126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Q42"/>
  <sheetViews>
    <sheetView showGridLines="0" view="pageBreakPreview" topLeftCell="A16" zoomScaleNormal="70" workbookViewId="0">
      <selection sqref="A1:J1"/>
    </sheetView>
  </sheetViews>
  <sheetFormatPr defaultColWidth="9" defaultRowHeight="13.5" x14ac:dyDescent="0.15"/>
  <cols>
    <col min="1" max="1" width="6" style="10" customWidth="1"/>
    <col min="2" max="2" width="5.625" style="10" customWidth="1"/>
    <col min="3" max="3" width="25.75" style="10" customWidth="1"/>
    <col min="4" max="4" width="5.5" style="10" customWidth="1"/>
    <col min="5" max="5" width="7.75" style="10" customWidth="1"/>
    <col min="6" max="6" width="5.625" style="10" customWidth="1"/>
    <col min="7" max="7" width="25.75" style="10" customWidth="1"/>
    <col min="8" max="8" width="5.5" style="10" customWidth="1"/>
    <col min="9" max="9" width="7.75" style="10" customWidth="1"/>
    <col min="10" max="10" width="5.625" style="11" customWidth="1"/>
    <col min="11" max="11" width="8.875" style="11" customWidth="1"/>
    <col min="12" max="12" width="5.25" style="11" customWidth="1"/>
    <col min="13" max="17" width="9" style="11"/>
    <col min="18" max="16384" width="9" style="10"/>
  </cols>
  <sheetData>
    <row r="1" spans="1:17" ht="29.25" customHeight="1" x14ac:dyDescent="0.15">
      <c r="A1" s="25" t="str">
        <f>集約用!$A$1</f>
        <v>第43回天白区剣道大会個人戦申込書</v>
      </c>
      <c r="B1" s="25"/>
      <c r="C1" s="25"/>
      <c r="D1" s="25"/>
      <c r="E1" s="25"/>
      <c r="F1" s="25"/>
      <c r="G1" s="25"/>
      <c r="H1" s="25"/>
      <c r="I1" s="25"/>
      <c r="J1" s="26"/>
      <c r="K1" s="21"/>
    </row>
    <row r="2" spans="1:17" ht="24.6" customHeight="1" x14ac:dyDescent="0.15">
      <c r="A2" s="27" t="s">
        <v>16</v>
      </c>
      <c r="B2" s="28"/>
      <c r="C2" s="28"/>
      <c r="D2" s="28"/>
      <c r="E2" s="28"/>
      <c r="F2" s="28"/>
      <c r="G2" s="28"/>
      <c r="H2" s="28"/>
      <c r="I2" s="28"/>
      <c r="J2" s="29"/>
      <c r="K2" s="23"/>
    </row>
    <row r="3" spans="1:17" ht="24.6" customHeight="1" x14ac:dyDescent="0.15">
      <c r="A3" s="27"/>
      <c r="B3" s="28"/>
      <c r="C3" s="28"/>
      <c r="D3" s="28"/>
      <c r="E3" s="28"/>
      <c r="F3" s="28"/>
      <c r="G3" s="28"/>
      <c r="H3" s="28"/>
      <c r="I3" s="28"/>
      <c r="J3" s="29"/>
      <c r="K3" s="23"/>
    </row>
    <row r="4" spans="1:17" ht="18.75" customHeight="1" x14ac:dyDescent="0.15">
      <c r="B4" s="12" t="s">
        <v>1</v>
      </c>
      <c r="C4" s="12"/>
    </row>
    <row r="5" spans="1:17" ht="18.75" customHeight="1" x14ac:dyDescent="0.15">
      <c r="B5" s="12" t="s">
        <v>2</v>
      </c>
      <c r="C5" s="12"/>
    </row>
    <row r="6" spans="1:17" ht="18.75" customHeight="1" x14ac:dyDescent="0.15">
      <c r="B6" s="12" t="s">
        <v>3</v>
      </c>
      <c r="C6" s="12"/>
    </row>
    <row r="7" spans="1:17" ht="12" customHeight="1" x14ac:dyDescent="0.15"/>
    <row r="8" spans="1:17" ht="24.95" customHeight="1" x14ac:dyDescent="0.15">
      <c r="A8" s="13"/>
      <c r="B8" s="13"/>
      <c r="C8" s="13" t="s">
        <v>4</v>
      </c>
      <c r="D8" s="30"/>
      <c r="E8" s="30"/>
      <c r="F8" s="30"/>
      <c r="G8" s="30"/>
      <c r="H8" s="30"/>
      <c r="I8" s="30"/>
    </row>
    <row r="9" spans="1:17" ht="24.95" customHeight="1" x14ac:dyDescent="0.15">
      <c r="A9" s="13"/>
      <c r="B9" s="13"/>
      <c r="C9" s="13" t="s">
        <v>5</v>
      </c>
      <c r="D9" s="30"/>
      <c r="E9" s="30"/>
      <c r="F9" s="30"/>
      <c r="G9" s="30"/>
      <c r="H9" s="30"/>
      <c r="I9" s="30"/>
    </row>
    <row r="10" spans="1:17" ht="24.95" customHeight="1" x14ac:dyDescent="0.15">
      <c r="A10" s="13"/>
      <c r="B10" s="13"/>
      <c r="C10" s="13" t="s">
        <v>6</v>
      </c>
      <c r="D10" s="30"/>
      <c r="E10" s="30"/>
      <c r="F10" s="30"/>
      <c r="G10" s="30"/>
      <c r="H10" s="30"/>
      <c r="I10" s="30"/>
    </row>
    <row r="11" spans="1:17" s="9" customForma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1"/>
      <c r="K11" s="11"/>
      <c r="L11" s="11"/>
      <c r="M11" s="11"/>
      <c r="N11" s="11"/>
      <c r="O11" s="11"/>
      <c r="P11" s="11"/>
      <c r="Q11" s="24"/>
    </row>
    <row r="12" spans="1:17" s="9" customFormat="1" ht="38.25" customHeight="1" x14ac:dyDescent="0.15">
      <c r="B12" s="14" t="s">
        <v>7</v>
      </c>
      <c r="C12" s="14" t="s">
        <v>8</v>
      </c>
      <c r="D12" s="14" t="s">
        <v>9</v>
      </c>
      <c r="E12" s="15" t="s">
        <v>10</v>
      </c>
      <c r="F12" s="14" t="s">
        <v>7</v>
      </c>
      <c r="G12" s="14" t="s">
        <v>8</v>
      </c>
      <c r="H12" s="14" t="s">
        <v>9</v>
      </c>
      <c r="I12" s="15" t="s">
        <v>10</v>
      </c>
      <c r="J12" s="24"/>
      <c r="K12" s="24"/>
      <c r="L12" s="24"/>
      <c r="M12" s="24"/>
      <c r="N12" s="24"/>
      <c r="O12" s="24"/>
      <c r="P12" s="24"/>
      <c r="Q12" s="24"/>
    </row>
    <row r="13" spans="1:17" ht="13.35" customHeight="1" x14ac:dyDescent="0.15">
      <c r="B13" s="16">
        <v>1</v>
      </c>
      <c r="C13" s="17" t="s">
        <v>11</v>
      </c>
      <c r="D13" s="31" t="s">
        <v>17</v>
      </c>
      <c r="E13" s="31"/>
      <c r="F13" s="16">
        <v>16</v>
      </c>
      <c r="G13" s="17" t="s">
        <v>11</v>
      </c>
      <c r="H13" s="31" t="s">
        <v>17</v>
      </c>
      <c r="I13" s="31"/>
    </row>
    <row r="14" spans="1:17" ht="24.95" customHeight="1" x14ac:dyDescent="0.15">
      <c r="B14" s="18">
        <f t="shared" ref="B14:B18" si="0">B13</f>
        <v>1</v>
      </c>
      <c r="C14" s="19"/>
      <c r="D14" s="32"/>
      <c r="E14" s="32"/>
      <c r="F14" s="18">
        <f t="shared" ref="F14:F18" si="1">F13</f>
        <v>16</v>
      </c>
      <c r="G14" s="19"/>
      <c r="H14" s="32"/>
      <c r="I14" s="32"/>
      <c r="J14" s="11">
        <f t="shared" ref="J14:J18" si="2">B13</f>
        <v>1</v>
      </c>
      <c r="K14" s="11">
        <f t="shared" ref="K14:K18" si="3">C14</f>
        <v>0</v>
      </c>
      <c r="L14" s="11" t="str">
        <f t="shared" ref="L14:L18" si="4">C13</f>
        <v>（ふりがな）</v>
      </c>
      <c r="M14" s="11" t="str">
        <f>$A$2</f>
        <v>中学生女子の部</v>
      </c>
      <c r="N14" s="11">
        <f t="shared" ref="N14:N18" si="5">F13</f>
        <v>16</v>
      </c>
      <c r="O14" s="11">
        <f t="shared" ref="O14:O18" si="6">G14</f>
        <v>0</v>
      </c>
      <c r="P14" s="11" t="str">
        <f t="shared" ref="P14:P18" si="7">G13</f>
        <v>（ふりがな）</v>
      </c>
      <c r="Q14" s="11" t="str">
        <f>$A$2</f>
        <v>中学生女子の部</v>
      </c>
    </row>
    <row r="15" spans="1:17" ht="13.35" customHeight="1" x14ac:dyDescent="0.15">
      <c r="B15" s="16">
        <v>2</v>
      </c>
      <c r="C15" s="17" t="s">
        <v>11</v>
      </c>
      <c r="D15" s="31" t="s">
        <v>17</v>
      </c>
      <c r="E15" s="31"/>
      <c r="F15" s="16">
        <v>17</v>
      </c>
      <c r="G15" s="17" t="s">
        <v>11</v>
      </c>
      <c r="H15" s="31" t="s">
        <v>17</v>
      </c>
      <c r="I15" s="31"/>
    </row>
    <row r="16" spans="1:17" ht="24.95" customHeight="1" x14ac:dyDescent="0.15">
      <c r="B16" s="18">
        <f t="shared" si="0"/>
        <v>2</v>
      </c>
      <c r="C16" s="19"/>
      <c r="D16" s="32"/>
      <c r="E16" s="32"/>
      <c r="F16" s="18">
        <f t="shared" si="1"/>
        <v>17</v>
      </c>
      <c r="G16" s="19"/>
      <c r="H16" s="32"/>
      <c r="I16" s="32"/>
      <c r="J16" s="11">
        <f t="shared" si="2"/>
        <v>2</v>
      </c>
      <c r="K16" s="11">
        <f t="shared" si="3"/>
        <v>0</v>
      </c>
      <c r="L16" s="11" t="str">
        <f t="shared" si="4"/>
        <v>（ふりがな）</v>
      </c>
      <c r="M16" s="11" t="str">
        <f>$A$2</f>
        <v>中学生女子の部</v>
      </c>
      <c r="N16" s="11">
        <f t="shared" si="5"/>
        <v>17</v>
      </c>
      <c r="O16" s="11">
        <f t="shared" si="6"/>
        <v>0</v>
      </c>
      <c r="P16" s="11" t="str">
        <f t="shared" si="7"/>
        <v>（ふりがな）</v>
      </c>
      <c r="Q16" s="11" t="str">
        <f>$A$2</f>
        <v>中学生女子の部</v>
      </c>
    </row>
    <row r="17" spans="2:17" ht="13.35" customHeight="1" x14ac:dyDescent="0.15">
      <c r="B17" s="16">
        <v>3</v>
      </c>
      <c r="C17" s="17" t="s">
        <v>11</v>
      </c>
      <c r="D17" s="31" t="s">
        <v>17</v>
      </c>
      <c r="E17" s="31"/>
      <c r="F17" s="16">
        <v>18</v>
      </c>
      <c r="G17" s="17" t="s">
        <v>11</v>
      </c>
      <c r="H17" s="31" t="s">
        <v>17</v>
      </c>
      <c r="I17" s="31"/>
    </row>
    <row r="18" spans="2:17" ht="24.95" customHeight="1" x14ac:dyDescent="0.15">
      <c r="B18" s="18">
        <f t="shared" si="0"/>
        <v>3</v>
      </c>
      <c r="C18" s="19"/>
      <c r="D18" s="32"/>
      <c r="E18" s="32"/>
      <c r="F18" s="18">
        <f t="shared" si="1"/>
        <v>18</v>
      </c>
      <c r="G18" s="19"/>
      <c r="H18" s="32"/>
      <c r="I18" s="32"/>
      <c r="J18" s="11">
        <f t="shared" si="2"/>
        <v>3</v>
      </c>
      <c r="K18" s="11">
        <f t="shared" si="3"/>
        <v>0</v>
      </c>
      <c r="L18" s="11" t="str">
        <f t="shared" si="4"/>
        <v>（ふりがな）</v>
      </c>
      <c r="M18" s="11" t="str">
        <f>$A$2</f>
        <v>中学生女子の部</v>
      </c>
      <c r="N18" s="11">
        <f t="shared" si="5"/>
        <v>18</v>
      </c>
      <c r="O18" s="11">
        <f t="shared" si="6"/>
        <v>0</v>
      </c>
      <c r="P18" s="11" t="str">
        <f t="shared" si="7"/>
        <v>（ふりがな）</v>
      </c>
      <c r="Q18" s="11" t="str">
        <f>$A$2</f>
        <v>中学生女子の部</v>
      </c>
    </row>
    <row r="19" spans="2:17" ht="13.35" customHeight="1" x14ac:dyDescent="0.15">
      <c r="B19" s="16">
        <v>4</v>
      </c>
      <c r="C19" s="17" t="s">
        <v>11</v>
      </c>
      <c r="D19" s="31" t="s">
        <v>17</v>
      </c>
      <c r="E19" s="31"/>
      <c r="F19" s="16">
        <v>19</v>
      </c>
      <c r="G19" s="17" t="s">
        <v>11</v>
      </c>
      <c r="H19" s="31" t="s">
        <v>17</v>
      </c>
      <c r="I19" s="31"/>
    </row>
    <row r="20" spans="2:17" ht="24.95" customHeight="1" x14ac:dyDescent="0.15">
      <c r="B20" s="18">
        <f t="shared" ref="B20:B24" si="8">B19</f>
        <v>4</v>
      </c>
      <c r="C20" s="19"/>
      <c r="D20" s="32"/>
      <c r="E20" s="32"/>
      <c r="F20" s="18">
        <f t="shared" ref="F20:F24" si="9">F19</f>
        <v>19</v>
      </c>
      <c r="G20" s="19"/>
      <c r="H20" s="32"/>
      <c r="I20" s="32"/>
      <c r="J20" s="11">
        <f t="shared" ref="J20:J24" si="10">B19</f>
        <v>4</v>
      </c>
      <c r="K20" s="11">
        <f t="shared" ref="K20:K24" si="11">C20</f>
        <v>0</v>
      </c>
      <c r="L20" s="11" t="str">
        <f t="shared" ref="L20:L24" si="12">C19</f>
        <v>（ふりがな）</v>
      </c>
      <c r="M20" s="11" t="str">
        <f>$A$2</f>
        <v>中学生女子の部</v>
      </c>
      <c r="N20" s="11">
        <f t="shared" ref="N20:N24" si="13">F19</f>
        <v>19</v>
      </c>
      <c r="O20" s="11">
        <f t="shared" ref="O20:O24" si="14">G20</f>
        <v>0</v>
      </c>
      <c r="P20" s="11" t="str">
        <f t="shared" ref="P20:P24" si="15">G19</f>
        <v>（ふりがな）</v>
      </c>
      <c r="Q20" s="11" t="str">
        <f>$A$2</f>
        <v>中学生女子の部</v>
      </c>
    </row>
    <row r="21" spans="2:17" ht="13.35" customHeight="1" x14ac:dyDescent="0.15">
      <c r="B21" s="16">
        <v>5</v>
      </c>
      <c r="C21" s="17" t="s">
        <v>11</v>
      </c>
      <c r="D21" s="31" t="s">
        <v>17</v>
      </c>
      <c r="E21" s="31"/>
      <c r="F21" s="16">
        <v>20</v>
      </c>
      <c r="G21" s="17" t="s">
        <v>11</v>
      </c>
      <c r="H21" s="31" t="s">
        <v>17</v>
      </c>
      <c r="I21" s="31"/>
    </row>
    <row r="22" spans="2:17" ht="24.95" customHeight="1" x14ac:dyDescent="0.15">
      <c r="B22" s="18">
        <f t="shared" si="8"/>
        <v>5</v>
      </c>
      <c r="C22" s="19"/>
      <c r="D22" s="32"/>
      <c r="E22" s="32"/>
      <c r="F22" s="18">
        <f t="shared" si="9"/>
        <v>20</v>
      </c>
      <c r="G22" s="19"/>
      <c r="H22" s="32"/>
      <c r="I22" s="32"/>
      <c r="J22" s="11">
        <f t="shared" si="10"/>
        <v>5</v>
      </c>
      <c r="K22" s="11">
        <f t="shared" si="11"/>
        <v>0</v>
      </c>
      <c r="L22" s="11" t="str">
        <f t="shared" si="12"/>
        <v>（ふりがな）</v>
      </c>
      <c r="M22" s="11" t="str">
        <f>$A$2</f>
        <v>中学生女子の部</v>
      </c>
      <c r="N22" s="11">
        <f t="shared" si="13"/>
        <v>20</v>
      </c>
      <c r="O22" s="11">
        <f t="shared" si="14"/>
        <v>0</v>
      </c>
      <c r="P22" s="11" t="str">
        <f t="shared" si="15"/>
        <v>（ふりがな）</v>
      </c>
      <c r="Q22" s="11" t="str">
        <f>$A$2</f>
        <v>中学生女子の部</v>
      </c>
    </row>
    <row r="23" spans="2:17" ht="13.35" customHeight="1" x14ac:dyDescent="0.15">
      <c r="B23" s="16">
        <v>6</v>
      </c>
      <c r="C23" s="17" t="s">
        <v>11</v>
      </c>
      <c r="D23" s="31" t="s">
        <v>17</v>
      </c>
      <c r="E23" s="31"/>
      <c r="F23" s="16">
        <v>21</v>
      </c>
      <c r="G23" s="17" t="s">
        <v>11</v>
      </c>
      <c r="H23" s="31" t="s">
        <v>17</v>
      </c>
      <c r="I23" s="31"/>
    </row>
    <row r="24" spans="2:17" ht="24.95" customHeight="1" x14ac:dyDescent="0.15">
      <c r="B24" s="18">
        <f t="shared" si="8"/>
        <v>6</v>
      </c>
      <c r="C24" s="19"/>
      <c r="D24" s="32"/>
      <c r="E24" s="32"/>
      <c r="F24" s="18">
        <f t="shared" si="9"/>
        <v>21</v>
      </c>
      <c r="G24" s="19"/>
      <c r="H24" s="32"/>
      <c r="I24" s="32"/>
      <c r="J24" s="11">
        <f t="shared" si="10"/>
        <v>6</v>
      </c>
      <c r="K24" s="11">
        <f t="shared" si="11"/>
        <v>0</v>
      </c>
      <c r="L24" s="11" t="str">
        <f t="shared" si="12"/>
        <v>（ふりがな）</v>
      </c>
      <c r="M24" s="11" t="str">
        <f>$A$2</f>
        <v>中学生女子の部</v>
      </c>
      <c r="N24" s="11">
        <f t="shared" si="13"/>
        <v>21</v>
      </c>
      <c r="O24" s="11">
        <f t="shared" si="14"/>
        <v>0</v>
      </c>
      <c r="P24" s="11" t="str">
        <f t="shared" si="15"/>
        <v>（ふりがな）</v>
      </c>
      <c r="Q24" s="11" t="str">
        <f>$A$2</f>
        <v>中学生女子の部</v>
      </c>
    </row>
    <row r="25" spans="2:17" ht="13.35" customHeight="1" x14ac:dyDescent="0.15">
      <c r="B25" s="16">
        <v>7</v>
      </c>
      <c r="C25" s="17" t="s">
        <v>11</v>
      </c>
      <c r="D25" s="31" t="s">
        <v>17</v>
      </c>
      <c r="E25" s="31"/>
      <c r="F25" s="16">
        <v>22</v>
      </c>
      <c r="G25" s="17" t="s">
        <v>11</v>
      </c>
      <c r="H25" s="31" t="s">
        <v>17</v>
      </c>
      <c r="I25" s="31"/>
    </row>
    <row r="26" spans="2:17" ht="24.95" customHeight="1" x14ac:dyDescent="0.15">
      <c r="B26" s="18">
        <f t="shared" ref="B26:B30" si="16">B25</f>
        <v>7</v>
      </c>
      <c r="C26" s="19"/>
      <c r="D26" s="32"/>
      <c r="E26" s="32"/>
      <c r="F26" s="18">
        <f t="shared" ref="F26:F30" si="17">F25</f>
        <v>22</v>
      </c>
      <c r="G26" s="19"/>
      <c r="H26" s="32"/>
      <c r="I26" s="32"/>
      <c r="J26" s="11">
        <f t="shared" ref="J26:J30" si="18">B25</f>
        <v>7</v>
      </c>
      <c r="K26" s="11">
        <f t="shared" ref="K26:K30" si="19">C26</f>
        <v>0</v>
      </c>
      <c r="L26" s="11" t="str">
        <f t="shared" ref="L26:L30" si="20">C25</f>
        <v>（ふりがな）</v>
      </c>
      <c r="M26" s="11" t="str">
        <f>$A$2</f>
        <v>中学生女子の部</v>
      </c>
      <c r="N26" s="11">
        <f t="shared" ref="N26:N30" si="21">F25</f>
        <v>22</v>
      </c>
      <c r="O26" s="11">
        <f t="shared" ref="O26:O30" si="22">G26</f>
        <v>0</v>
      </c>
      <c r="P26" s="11" t="str">
        <f t="shared" ref="P26:P30" si="23">G25</f>
        <v>（ふりがな）</v>
      </c>
      <c r="Q26" s="11" t="str">
        <f>$A$2</f>
        <v>中学生女子の部</v>
      </c>
    </row>
    <row r="27" spans="2:17" ht="13.35" customHeight="1" x14ac:dyDescent="0.15">
      <c r="B27" s="16">
        <v>8</v>
      </c>
      <c r="C27" s="17" t="s">
        <v>11</v>
      </c>
      <c r="D27" s="31" t="s">
        <v>17</v>
      </c>
      <c r="E27" s="31"/>
      <c r="F27" s="16">
        <v>23</v>
      </c>
      <c r="G27" s="17" t="s">
        <v>11</v>
      </c>
      <c r="H27" s="31" t="s">
        <v>17</v>
      </c>
      <c r="I27" s="31"/>
    </row>
    <row r="28" spans="2:17" ht="24.95" customHeight="1" x14ac:dyDescent="0.15">
      <c r="B28" s="18">
        <f t="shared" si="16"/>
        <v>8</v>
      </c>
      <c r="C28" s="19"/>
      <c r="D28" s="32"/>
      <c r="E28" s="32"/>
      <c r="F28" s="18">
        <f t="shared" si="17"/>
        <v>23</v>
      </c>
      <c r="G28" s="19"/>
      <c r="H28" s="32"/>
      <c r="I28" s="32"/>
      <c r="J28" s="11">
        <f t="shared" si="18"/>
        <v>8</v>
      </c>
      <c r="K28" s="11">
        <f t="shared" si="19"/>
        <v>0</v>
      </c>
      <c r="L28" s="11" t="str">
        <f t="shared" si="20"/>
        <v>（ふりがな）</v>
      </c>
      <c r="M28" s="11" t="str">
        <f>$A$2</f>
        <v>中学生女子の部</v>
      </c>
      <c r="N28" s="11">
        <f t="shared" si="21"/>
        <v>23</v>
      </c>
      <c r="O28" s="11">
        <f t="shared" si="22"/>
        <v>0</v>
      </c>
      <c r="P28" s="11" t="str">
        <f t="shared" si="23"/>
        <v>（ふりがな）</v>
      </c>
      <c r="Q28" s="11" t="str">
        <f>$A$2</f>
        <v>中学生女子の部</v>
      </c>
    </row>
    <row r="29" spans="2:17" ht="13.35" customHeight="1" x14ac:dyDescent="0.15">
      <c r="B29" s="16">
        <v>9</v>
      </c>
      <c r="C29" s="17" t="s">
        <v>11</v>
      </c>
      <c r="D29" s="31" t="s">
        <v>17</v>
      </c>
      <c r="E29" s="31"/>
      <c r="F29" s="16">
        <v>24</v>
      </c>
      <c r="G29" s="17" t="s">
        <v>11</v>
      </c>
      <c r="H29" s="31" t="s">
        <v>17</v>
      </c>
      <c r="I29" s="31"/>
    </row>
    <row r="30" spans="2:17" ht="24.95" customHeight="1" x14ac:dyDescent="0.15">
      <c r="B30" s="18">
        <f t="shared" si="16"/>
        <v>9</v>
      </c>
      <c r="C30" s="19"/>
      <c r="D30" s="32"/>
      <c r="E30" s="32"/>
      <c r="F30" s="18">
        <f t="shared" si="17"/>
        <v>24</v>
      </c>
      <c r="G30" s="19"/>
      <c r="H30" s="32"/>
      <c r="I30" s="32"/>
      <c r="J30" s="11">
        <f t="shared" si="18"/>
        <v>9</v>
      </c>
      <c r="K30" s="11">
        <f t="shared" si="19"/>
        <v>0</v>
      </c>
      <c r="L30" s="11" t="str">
        <f t="shared" si="20"/>
        <v>（ふりがな）</v>
      </c>
      <c r="M30" s="11" t="str">
        <f>$A$2</f>
        <v>中学生女子の部</v>
      </c>
      <c r="N30" s="11">
        <f t="shared" si="21"/>
        <v>24</v>
      </c>
      <c r="O30" s="11">
        <f t="shared" si="22"/>
        <v>0</v>
      </c>
      <c r="P30" s="11" t="str">
        <f t="shared" si="23"/>
        <v>（ふりがな）</v>
      </c>
      <c r="Q30" s="11" t="str">
        <f>$A$2</f>
        <v>中学生女子の部</v>
      </c>
    </row>
    <row r="31" spans="2:17" ht="13.35" customHeight="1" x14ac:dyDescent="0.15">
      <c r="B31" s="16">
        <v>10</v>
      </c>
      <c r="C31" s="17" t="s">
        <v>11</v>
      </c>
      <c r="D31" s="31" t="s">
        <v>17</v>
      </c>
      <c r="E31" s="31"/>
      <c r="F31" s="16">
        <v>25</v>
      </c>
      <c r="G31" s="17" t="s">
        <v>11</v>
      </c>
      <c r="H31" s="31" t="s">
        <v>17</v>
      </c>
      <c r="I31" s="31"/>
    </row>
    <row r="32" spans="2:17" ht="24.95" customHeight="1" x14ac:dyDescent="0.15">
      <c r="B32" s="18">
        <f t="shared" ref="B32:B36" si="24">B31</f>
        <v>10</v>
      </c>
      <c r="C32" s="19"/>
      <c r="D32" s="32"/>
      <c r="E32" s="32"/>
      <c r="F32" s="18">
        <f t="shared" ref="F32:F36" si="25">F31</f>
        <v>25</v>
      </c>
      <c r="G32" s="19"/>
      <c r="H32" s="32"/>
      <c r="I32" s="32"/>
      <c r="J32" s="11">
        <f t="shared" ref="J32:J36" si="26">B31</f>
        <v>10</v>
      </c>
      <c r="K32" s="11">
        <f t="shared" ref="K32:K36" si="27">C32</f>
        <v>0</v>
      </c>
      <c r="L32" s="11" t="str">
        <f t="shared" ref="L32:L36" si="28">C31</f>
        <v>（ふりがな）</v>
      </c>
      <c r="M32" s="11" t="str">
        <f>$A$2</f>
        <v>中学生女子の部</v>
      </c>
      <c r="N32" s="11">
        <f t="shared" ref="N32:N36" si="29">F31</f>
        <v>25</v>
      </c>
      <c r="O32" s="11">
        <f t="shared" ref="O32:O36" si="30">G32</f>
        <v>0</v>
      </c>
      <c r="P32" s="11" t="str">
        <f t="shared" ref="P32:P36" si="31">G31</f>
        <v>（ふりがな）</v>
      </c>
      <c r="Q32" s="11" t="str">
        <f>$A$2</f>
        <v>中学生女子の部</v>
      </c>
    </row>
    <row r="33" spans="2:17" ht="13.35" customHeight="1" x14ac:dyDescent="0.15">
      <c r="B33" s="16">
        <v>11</v>
      </c>
      <c r="C33" s="17" t="s">
        <v>11</v>
      </c>
      <c r="D33" s="31" t="s">
        <v>17</v>
      </c>
      <c r="E33" s="31"/>
      <c r="F33" s="16">
        <v>26</v>
      </c>
      <c r="G33" s="17" t="s">
        <v>11</v>
      </c>
      <c r="H33" s="31" t="s">
        <v>17</v>
      </c>
      <c r="I33" s="31"/>
    </row>
    <row r="34" spans="2:17" ht="24.95" customHeight="1" x14ac:dyDescent="0.15">
      <c r="B34" s="18">
        <f t="shared" si="24"/>
        <v>11</v>
      </c>
      <c r="C34" s="19"/>
      <c r="D34" s="32"/>
      <c r="E34" s="32"/>
      <c r="F34" s="18">
        <f t="shared" si="25"/>
        <v>26</v>
      </c>
      <c r="G34" s="19"/>
      <c r="H34" s="32"/>
      <c r="I34" s="32"/>
      <c r="J34" s="11">
        <f t="shared" si="26"/>
        <v>11</v>
      </c>
      <c r="K34" s="11">
        <f t="shared" si="27"/>
        <v>0</v>
      </c>
      <c r="L34" s="11" t="str">
        <f t="shared" si="28"/>
        <v>（ふりがな）</v>
      </c>
      <c r="M34" s="11" t="str">
        <f>$A$2</f>
        <v>中学生女子の部</v>
      </c>
      <c r="N34" s="11">
        <f t="shared" si="29"/>
        <v>26</v>
      </c>
      <c r="O34" s="11">
        <f t="shared" si="30"/>
        <v>0</v>
      </c>
      <c r="P34" s="11" t="str">
        <f t="shared" si="31"/>
        <v>（ふりがな）</v>
      </c>
      <c r="Q34" s="11" t="str">
        <f>$A$2</f>
        <v>中学生女子の部</v>
      </c>
    </row>
    <row r="35" spans="2:17" ht="13.35" customHeight="1" x14ac:dyDescent="0.15">
      <c r="B35" s="16">
        <v>12</v>
      </c>
      <c r="C35" s="17" t="s">
        <v>11</v>
      </c>
      <c r="D35" s="31" t="s">
        <v>17</v>
      </c>
      <c r="E35" s="31"/>
      <c r="F35" s="16">
        <v>27</v>
      </c>
      <c r="G35" s="17" t="s">
        <v>11</v>
      </c>
      <c r="H35" s="31" t="s">
        <v>17</v>
      </c>
      <c r="I35" s="31"/>
    </row>
    <row r="36" spans="2:17" ht="24.95" customHeight="1" x14ac:dyDescent="0.15">
      <c r="B36" s="18">
        <f t="shared" si="24"/>
        <v>12</v>
      </c>
      <c r="C36" s="19"/>
      <c r="D36" s="32"/>
      <c r="E36" s="32"/>
      <c r="F36" s="18">
        <f t="shared" si="25"/>
        <v>27</v>
      </c>
      <c r="G36" s="19"/>
      <c r="H36" s="32"/>
      <c r="I36" s="32"/>
      <c r="J36" s="11">
        <f t="shared" si="26"/>
        <v>12</v>
      </c>
      <c r="K36" s="11">
        <f t="shared" si="27"/>
        <v>0</v>
      </c>
      <c r="L36" s="11" t="str">
        <f t="shared" si="28"/>
        <v>（ふりがな）</v>
      </c>
      <c r="M36" s="11" t="str">
        <f>$A$2</f>
        <v>中学生女子の部</v>
      </c>
      <c r="N36" s="11">
        <f t="shared" si="29"/>
        <v>27</v>
      </c>
      <c r="O36" s="11">
        <f t="shared" si="30"/>
        <v>0</v>
      </c>
      <c r="P36" s="11" t="str">
        <f t="shared" si="31"/>
        <v>（ふりがな）</v>
      </c>
      <c r="Q36" s="11" t="str">
        <f>$A$2</f>
        <v>中学生女子の部</v>
      </c>
    </row>
    <row r="37" spans="2:17" ht="13.35" customHeight="1" x14ac:dyDescent="0.15">
      <c r="B37" s="16">
        <v>13</v>
      </c>
      <c r="C37" s="17" t="s">
        <v>11</v>
      </c>
      <c r="D37" s="31" t="s">
        <v>17</v>
      </c>
      <c r="E37" s="31"/>
      <c r="F37" s="16">
        <v>28</v>
      </c>
      <c r="G37" s="17" t="s">
        <v>11</v>
      </c>
      <c r="H37" s="31" t="s">
        <v>17</v>
      </c>
      <c r="I37" s="31"/>
    </row>
    <row r="38" spans="2:17" ht="24.95" customHeight="1" x14ac:dyDescent="0.15">
      <c r="B38" s="18">
        <f t="shared" ref="B38:B42" si="32">B37</f>
        <v>13</v>
      </c>
      <c r="C38" s="19"/>
      <c r="D38" s="32"/>
      <c r="E38" s="32"/>
      <c r="F38" s="18">
        <f t="shared" ref="F38:F42" si="33">F37</f>
        <v>28</v>
      </c>
      <c r="G38" s="19"/>
      <c r="H38" s="32"/>
      <c r="I38" s="32"/>
      <c r="J38" s="11">
        <f t="shared" ref="J38:J42" si="34">B37</f>
        <v>13</v>
      </c>
      <c r="K38" s="11">
        <f t="shared" ref="K38:K42" si="35">C38</f>
        <v>0</v>
      </c>
      <c r="L38" s="11" t="str">
        <f t="shared" ref="L38:L42" si="36">C37</f>
        <v>（ふりがな）</v>
      </c>
      <c r="M38" s="11" t="str">
        <f>$A$2</f>
        <v>中学生女子の部</v>
      </c>
      <c r="N38" s="11">
        <f t="shared" ref="N38:N42" si="37">F37</f>
        <v>28</v>
      </c>
      <c r="O38" s="11">
        <f t="shared" ref="O38:O42" si="38">G38</f>
        <v>0</v>
      </c>
      <c r="P38" s="11" t="str">
        <f t="shared" ref="P38:P42" si="39">G37</f>
        <v>（ふりがな）</v>
      </c>
      <c r="Q38" s="11" t="str">
        <f>$A$2</f>
        <v>中学生女子の部</v>
      </c>
    </row>
    <row r="39" spans="2:17" ht="13.35" customHeight="1" x14ac:dyDescent="0.15">
      <c r="B39" s="16">
        <v>14</v>
      </c>
      <c r="C39" s="17" t="s">
        <v>11</v>
      </c>
      <c r="D39" s="31" t="s">
        <v>17</v>
      </c>
      <c r="E39" s="31"/>
      <c r="F39" s="16">
        <v>29</v>
      </c>
      <c r="G39" s="17" t="s">
        <v>11</v>
      </c>
      <c r="H39" s="31" t="s">
        <v>17</v>
      </c>
      <c r="I39" s="31"/>
    </row>
    <row r="40" spans="2:17" ht="24.95" customHeight="1" x14ac:dyDescent="0.15">
      <c r="B40" s="18">
        <f t="shared" si="32"/>
        <v>14</v>
      </c>
      <c r="C40" s="19"/>
      <c r="D40" s="32"/>
      <c r="E40" s="32"/>
      <c r="F40" s="18">
        <f t="shared" si="33"/>
        <v>29</v>
      </c>
      <c r="G40" s="19"/>
      <c r="H40" s="32"/>
      <c r="I40" s="32"/>
      <c r="J40" s="11">
        <f t="shared" si="34"/>
        <v>14</v>
      </c>
      <c r="K40" s="11">
        <f t="shared" si="35"/>
        <v>0</v>
      </c>
      <c r="L40" s="11" t="str">
        <f t="shared" si="36"/>
        <v>（ふりがな）</v>
      </c>
      <c r="M40" s="11" t="str">
        <f>$A$2</f>
        <v>中学生女子の部</v>
      </c>
      <c r="N40" s="11">
        <f t="shared" si="37"/>
        <v>29</v>
      </c>
      <c r="O40" s="11">
        <f t="shared" si="38"/>
        <v>0</v>
      </c>
      <c r="P40" s="11" t="str">
        <f t="shared" si="39"/>
        <v>（ふりがな）</v>
      </c>
      <c r="Q40" s="11" t="str">
        <f>$A$2</f>
        <v>中学生女子の部</v>
      </c>
    </row>
    <row r="41" spans="2:17" ht="13.35" customHeight="1" x14ac:dyDescent="0.15">
      <c r="B41" s="16">
        <v>15</v>
      </c>
      <c r="C41" s="17" t="s">
        <v>11</v>
      </c>
      <c r="D41" s="31" t="s">
        <v>17</v>
      </c>
      <c r="E41" s="31"/>
      <c r="F41" s="16">
        <v>30</v>
      </c>
      <c r="G41" s="17" t="s">
        <v>11</v>
      </c>
      <c r="H41" s="31" t="s">
        <v>17</v>
      </c>
      <c r="I41" s="31"/>
    </row>
    <row r="42" spans="2:17" ht="24.95" customHeight="1" x14ac:dyDescent="0.15">
      <c r="B42" s="18">
        <f t="shared" si="32"/>
        <v>15</v>
      </c>
      <c r="C42" s="19"/>
      <c r="D42" s="32"/>
      <c r="E42" s="32"/>
      <c r="F42" s="18">
        <f t="shared" si="33"/>
        <v>30</v>
      </c>
      <c r="G42" s="19"/>
      <c r="H42" s="32"/>
      <c r="I42" s="32"/>
      <c r="J42" s="11">
        <f t="shared" si="34"/>
        <v>15</v>
      </c>
      <c r="K42" s="11">
        <f t="shared" si="35"/>
        <v>0</v>
      </c>
      <c r="L42" s="11" t="str">
        <f t="shared" si="36"/>
        <v>（ふりがな）</v>
      </c>
      <c r="M42" s="11" t="str">
        <f>$A$2</f>
        <v>中学生女子の部</v>
      </c>
      <c r="N42" s="11">
        <f t="shared" si="37"/>
        <v>30</v>
      </c>
      <c r="O42" s="11">
        <f t="shared" si="38"/>
        <v>0</v>
      </c>
      <c r="P42" s="11" t="str">
        <f t="shared" si="39"/>
        <v>（ふりがな）</v>
      </c>
      <c r="Q42" s="11" t="str">
        <f>$A$2</f>
        <v>中学生女子の部</v>
      </c>
    </row>
  </sheetData>
  <mergeCells count="66">
    <mergeCell ref="H41:H4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H31:H32"/>
    <mergeCell ref="H33:H34"/>
    <mergeCell ref="H35:H36"/>
    <mergeCell ref="H37:H38"/>
    <mergeCell ref="H39:H40"/>
    <mergeCell ref="H21:H22"/>
    <mergeCell ref="H23:H24"/>
    <mergeCell ref="H25:H26"/>
    <mergeCell ref="H27:H28"/>
    <mergeCell ref="H29:H30"/>
    <mergeCell ref="D41:D4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D31:D32"/>
    <mergeCell ref="D33:D34"/>
    <mergeCell ref="D35:D36"/>
    <mergeCell ref="D37:D38"/>
    <mergeCell ref="D39:D40"/>
    <mergeCell ref="D21:D22"/>
    <mergeCell ref="D23:D24"/>
    <mergeCell ref="D25:D26"/>
    <mergeCell ref="D27:D28"/>
    <mergeCell ref="D29:D30"/>
    <mergeCell ref="D10:I10"/>
    <mergeCell ref="D13:D14"/>
    <mergeCell ref="D15:D16"/>
    <mergeCell ref="D17:D18"/>
    <mergeCell ref="D19:D20"/>
    <mergeCell ref="H13:H14"/>
    <mergeCell ref="H15:H16"/>
    <mergeCell ref="H17:H18"/>
    <mergeCell ref="H19:H20"/>
    <mergeCell ref="A1:J1"/>
    <mergeCell ref="A2:J2"/>
    <mergeCell ref="A3:J3"/>
    <mergeCell ref="D8:I8"/>
    <mergeCell ref="D9:I9"/>
  </mergeCells>
  <phoneticPr fontId="15"/>
  <dataValidations count="1">
    <dataValidation type="list" allowBlank="1" showInputMessage="1" showErrorMessage="1" sqref="D13:D14 D15:D16 D17:D42 H13:H14 H15:H16 H17:H18 H19:H20 H21:H22 H23:H24 H25:H26 H27:H28 H29:H30 H31:H32 H33:H34 H35:H36 H37:H38 H39:H40 H41:H42" xr:uid="{00000000-0002-0000-0400-000000000000}">
      <formula1>"男,女"</formula1>
    </dataValidation>
  </dataValidations>
  <printOptions horizontalCentered="1"/>
  <pageMargins left="0.23622047244094499" right="0.23622047244094499" top="0.55118110236220497" bottom="0.35433070866141703" header="0.31496062992126" footer="0.31496062992126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Q42"/>
  <sheetViews>
    <sheetView showGridLines="0" view="pageBreakPreview" zoomScaleNormal="70" workbookViewId="0">
      <selection sqref="A1:J1"/>
    </sheetView>
  </sheetViews>
  <sheetFormatPr defaultColWidth="9" defaultRowHeight="13.5" x14ac:dyDescent="0.15"/>
  <cols>
    <col min="1" max="1" width="6" style="10" customWidth="1"/>
    <col min="2" max="2" width="5.625" style="10" customWidth="1"/>
    <col min="3" max="3" width="25.75" style="10" customWidth="1"/>
    <col min="4" max="4" width="5.5" style="10" customWidth="1"/>
    <col min="5" max="5" width="7.75" style="10" customWidth="1"/>
    <col min="6" max="6" width="5.625" style="10" customWidth="1"/>
    <col min="7" max="7" width="25.75" style="10" customWidth="1"/>
    <col min="8" max="8" width="5.5" style="10" customWidth="1"/>
    <col min="9" max="9" width="7.75" style="10" customWidth="1"/>
    <col min="10" max="10" width="5.625" style="11" customWidth="1"/>
    <col min="11" max="11" width="8.875" style="11" customWidth="1"/>
    <col min="12" max="12" width="5.25" style="11" customWidth="1"/>
    <col min="13" max="17" width="9" style="11"/>
    <col min="18" max="16384" width="9" style="10"/>
  </cols>
  <sheetData>
    <row r="1" spans="1:17" ht="29.25" customHeight="1" x14ac:dyDescent="0.15">
      <c r="A1" s="25" t="str">
        <f>集約用!$A$1</f>
        <v>第43回天白区剣道大会個人戦申込書</v>
      </c>
      <c r="B1" s="25"/>
      <c r="C1" s="25"/>
      <c r="D1" s="25"/>
      <c r="E1" s="25"/>
      <c r="F1" s="25"/>
      <c r="G1" s="25"/>
      <c r="H1" s="25"/>
      <c r="I1" s="25"/>
      <c r="J1" s="26"/>
      <c r="K1" s="21"/>
    </row>
    <row r="2" spans="1:17" ht="24.6" customHeight="1" x14ac:dyDescent="0.15">
      <c r="A2" s="27" t="s">
        <v>18</v>
      </c>
      <c r="B2" s="28"/>
      <c r="C2" s="28"/>
      <c r="D2" s="28"/>
      <c r="E2" s="28"/>
      <c r="F2" s="28"/>
      <c r="G2" s="28"/>
      <c r="H2" s="28"/>
      <c r="I2" s="28"/>
      <c r="J2" s="29"/>
      <c r="K2" s="23"/>
    </row>
    <row r="3" spans="1:17" ht="24.6" customHeight="1" x14ac:dyDescent="0.15">
      <c r="A3" s="27"/>
      <c r="B3" s="28"/>
      <c r="C3" s="28"/>
      <c r="D3" s="28"/>
      <c r="E3" s="28"/>
      <c r="F3" s="28"/>
      <c r="G3" s="28"/>
      <c r="H3" s="28"/>
      <c r="I3" s="28"/>
      <c r="J3" s="29"/>
      <c r="K3" s="23"/>
    </row>
    <row r="4" spans="1:17" ht="18.75" customHeight="1" x14ac:dyDescent="0.15">
      <c r="B4" s="12" t="s">
        <v>1</v>
      </c>
      <c r="C4" s="12"/>
    </row>
    <row r="5" spans="1:17" ht="18.75" customHeight="1" x14ac:dyDescent="0.15">
      <c r="B5" s="12" t="s">
        <v>2</v>
      </c>
      <c r="C5" s="12"/>
    </row>
    <row r="6" spans="1:17" ht="18.75" customHeight="1" x14ac:dyDescent="0.15">
      <c r="B6" s="12" t="s">
        <v>3</v>
      </c>
      <c r="C6" s="12"/>
    </row>
    <row r="7" spans="1:17" ht="12" customHeight="1" x14ac:dyDescent="0.15"/>
    <row r="8" spans="1:17" ht="24.95" customHeight="1" x14ac:dyDescent="0.15">
      <c r="A8" s="13"/>
      <c r="B8" s="13"/>
      <c r="C8" s="13" t="s">
        <v>4</v>
      </c>
      <c r="D8" s="30"/>
      <c r="E8" s="30"/>
      <c r="F8" s="30"/>
      <c r="G8" s="30"/>
      <c r="H8" s="30"/>
      <c r="I8" s="30"/>
    </row>
    <row r="9" spans="1:17" ht="24.95" customHeight="1" x14ac:dyDescent="0.15">
      <c r="A9" s="13"/>
      <c r="B9" s="13"/>
      <c r="C9" s="13" t="s">
        <v>5</v>
      </c>
      <c r="D9" s="30"/>
      <c r="E9" s="30"/>
      <c r="F9" s="30"/>
      <c r="G9" s="30"/>
      <c r="H9" s="30"/>
      <c r="I9" s="30"/>
    </row>
    <row r="10" spans="1:17" ht="24.95" customHeight="1" x14ac:dyDescent="0.15">
      <c r="A10" s="13"/>
      <c r="B10" s="13"/>
      <c r="C10" s="13" t="s">
        <v>6</v>
      </c>
      <c r="D10" s="30"/>
      <c r="E10" s="30"/>
      <c r="F10" s="30"/>
      <c r="G10" s="30"/>
      <c r="H10" s="30"/>
      <c r="I10" s="30"/>
    </row>
    <row r="11" spans="1:17" s="9" customForma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1"/>
      <c r="K11" s="11"/>
      <c r="L11" s="11"/>
      <c r="M11" s="11"/>
      <c r="N11" s="11"/>
      <c r="O11" s="11"/>
      <c r="P11" s="11"/>
      <c r="Q11" s="24"/>
    </row>
    <row r="12" spans="1:17" s="9" customFormat="1" ht="38.25" customHeight="1" x14ac:dyDescent="0.15">
      <c r="B12" s="14" t="s">
        <v>7</v>
      </c>
      <c r="C12" s="14" t="s">
        <v>8</v>
      </c>
      <c r="D12" s="14" t="s">
        <v>9</v>
      </c>
      <c r="E12" s="15" t="s">
        <v>10</v>
      </c>
      <c r="F12" s="14" t="s">
        <v>7</v>
      </c>
      <c r="G12" s="14" t="s">
        <v>8</v>
      </c>
      <c r="H12" s="14" t="s">
        <v>9</v>
      </c>
      <c r="I12" s="15" t="s">
        <v>10</v>
      </c>
      <c r="J12" s="24"/>
      <c r="K12" s="24"/>
      <c r="L12" s="24"/>
      <c r="M12" s="24"/>
      <c r="N12" s="24"/>
      <c r="O12" s="24"/>
      <c r="P12" s="24"/>
      <c r="Q12" s="24"/>
    </row>
    <row r="13" spans="1:17" ht="13.35" customHeight="1" x14ac:dyDescent="0.15">
      <c r="B13" s="16">
        <v>1</v>
      </c>
      <c r="C13" s="17" t="s">
        <v>11</v>
      </c>
      <c r="D13" s="31" t="s">
        <v>15</v>
      </c>
      <c r="E13" s="31"/>
      <c r="F13" s="16">
        <v>16</v>
      </c>
      <c r="G13" s="17" t="s">
        <v>11</v>
      </c>
      <c r="H13" s="31" t="s">
        <v>15</v>
      </c>
      <c r="I13" s="31"/>
    </row>
    <row r="14" spans="1:17" ht="24.95" customHeight="1" x14ac:dyDescent="0.15">
      <c r="B14" s="18">
        <f t="shared" ref="B14:B18" si="0">B13</f>
        <v>1</v>
      </c>
      <c r="C14" s="19"/>
      <c r="D14" s="32"/>
      <c r="E14" s="32"/>
      <c r="F14" s="18">
        <f t="shared" ref="F14:F18" si="1">F13</f>
        <v>16</v>
      </c>
      <c r="G14" s="19"/>
      <c r="H14" s="32"/>
      <c r="I14" s="32"/>
      <c r="J14" s="11">
        <f t="shared" ref="J14:J18" si="2">B13</f>
        <v>1</v>
      </c>
      <c r="K14" s="11">
        <f t="shared" ref="K14:K18" si="3">C14</f>
        <v>0</v>
      </c>
      <c r="L14" s="11" t="str">
        <f t="shared" ref="L14:L18" si="4">C13</f>
        <v>（ふりがな）</v>
      </c>
      <c r="M14" s="11" t="str">
        <f>$A$2</f>
        <v>高校生男子の部</v>
      </c>
      <c r="N14" s="11">
        <f t="shared" ref="N14:N18" si="5">F13</f>
        <v>16</v>
      </c>
      <c r="O14" s="11">
        <f t="shared" ref="O14:O18" si="6">G14</f>
        <v>0</v>
      </c>
      <c r="P14" s="11" t="str">
        <f t="shared" ref="P14:P18" si="7">G13</f>
        <v>（ふりがな）</v>
      </c>
      <c r="Q14" s="11" t="str">
        <f>$A$2</f>
        <v>高校生男子の部</v>
      </c>
    </row>
    <row r="15" spans="1:17" ht="13.35" customHeight="1" x14ac:dyDescent="0.15">
      <c r="B15" s="16">
        <v>2</v>
      </c>
      <c r="C15" s="17" t="s">
        <v>11</v>
      </c>
      <c r="D15" s="31" t="s">
        <v>15</v>
      </c>
      <c r="E15" s="31"/>
      <c r="F15" s="16">
        <v>17</v>
      </c>
      <c r="G15" s="17" t="s">
        <v>11</v>
      </c>
      <c r="H15" s="31" t="s">
        <v>15</v>
      </c>
      <c r="I15" s="31"/>
    </row>
    <row r="16" spans="1:17" ht="24.95" customHeight="1" x14ac:dyDescent="0.15">
      <c r="B16" s="18">
        <f t="shared" si="0"/>
        <v>2</v>
      </c>
      <c r="C16" s="19"/>
      <c r="D16" s="32"/>
      <c r="E16" s="32"/>
      <c r="F16" s="18">
        <f t="shared" si="1"/>
        <v>17</v>
      </c>
      <c r="G16" s="19"/>
      <c r="H16" s="32"/>
      <c r="I16" s="32"/>
      <c r="J16" s="11">
        <f t="shared" si="2"/>
        <v>2</v>
      </c>
      <c r="K16" s="11">
        <f t="shared" si="3"/>
        <v>0</v>
      </c>
      <c r="L16" s="11" t="str">
        <f t="shared" si="4"/>
        <v>（ふりがな）</v>
      </c>
      <c r="M16" s="11" t="str">
        <f>$A$2</f>
        <v>高校生男子の部</v>
      </c>
      <c r="N16" s="11">
        <f t="shared" si="5"/>
        <v>17</v>
      </c>
      <c r="O16" s="11">
        <f t="shared" si="6"/>
        <v>0</v>
      </c>
      <c r="P16" s="11" t="str">
        <f t="shared" si="7"/>
        <v>（ふりがな）</v>
      </c>
      <c r="Q16" s="11" t="str">
        <f>$A$2</f>
        <v>高校生男子の部</v>
      </c>
    </row>
    <row r="17" spans="2:17" ht="13.35" customHeight="1" x14ac:dyDescent="0.15">
      <c r="B17" s="16">
        <v>3</v>
      </c>
      <c r="C17" s="17" t="s">
        <v>11</v>
      </c>
      <c r="D17" s="31" t="s">
        <v>15</v>
      </c>
      <c r="E17" s="31"/>
      <c r="F17" s="16">
        <v>18</v>
      </c>
      <c r="G17" s="17" t="s">
        <v>11</v>
      </c>
      <c r="H17" s="31" t="s">
        <v>15</v>
      </c>
      <c r="I17" s="31"/>
    </row>
    <row r="18" spans="2:17" ht="24.95" customHeight="1" x14ac:dyDescent="0.15">
      <c r="B18" s="18">
        <f t="shared" si="0"/>
        <v>3</v>
      </c>
      <c r="C18" s="19"/>
      <c r="D18" s="32"/>
      <c r="E18" s="32"/>
      <c r="F18" s="18">
        <f t="shared" si="1"/>
        <v>18</v>
      </c>
      <c r="G18" s="19"/>
      <c r="H18" s="32"/>
      <c r="I18" s="32"/>
      <c r="J18" s="11">
        <f t="shared" si="2"/>
        <v>3</v>
      </c>
      <c r="K18" s="11">
        <f t="shared" si="3"/>
        <v>0</v>
      </c>
      <c r="L18" s="11" t="str">
        <f t="shared" si="4"/>
        <v>（ふりがな）</v>
      </c>
      <c r="M18" s="11" t="str">
        <f>$A$2</f>
        <v>高校生男子の部</v>
      </c>
      <c r="N18" s="11">
        <f t="shared" si="5"/>
        <v>18</v>
      </c>
      <c r="O18" s="11">
        <f t="shared" si="6"/>
        <v>0</v>
      </c>
      <c r="P18" s="11" t="str">
        <f t="shared" si="7"/>
        <v>（ふりがな）</v>
      </c>
      <c r="Q18" s="11" t="str">
        <f>$A$2</f>
        <v>高校生男子の部</v>
      </c>
    </row>
    <row r="19" spans="2:17" ht="13.35" customHeight="1" x14ac:dyDescent="0.15">
      <c r="B19" s="16">
        <v>4</v>
      </c>
      <c r="C19" s="17" t="s">
        <v>11</v>
      </c>
      <c r="D19" s="31" t="s">
        <v>15</v>
      </c>
      <c r="E19" s="31"/>
      <c r="F19" s="16">
        <v>19</v>
      </c>
      <c r="G19" s="17" t="s">
        <v>11</v>
      </c>
      <c r="H19" s="31" t="s">
        <v>15</v>
      </c>
      <c r="I19" s="31"/>
    </row>
    <row r="20" spans="2:17" ht="24.95" customHeight="1" x14ac:dyDescent="0.15">
      <c r="B20" s="18">
        <f t="shared" ref="B20:B24" si="8">B19</f>
        <v>4</v>
      </c>
      <c r="C20" s="19"/>
      <c r="D20" s="32"/>
      <c r="E20" s="32"/>
      <c r="F20" s="18">
        <f t="shared" ref="F20:F24" si="9">F19</f>
        <v>19</v>
      </c>
      <c r="G20" s="19"/>
      <c r="H20" s="32"/>
      <c r="I20" s="32"/>
      <c r="J20" s="11">
        <f t="shared" ref="J20:J24" si="10">B19</f>
        <v>4</v>
      </c>
      <c r="K20" s="11">
        <f t="shared" ref="K20:K24" si="11">C20</f>
        <v>0</v>
      </c>
      <c r="L20" s="11" t="str">
        <f t="shared" ref="L20:L24" si="12">C19</f>
        <v>（ふりがな）</v>
      </c>
      <c r="M20" s="11" t="str">
        <f>$A$2</f>
        <v>高校生男子の部</v>
      </c>
      <c r="N20" s="11">
        <f t="shared" ref="N20:N24" si="13">F19</f>
        <v>19</v>
      </c>
      <c r="O20" s="11">
        <f t="shared" ref="O20:O24" si="14">G20</f>
        <v>0</v>
      </c>
      <c r="P20" s="11" t="str">
        <f t="shared" ref="P20:P24" si="15">G19</f>
        <v>（ふりがな）</v>
      </c>
      <c r="Q20" s="11" t="str">
        <f>$A$2</f>
        <v>高校生男子の部</v>
      </c>
    </row>
    <row r="21" spans="2:17" ht="13.35" customHeight="1" x14ac:dyDescent="0.15">
      <c r="B21" s="16">
        <v>5</v>
      </c>
      <c r="C21" s="17" t="s">
        <v>11</v>
      </c>
      <c r="D21" s="31" t="s">
        <v>15</v>
      </c>
      <c r="E21" s="31"/>
      <c r="F21" s="16">
        <v>20</v>
      </c>
      <c r="G21" s="17" t="s">
        <v>11</v>
      </c>
      <c r="H21" s="31" t="s">
        <v>15</v>
      </c>
      <c r="I21" s="31"/>
    </row>
    <row r="22" spans="2:17" ht="24.95" customHeight="1" x14ac:dyDescent="0.15">
      <c r="B22" s="18">
        <f t="shared" si="8"/>
        <v>5</v>
      </c>
      <c r="C22" s="19"/>
      <c r="D22" s="32"/>
      <c r="E22" s="32"/>
      <c r="F22" s="18">
        <f t="shared" si="9"/>
        <v>20</v>
      </c>
      <c r="G22" s="19"/>
      <c r="H22" s="32"/>
      <c r="I22" s="32"/>
      <c r="J22" s="11">
        <f t="shared" si="10"/>
        <v>5</v>
      </c>
      <c r="K22" s="11">
        <f t="shared" si="11"/>
        <v>0</v>
      </c>
      <c r="L22" s="11" t="str">
        <f t="shared" si="12"/>
        <v>（ふりがな）</v>
      </c>
      <c r="M22" s="11" t="str">
        <f>$A$2</f>
        <v>高校生男子の部</v>
      </c>
      <c r="N22" s="11">
        <f t="shared" si="13"/>
        <v>20</v>
      </c>
      <c r="O22" s="11">
        <f t="shared" si="14"/>
        <v>0</v>
      </c>
      <c r="P22" s="11" t="str">
        <f t="shared" si="15"/>
        <v>（ふりがな）</v>
      </c>
      <c r="Q22" s="11" t="str">
        <f>$A$2</f>
        <v>高校生男子の部</v>
      </c>
    </row>
    <row r="23" spans="2:17" ht="13.35" customHeight="1" x14ac:dyDescent="0.15">
      <c r="B23" s="16">
        <v>6</v>
      </c>
      <c r="C23" s="17" t="s">
        <v>11</v>
      </c>
      <c r="D23" s="31" t="s">
        <v>15</v>
      </c>
      <c r="E23" s="31"/>
      <c r="F23" s="16">
        <v>21</v>
      </c>
      <c r="G23" s="17" t="s">
        <v>11</v>
      </c>
      <c r="H23" s="31" t="s">
        <v>15</v>
      </c>
      <c r="I23" s="31"/>
    </row>
    <row r="24" spans="2:17" ht="24.95" customHeight="1" x14ac:dyDescent="0.15">
      <c r="B24" s="18">
        <f t="shared" si="8"/>
        <v>6</v>
      </c>
      <c r="C24" s="19"/>
      <c r="D24" s="32"/>
      <c r="E24" s="32"/>
      <c r="F24" s="18">
        <f t="shared" si="9"/>
        <v>21</v>
      </c>
      <c r="G24" s="19"/>
      <c r="H24" s="32"/>
      <c r="I24" s="32"/>
      <c r="J24" s="11">
        <f t="shared" si="10"/>
        <v>6</v>
      </c>
      <c r="K24" s="11">
        <f t="shared" si="11"/>
        <v>0</v>
      </c>
      <c r="L24" s="11" t="str">
        <f t="shared" si="12"/>
        <v>（ふりがな）</v>
      </c>
      <c r="M24" s="11" t="str">
        <f>$A$2</f>
        <v>高校生男子の部</v>
      </c>
      <c r="N24" s="11">
        <f t="shared" si="13"/>
        <v>21</v>
      </c>
      <c r="O24" s="11">
        <f t="shared" si="14"/>
        <v>0</v>
      </c>
      <c r="P24" s="11" t="str">
        <f t="shared" si="15"/>
        <v>（ふりがな）</v>
      </c>
      <c r="Q24" s="11" t="str">
        <f>$A$2</f>
        <v>高校生男子の部</v>
      </c>
    </row>
    <row r="25" spans="2:17" ht="13.35" customHeight="1" x14ac:dyDescent="0.15">
      <c r="B25" s="16">
        <v>7</v>
      </c>
      <c r="C25" s="17" t="s">
        <v>11</v>
      </c>
      <c r="D25" s="31" t="s">
        <v>15</v>
      </c>
      <c r="E25" s="31"/>
      <c r="F25" s="16">
        <v>22</v>
      </c>
      <c r="G25" s="17" t="s">
        <v>11</v>
      </c>
      <c r="H25" s="31" t="s">
        <v>15</v>
      </c>
      <c r="I25" s="31"/>
    </row>
    <row r="26" spans="2:17" ht="24.95" customHeight="1" x14ac:dyDescent="0.15">
      <c r="B26" s="18">
        <f t="shared" ref="B26:B30" si="16">B25</f>
        <v>7</v>
      </c>
      <c r="C26" s="19"/>
      <c r="D26" s="32"/>
      <c r="E26" s="32"/>
      <c r="F26" s="18">
        <f t="shared" ref="F26:F30" si="17">F25</f>
        <v>22</v>
      </c>
      <c r="G26" s="19"/>
      <c r="H26" s="32"/>
      <c r="I26" s="32"/>
      <c r="J26" s="11">
        <f t="shared" ref="J26:J30" si="18">B25</f>
        <v>7</v>
      </c>
      <c r="K26" s="11">
        <f t="shared" ref="K26:K30" si="19">C26</f>
        <v>0</v>
      </c>
      <c r="L26" s="11" t="str">
        <f t="shared" ref="L26:L30" si="20">C25</f>
        <v>（ふりがな）</v>
      </c>
      <c r="M26" s="11" t="str">
        <f>$A$2</f>
        <v>高校生男子の部</v>
      </c>
      <c r="N26" s="11">
        <f t="shared" ref="N26:N30" si="21">F25</f>
        <v>22</v>
      </c>
      <c r="O26" s="11">
        <f t="shared" ref="O26:O30" si="22">G26</f>
        <v>0</v>
      </c>
      <c r="P26" s="11" t="str">
        <f t="shared" ref="P26:P30" si="23">G25</f>
        <v>（ふりがな）</v>
      </c>
      <c r="Q26" s="11" t="str">
        <f>$A$2</f>
        <v>高校生男子の部</v>
      </c>
    </row>
    <row r="27" spans="2:17" ht="13.35" customHeight="1" x14ac:dyDescent="0.15">
      <c r="B27" s="16">
        <v>8</v>
      </c>
      <c r="C27" s="17" t="s">
        <v>11</v>
      </c>
      <c r="D27" s="31" t="s">
        <v>15</v>
      </c>
      <c r="E27" s="31"/>
      <c r="F27" s="16">
        <v>23</v>
      </c>
      <c r="G27" s="17" t="s">
        <v>11</v>
      </c>
      <c r="H27" s="31" t="s">
        <v>15</v>
      </c>
      <c r="I27" s="31"/>
    </row>
    <row r="28" spans="2:17" ht="24.95" customHeight="1" x14ac:dyDescent="0.15">
      <c r="B28" s="18">
        <f t="shared" si="16"/>
        <v>8</v>
      </c>
      <c r="C28" s="19"/>
      <c r="D28" s="32"/>
      <c r="E28" s="32"/>
      <c r="F28" s="18">
        <f t="shared" si="17"/>
        <v>23</v>
      </c>
      <c r="G28" s="19"/>
      <c r="H28" s="32"/>
      <c r="I28" s="32"/>
      <c r="J28" s="11">
        <f t="shared" si="18"/>
        <v>8</v>
      </c>
      <c r="K28" s="11">
        <f t="shared" si="19"/>
        <v>0</v>
      </c>
      <c r="L28" s="11" t="str">
        <f t="shared" si="20"/>
        <v>（ふりがな）</v>
      </c>
      <c r="M28" s="11" t="str">
        <f>$A$2</f>
        <v>高校生男子の部</v>
      </c>
      <c r="N28" s="11">
        <f t="shared" si="21"/>
        <v>23</v>
      </c>
      <c r="O28" s="11">
        <f t="shared" si="22"/>
        <v>0</v>
      </c>
      <c r="P28" s="11" t="str">
        <f t="shared" si="23"/>
        <v>（ふりがな）</v>
      </c>
      <c r="Q28" s="11" t="str">
        <f>$A$2</f>
        <v>高校生男子の部</v>
      </c>
    </row>
    <row r="29" spans="2:17" ht="13.35" customHeight="1" x14ac:dyDescent="0.15">
      <c r="B29" s="16">
        <v>9</v>
      </c>
      <c r="C29" s="17" t="s">
        <v>11</v>
      </c>
      <c r="D29" s="31" t="s">
        <v>15</v>
      </c>
      <c r="E29" s="31"/>
      <c r="F29" s="16">
        <v>24</v>
      </c>
      <c r="G29" s="17" t="s">
        <v>11</v>
      </c>
      <c r="H29" s="31" t="s">
        <v>15</v>
      </c>
      <c r="I29" s="31"/>
    </row>
    <row r="30" spans="2:17" ht="24.95" customHeight="1" x14ac:dyDescent="0.15">
      <c r="B30" s="18">
        <f t="shared" si="16"/>
        <v>9</v>
      </c>
      <c r="C30" s="19"/>
      <c r="D30" s="32"/>
      <c r="E30" s="32"/>
      <c r="F30" s="18">
        <f t="shared" si="17"/>
        <v>24</v>
      </c>
      <c r="G30" s="19"/>
      <c r="H30" s="32"/>
      <c r="I30" s="32"/>
      <c r="J30" s="11">
        <f t="shared" si="18"/>
        <v>9</v>
      </c>
      <c r="K30" s="11">
        <f t="shared" si="19"/>
        <v>0</v>
      </c>
      <c r="L30" s="11" t="str">
        <f t="shared" si="20"/>
        <v>（ふりがな）</v>
      </c>
      <c r="M30" s="11" t="str">
        <f>$A$2</f>
        <v>高校生男子の部</v>
      </c>
      <c r="N30" s="11">
        <f t="shared" si="21"/>
        <v>24</v>
      </c>
      <c r="O30" s="11">
        <f t="shared" si="22"/>
        <v>0</v>
      </c>
      <c r="P30" s="11" t="str">
        <f t="shared" si="23"/>
        <v>（ふりがな）</v>
      </c>
      <c r="Q30" s="11" t="str">
        <f>$A$2</f>
        <v>高校生男子の部</v>
      </c>
    </row>
    <row r="31" spans="2:17" ht="13.35" customHeight="1" x14ac:dyDescent="0.15">
      <c r="B31" s="16">
        <v>10</v>
      </c>
      <c r="C31" s="17" t="s">
        <v>11</v>
      </c>
      <c r="D31" s="31" t="s">
        <v>15</v>
      </c>
      <c r="E31" s="31"/>
      <c r="F31" s="16">
        <v>25</v>
      </c>
      <c r="G31" s="17" t="s">
        <v>11</v>
      </c>
      <c r="H31" s="31" t="s">
        <v>15</v>
      </c>
      <c r="I31" s="31"/>
    </row>
    <row r="32" spans="2:17" ht="24.95" customHeight="1" x14ac:dyDescent="0.15">
      <c r="B32" s="18">
        <f t="shared" ref="B32:B36" si="24">B31</f>
        <v>10</v>
      </c>
      <c r="C32" s="19"/>
      <c r="D32" s="32"/>
      <c r="E32" s="32"/>
      <c r="F32" s="18">
        <f t="shared" ref="F32:F36" si="25">F31</f>
        <v>25</v>
      </c>
      <c r="G32" s="19"/>
      <c r="H32" s="32"/>
      <c r="I32" s="32"/>
      <c r="J32" s="11">
        <f t="shared" ref="J32:J36" si="26">B31</f>
        <v>10</v>
      </c>
      <c r="K32" s="11">
        <f t="shared" ref="K32:K36" si="27">C32</f>
        <v>0</v>
      </c>
      <c r="L32" s="11" t="str">
        <f t="shared" ref="L32:L36" si="28">C31</f>
        <v>（ふりがな）</v>
      </c>
      <c r="M32" s="11" t="str">
        <f>$A$2</f>
        <v>高校生男子の部</v>
      </c>
      <c r="N32" s="11">
        <f t="shared" ref="N32:N36" si="29">F31</f>
        <v>25</v>
      </c>
      <c r="O32" s="11">
        <f t="shared" ref="O32:O36" si="30">G32</f>
        <v>0</v>
      </c>
      <c r="P32" s="11" t="str">
        <f t="shared" ref="P32:P36" si="31">G31</f>
        <v>（ふりがな）</v>
      </c>
      <c r="Q32" s="11" t="str">
        <f>$A$2</f>
        <v>高校生男子の部</v>
      </c>
    </row>
    <row r="33" spans="2:17" ht="13.35" customHeight="1" x14ac:dyDescent="0.15">
      <c r="B33" s="16">
        <v>11</v>
      </c>
      <c r="C33" s="17" t="s">
        <v>11</v>
      </c>
      <c r="D33" s="31" t="s">
        <v>15</v>
      </c>
      <c r="E33" s="31"/>
      <c r="F33" s="16">
        <v>26</v>
      </c>
      <c r="G33" s="17" t="s">
        <v>11</v>
      </c>
      <c r="H33" s="31" t="s">
        <v>15</v>
      </c>
      <c r="I33" s="31"/>
    </row>
    <row r="34" spans="2:17" ht="24.95" customHeight="1" x14ac:dyDescent="0.15">
      <c r="B34" s="18">
        <f t="shared" si="24"/>
        <v>11</v>
      </c>
      <c r="C34" s="19"/>
      <c r="D34" s="32"/>
      <c r="E34" s="32"/>
      <c r="F34" s="18">
        <f t="shared" si="25"/>
        <v>26</v>
      </c>
      <c r="G34" s="19"/>
      <c r="H34" s="32"/>
      <c r="I34" s="32"/>
      <c r="J34" s="11">
        <f t="shared" si="26"/>
        <v>11</v>
      </c>
      <c r="K34" s="11">
        <f t="shared" si="27"/>
        <v>0</v>
      </c>
      <c r="L34" s="11" t="str">
        <f t="shared" si="28"/>
        <v>（ふりがな）</v>
      </c>
      <c r="M34" s="11" t="str">
        <f>$A$2</f>
        <v>高校生男子の部</v>
      </c>
      <c r="N34" s="11">
        <f t="shared" si="29"/>
        <v>26</v>
      </c>
      <c r="O34" s="11">
        <f t="shared" si="30"/>
        <v>0</v>
      </c>
      <c r="P34" s="11" t="str">
        <f t="shared" si="31"/>
        <v>（ふりがな）</v>
      </c>
      <c r="Q34" s="11" t="str">
        <f>$A$2</f>
        <v>高校生男子の部</v>
      </c>
    </row>
    <row r="35" spans="2:17" ht="13.35" customHeight="1" x14ac:dyDescent="0.15">
      <c r="B35" s="16">
        <v>12</v>
      </c>
      <c r="C35" s="17" t="s">
        <v>11</v>
      </c>
      <c r="D35" s="31" t="s">
        <v>15</v>
      </c>
      <c r="E35" s="31"/>
      <c r="F35" s="16">
        <v>27</v>
      </c>
      <c r="G35" s="17" t="s">
        <v>11</v>
      </c>
      <c r="H35" s="31" t="s">
        <v>15</v>
      </c>
      <c r="I35" s="31"/>
    </row>
    <row r="36" spans="2:17" ht="24.95" customHeight="1" x14ac:dyDescent="0.15">
      <c r="B36" s="18">
        <f t="shared" si="24"/>
        <v>12</v>
      </c>
      <c r="C36" s="19"/>
      <c r="D36" s="32"/>
      <c r="E36" s="32"/>
      <c r="F36" s="18">
        <f t="shared" si="25"/>
        <v>27</v>
      </c>
      <c r="G36" s="19"/>
      <c r="H36" s="32"/>
      <c r="I36" s="32"/>
      <c r="J36" s="11">
        <f t="shared" si="26"/>
        <v>12</v>
      </c>
      <c r="K36" s="11">
        <f t="shared" si="27"/>
        <v>0</v>
      </c>
      <c r="L36" s="11" t="str">
        <f t="shared" si="28"/>
        <v>（ふりがな）</v>
      </c>
      <c r="M36" s="11" t="str">
        <f>$A$2</f>
        <v>高校生男子の部</v>
      </c>
      <c r="N36" s="11">
        <f t="shared" si="29"/>
        <v>27</v>
      </c>
      <c r="O36" s="11">
        <f t="shared" si="30"/>
        <v>0</v>
      </c>
      <c r="P36" s="11" t="str">
        <f t="shared" si="31"/>
        <v>（ふりがな）</v>
      </c>
      <c r="Q36" s="11" t="str">
        <f>$A$2</f>
        <v>高校生男子の部</v>
      </c>
    </row>
    <row r="37" spans="2:17" ht="13.35" customHeight="1" x14ac:dyDescent="0.15">
      <c r="B37" s="16">
        <v>13</v>
      </c>
      <c r="C37" s="17" t="s">
        <v>11</v>
      </c>
      <c r="D37" s="31" t="s">
        <v>15</v>
      </c>
      <c r="E37" s="31"/>
      <c r="F37" s="16">
        <v>28</v>
      </c>
      <c r="G37" s="17" t="s">
        <v>11</v>
      </c>
      <c r="H37" s="31" t="s">
        <v>15</v>
      </c>
      <c r="I37" s="31"/>
    </row>
    <row r="38" spans="2:17" ht="24.95" customHeight="1" x14ac:dyDescent="0.15">
      <c r="B38" s="18">
        <f t="shared" ref="B38:B42" si="32">B37</f>
        <v>13</v>
      </c>
      <c r="C38" s="19"/>
      <c r="D38" s="32"/>
      <c r="E38" s="32"/>
      <c r="F38" s="18">
        <f t="shared" ref="F38:F42" si="33">F37</f>
        <v>28</v>
      </c>
      <c r="G38" s="19"/>
      <c r="H38" s="32"/>
      <c r="I38" s="32"/>
      <c r="J38" s="11">
        <f t="shared" ref="J38:J42" si="34">B37</f>
        <v>13</v>
      </c>
      <c r="K38" s="11">
        <f t="shared" ref="K38:K42" si="35">C38</f>
        <v>0</v>
      </c>
      <c r="L38" s="11" t="str">
        <f t="shared" ref="L38:L42" si="36">C37</f>
        <v>（ふりがな）</v>
      </c>
      <c r="M38" s="11" t="str">
        <f>$A$2</f>
        <v>高校生男子の部</v>
      </c>
      <c r="N38" s="11">
        <f t="shared" ref="N38:N42" si="37">F37</f>
        <v>28</v>
      </c>
      <c r="O38" s="11">
        <f t="shared" ref="O38:O42" si="38">G38</f>
        <v>0</v>
      </c>
      <c r="P38" s="11" t="str">
        <f t="shared" ref="P38:P42" si="39">G37</f>
        <v>（ふりがな）</v>
      </c>
      <c r="Q38" s="11" t="str">
        <f>$A$2</f>
        <v>高校生男子の部</v>
      </c>
    </row>
    <row r="39" spans="2:17" ht="13.35" customHeight="1" x14ac:dyDescent="0.15">
      <c r="B39" s="16">
        <v>14</v>
      </c>
      <c r="C39" s="17" t="s">
        <v>11</v>
      </c>
      <c r="D39" s="31" t="s">
        <v>15</v>
      </c>
      <c r="E39" s="31"/>
      <c r="F39" s="16">
        <v>29</v>
      </c>
      <c r="G39" s="17" t="s">
        <v>11</v>
      </c>
      <c r="H39" s="31" t="s">
        <v>15</v>
      </c>
      <c r="I39" s="31"/>
    </row>
    <row r="40" spans="2:17" ht="24.95" customHeight="1" x14ac:dyDescent="0.15">
      <c r="B40" s="18">
        <f t="shared" si="32"/>
        <v>14</v>
      </c>
      <c r="C40" s="19"/>
      <c r="D40" s="32"/>
      <c r="E40" s="32"/>
      <c r="F40" s="18">
        <f t="shared" si="33"/>
        <v>29</v>
      </c>
      <c r="G40" s="19"/>
      <c r="H40" s="32"/>
      <c r="I40" s="32"/>
      <c r="J40" s="11">
        <f t="shared" si="34"/>
        <v>14</v>
      </c>
      <c r="K40" s="11">
        <f t="shared" si="35"/>
        <v>0</v>
      </c>
      <c r="L40" s="11" t="str">
        <f t="shared" si="36"/>
        <v>（ふりがな）</v>
      </c>
      <c r="M40" s="11" t="str">
        <f>$A$2</f>
        <v>高校生男子の部</v>
      </c>
      <c r="N40" s="11">
        <f t="shared" si="37"/>
        <v>29</v>
      </c>
      <c r="O40" s="11">
        <f t="shared" si="38"/>
        <v>0</v>
      </c>
      <c r="P40" s="11" t="str">
        <f t="shared" si="39"/>
        <v>（ふりがな）</v>
      </c>
      <c r="Q40" s="11" t="str">
        <f>$A$2</f>
        <v>高校生男子の部</v>
      </c>
    </row>
    <row r="41" spans="2:17" ht="13.35" customHeight="1" x14ac:dyDescent="0.15">
      <c r="B41" s="16">
        <v>15</v>
      </c>
      <c r="C41" s="17" t="s">
        <v>11</v>
      </c>
      <c r="D41" s="31" t="s">
        <v>15</v>
      </c>
      <c r="E41" s="31"/>
      <c r="F41" s="16">
        <v>30</v>
      </c>
      <c r="G41" s="17" t="s">
        <v>11</v>
      </c>
      <c r="H41" s="31" t="s">
        <v>15</v>
      </c>
      <c r="I41" s="31"/>
    </row>
    <row r="42" spans="2:17" ht="24.95" customHeight="1" x14ac:dyDescent="0.15">
      <c r="B42" s="18">
        <f t="shared" si="32"/>
        <v>15</v>
      </c>
      <c r="C42" s="19"/>
      <c r="D42" s="32"/>
      <c r="E42" s="32"/>
      <c r="F42" s="18">
        <f t="shared" si="33"/>
        <v>30</v>
      </c>
      <c r="G42" s="19"/>
      <c r="H42" s="32"/>
      <c r="I42" s="32"/>
      <c r="J42" s="11">
        <f t="shared" si="34"/>
        <v>15</v>
      </c>
      <c r="K42" s="11">
        <f t="shared" si="35"/>
        <v>0</v>
      </c>
      <c r="L42" s="11" t="str">
        <f t="shared" si="36"/>
        <v>（ふりがな）</v>
      </c>
      <c r="M42" s="11" t="str">
        <f>$A$2</f>
        <v>高校生男子の部</v>
      </c>
      <c r="N42" s="11">
        <f t="shared" si="37"/>
        <v>30</v>
      </c>
      <c r="O42" s="11">
        <f t="shared" si="38"/>
        <v>0</v>
      </c>
      <c r="P42" s="11" t="str">
        <f t="shared" si="39"/>
        <v>（ふりがな）</v>
      </c>
      <c r="Q42" s="11" t="str">
        <f>$A$2</f>
        <v>高校生男子の部</v>
      </c>
    </row>
  </sheetData>
  <mergeCells count="66">
    <mergeCell ref="H41:H4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H31:H32"/>
    <mergeCell ref="H33:H34"/>
    <mergeCell ref="H35:H36"/>
    <mergeCell ref="H37:H38"/>
    <mergeCell ref="H39:H40"/>
    <mergeCell ref="H21:H22"/>
    <mergeCell ref="H23:H24"/>
    <mergeCell ref="H25:H26"/>
    <mergeCell ref="H27:H28"/>
    <mergeCell ref="H29:H30"/>
    <mergeCell ref="D41:D4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D31:D32"/>
    <mergeCell ref="D33:D34"/>
    <mergeCell ref="D35:D36"/>
    <mergeCell ref="D37:D38"/>
    <mergeCell ref="D39:D40"/>
    <mergeCell ref="D21:D22"/>
    <mergeCell ref="D23:D24"/>
    <mergeCell ref="D25:D26"/>
    <mergeCell ref="D27:D28"/>
    <mergeCell ref="D29:D30"/>
    <mergeCell ref="D10:I10"/>
    <mergeCell ref="D13:D14"/>
    <mergeCell ref="D15:D16"/>
    <mergeCell ref="D17:D18"/>
    <mergeCell ref="D19:D20"/>
    <mergeCell ref="H13:H14"/>
    <mergeCell ref="H15:H16"/>
    <mergeCell ref="H17:H18"/>
    <mergeCell ref="H19:H20"/>
    <mergeCell ref="A1:J1"/>
    <mergeCell ref="A2:J2"/>
    <mergeCell ref="A3:J3"/>
    <mergeCell ref="D8:I8"/>
    <mergeCell ref="D9:I9"/>
  </mergeCells>
  <phoneticPr fontId="15"/>
  <dataValidations count="1">
    <dataValidation type="list" allowBlank="1" showInputMessage="1" showErrorMessage="1" sqref="D13:D14 D15:D16 D17:D18 D19:D20 D21:D22 D23:D24 D25:D26 D27:D28 D29:D30 D31:D32 D33:D34 D35:D36 D37:D38 D39:D40 D41:D42 H13:H14 H15:H16 H17:H18 H19:H20 H21:H22 H23:H24 H25:H26 H27:H28 H29:H30 H31:H32 H33:H34 H35:H36 H37:H38 H39:H40 H41:H42" xr:uid="{00000000-0002-0000-0500-000000000000}">
      <formula1>"男,女"</formula1>
    </dataValidation>
  </dataValidations>
  <printOptions horizontalCentered="1"/>
  <pageMargins left="0.23622047244094499" right="0.23622047244094499" top="0.55118110236220497" bottom="0.35433070866141703" header="0.31496062992126" footer="0.31496062992126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Q42"/>
  <sheetViews>
    <sheetView showGridLines="0" view="pageBreakPreview" zoomScaleNormal="70" workbookViewId="0">
      <selection sqref="A1:J1"/>
    </sheetView>
  </sheetViews>
  <sheetFormatPr defaultColWidth="9" defaultRowHeight="13.5" x14ac:dyDescent="0.15"/>
  <cols>
    <col min="1" max="1" width="6" style="10" customWidth="1"/>
    <col min="2" max="2" width="5.625" style="10" customWidth="1"/>
    <col min="3" max="3" width="25.75" style="10" customWidth="1"/>
    <col min="4" max="4" width="5.5" style="10" customWidth="1"/>
    <col min="5" max="5" width="7.75" style="10" customWidth="1"/>
    <col min="6" max="6" width="5.625" style="10" customWidth="1"/>
    <col min="7" max="7" width="25.75" style="10" customWidth="1"/>
    <col min="8" max="8" width="5.5" style="10" customWidth="1"/>
    <col min="9" max="9" width="7.75" style="10" customWidth="1"/>
    <col min="10" max="10" width="5.625" style="11" customWidth="1"/>
    <col min="11" max="11" width="8.875" style="11" customWidth="1"/>
    <col min="12" max="12" width="5.25" style="11" customWidth="1"/>
    <col min="13" max="17" width="9" style="11"/>
    <col min="18" max="16384" width="9" style="10"/>
  </cols>
  <sheetData>
    <row r="1" spans="1:17" ht="29.25" customHeight="1" x14ac:dyDescent="0.15">
      <c r="A1" s="25" t="str">
        <f>集約用!$A$1</f>
        <v>第43回天白区剣道大会個人戦申込書</v>
      </c>
      <c r="B1" s="25"/>
      <c r="C1" s="25"/>
      <c r="D1" s="25"/>
      <c r="E1" s="25"/>
      <c r="F1" s="25"/>
      <c r="G1" s="25"/>
      <c r="H1" s="25"/>
      <c r="I1" s="25"/>
      <c r="J1" s="26"/>
      <c r="K1" s="21"/>
    </row>
    <row r="2" spans="1:17" ht="24.6" customHeight="1" x14ac:dyDescent="0.15">
      <c r="A2" s="27" t="s">
        <v>19</v>
      </c>
      <c r="B2" s="28"/>
      <c r="C2" s="28"/>
      <c r="D2" s="28"/>
      <c r="E2" s="28"/>
      <c r="F2" s="28"/>
      <c r="G2" s="28"/>
      <c r="H2" s="28"/>
      <c r="I2" s="28"/>
      <c r="J2" s="29"/>
      <c r="K2" s="23"/>
    </row>
    <row r="3" spans="1:17" ht="24.6" customHeight="1" x14ac:dyDescent="0.15">
      <c r="A3" s="27"/>
      <c r="B3" s="28"/>
      <c r="C3" s="28"/>
      <c r="D3" s="28"/>
      <c r="E3" s="28"/>
      <c r="F3" s="28"/>
      <c r="G3" s="28"/>
      <c r="H3" s="28"/>
      <c r="I3" s="28"/>
      <c r="J3" s="29"/>
      <c r="K3" s="23"/>
    </row>
    <row r="4" spans="1:17" ht="18.75" customHeight="1" x14ac:dyDescent="0.15">
      <c r="B4" s="12" t="s">
        <v>1</v>
      </c>
      <c r="C4" s="12"/>
    </row>
    <row r="5" spans="1:17" ht="18.75" customHeight="1" x14ac:dyDescent="0.15">
      <c r="B5" s="12" t="s">
        <v>2</v>
      </c>
      <c r="C5" s="12"/>
    </row>
    <row r="6" spans="1:17" ht="18.75" customHeight="1" x14ac:dyDescent="0.15">
      <c r="B6" s="12" t="s">
        <v>3</v>
      </c>
      <c r="C6" s="12"/>
    </row>
    <row r="7" spans="1:17" ht="12" customHeight="1" x14ac:dyDescent="0.15"/>
    <row r="8" spans="1:17" ht="24.95" customHeight="1" x14ac:dyDescent="0.15">
      <c r="A8" s="13"/>
      <c r="B8" s="13"/>
      <c r="C8" s="13" t="s">
        <v>4</v>
      </c>
      <c r="D8" s="30"/>
      <c r="E8" s="30"/>
      <c r="F8" s="30"/>
      <c r="G8" s="30"/>
      <c r="H8" s="30"/>
      <c r="I8" s="30"/>
    </row>
    <row r="9" spans="1:17" ht="24.95" customHeight="1" x14ac:dyDescent="0.15">
      <c r="A9" s="13"/>
      <c r="B9" s="13"/>
      <c r="C9" s="13" t="s">
        <v>5</v>
      </c>
      <c r="D9" s="30"/>
      <c r="E9" s="30"/>
      <c r="F9" s="30"/>
      <c r="G9" s="30"/>
      <c r="H9" s="30"/>
      <c r="I9" s="30"/>
    </row>
    <row r="10" spans="1:17" ht="24.95" customHeight="1" x14ac:dyDescent="0.15">
      <c r="A10" s="13"/>
      <c r="B10" s="13"/>
      <c r="C10" s="13" t="s">
        <v>6</v>
      </c>
      <c r="D10" s="30"/>
      <c r="E10" s="30"/>
      <c r="F10" s="30"/>
      <c r="G10" s="30"/>
      <c r="H10" s="30"/>
      <c r="I10" s="30"/>
    </row>
    <row r="11" spans="1:17" s="9" customForma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1"/>
      <c r="K11" s="11"/>
      <c r="L11" s="11"/>
      <c r="M11" s="11"/>
      <c r="N11" s="11"/>
      <c r="O11" s="11"/>
      <c r="P11" s="11"/>
      <c r="Q11" s="24"/>
    </row>
    <row r="12" spans="1:17" s="9" customFormat="1" ht="38.25" customHeight="1" x14ac:dyDescent="0.15">
      <c r="B12" s="14" t="s">
        <v>7</v>
      </c>
      <c r="C12" s="14" t="s">
        <v>8</v>
      </c>
      <c r="D12" s="14" t="s">
        <v>9</v>
      </c>
      <c r="E12" s="15" t="s">
        <v>10</v>
      </c>
      <c r="F12" s="14" t="s">
        <v>7</v>
      </c>
      <c r="G12" s="14" t="s">
        <v>8</v>
      </c>
      <c r="H12" s="14" t="s">
        <v>9</v>
      </c>
      <c r="I12" s="15" t="s">
        <v>10</v>
      </c>
      <c r="J12" s="24"/>
      <c r="K12" s="24"/>
      <c r="L12" s="24"/>
      <c r="M12" s="24"/>
      <c r="N12" s="24"/>
      <c r="O12" s="24"/>
      <c r="P12" s="24"/>
      <c r="Q12" s="24"/>
    </row>
    <row r="13" spans="1:17" ht="13.35" customHeight="1" x14ac:dyDescent="0.15">
      <c r="B13" s="16">
        <v>1</v>
      </c>
      <c r="C13" s="17" t="s">
        <v>11</v>
      </c>
      <c r="D13" s="31" t="s">
        <v>15</v>
      </c>
      <c r="E13" s="31"/>
      <c r="F13" s="16">
        <v>16</v>
      </c>
      <c r="G13" s="17" t="s">
        <v>11</v>
      </c>
      <c r="H13" s="31" t="s">
        <v>15</v>
      </c>
      <c r="I13" s="31"/>
    </row>
    <row r="14" spans="1:17" ht="24.95" customHeight="1" x14ac:dyDescent="0.15">
      <c r="B14" s="18">
        <f t="shared" ref="B14:B18" si="0">B13</f>
        <v>1</v>
      </c>
      <c r="C14" s="19"/>
      <c r="D14" s="32"/>
      <c r="E14" s="32"/>
      <c r="F14" s="18">
        <f t="shared" ref="F14:F18" si="1">F13</f>
        <v>16</v>
      </c>
      <c r="G14" s="19"/>
      <c r="H14" s="32"/>
      <c r="I14" s="32"/>
      <c r="J14" s="11">
        <f t="shared" ref="J14:J18" si="2">B13</f>
        <v>1</v>
      </c>
      <c r="K14" s="11">
        <f t="shared" ref="K14:K18" si="3">C14</f>
        <v>0</v>
      </c>
      <c r="L14" s="11" t="str">
        <f t="shared" ref="L14:L18" si="4">C13</f>
        <v>（ふりがな）</v>
      </c>
      <c r="M14" s="11" t="str">
        <f>$A$2</f>
        <v>一般男子の部</v>
      </c>
      <c r="N14" s="11">
        <f t="shared" ref="N14:N18" si="5">F13</f>
        <v>16</v>
      </c>
      <c r="O14" s="11">
        <f t="shared" ref="O14:O18" si="6">G14</f>
        <v>0</v>
      </c>
      <c r="P14" s="11" t="str">
        <f t="shared" ref="P14:P18" si="7">G13</f>
        <v>（ふりがな）</v>
      </c>
      <c r="Q14" s="11" t="str">
        <f>$A$2</f>
        <v>一般男子の部</v>
      </c>
    </row>
    <row r="15" spans="1:17" ht="13.35" customHeight="1" x14ac:dyDescent="0.15">
      <c r="B15" s="16">
        <v>2</v>
      </c>
      <c r="C15" s="17" t="s">
        <v>11</v>
      </c>
      <c r="D15" s="31" t="s">
        <v>15</v>
      </c>
      <c r="E15" s="31"/>
      <c r="F15" s="16">
        <v>17</v>
      </c>
      <c r="G15" s="17" t="s">
        <v>11</v>
      </c>
      <c r="H15" s="31" t="s">
        <v>15</v>
      </c>
      <c r="I15" s="31"/>
    </row>
    <row r="16" spans="1:17" ht="24.95" customHeight="1" x14ac:dyDescent="0.15">
      <c r="B16" s="18">
        <f t="shared" si="0"/>
        <v>2</v>
      </c>
      <c r="C16" s="19"/>
      <c r="D16" s="32"/>
      <c r="E16" s="32"/>
      <c r="F16" s="18">
        <f t="shared" si="1"/>
        <v>17</v>
      </c>
      <c r="G16" s="19"/>
      <c r="H16" s="32"/>
      <c r="I16" s="32"/>
      <c r="J16" s="11">
        <f t="shared" si="2"/>
        <v>2</v>
      </c>
      <c r="K16" s="11">
        <f t="shared" si="3"/>
        <v>0</v>
      </c>
      <c r="L16" s="11" t="str">
        <f t="shared" si="4"/>
        <v>（ふりがな）</v>
      </c>
      <c r="M16" s="11" t="str">
        <f>$A$2</f>
        <v>一般男子の部</v>
      </c>
      <c r="N16" s="11">
        <f t="shared" si="5"/>
        <v>17</v>
      </c>
      <c r="O16" s="11">
        <f t="shared" si="6"/>
        <v>0</v>
      </c>
      <c r="P16" s="11" t="str">
        <f t="shared" si="7"/>
        <v>（ふりがな）</v>
      </c>
      <c r="Q16" s="11" t="str">
        <f>$A$2</f>
        <v>一般男子の部</v>
      </c>
    </row>
    <row r="17" spans="2:17" ht="13.35" customHeight="1" x14ac:dyDescent="0.15">
      <c r="B17" s="16">
        <v>3</v>
      </c>
      <c r="C17" s="17" t="s">
        <v>11</v>
      </c>
      <c r="D17" s="31" t="s">
        <v>15</v>
      </c>
      <c r="E17" s="31"/>
      <c r="F17" s="16">
        <v>18</v>
      </c>
      <c r="G17" s="17" t="s">
        <v>11</v>
      </c>
      <c r="H17" s="31" t="s">
        <v>15</v>
      </c>
      <c r="I17" s="31"/>
    </row>
    <row r="18" spans="2:17" ht="24.95" customHeight="1" x14ac:dyDescent="0.15">
      <c r="B18" s="18">
        <f t="shared" si="0"/>
        <v>3</v>
      </c>
      <c r="C18" s="19"/>
      <c r="D18" s="32"/>
      <c r="E18" s="32"/>
      <c r="F18" s="18">
        <f t="shared" si="1"/>
        <v>18</v>
      </c>
      <c r="G18" s="19"/>
      <c r="H18" s="32"/>
      <c r="I18" s="32"/>
      <c r="J18" s="11">
        <f t="shared" si="2"/>
        <v>3</v>
      </c>
      <c r="K18" s="11">
        <f t="shared" si="3"/>
        <v>0</v>
      </c>
      <c r="L18" s="11" t="str">
        <f t="shared" si="4"/>
        <v>（ふりがな）</v>
      </c>
      <c r="M18" s="11" t="str">
        <f>$A$2</f>
        <v>一般男子の部</v>
      </c>
      <c r="N18" s="11">
        <f t="shared" si="5"/>
        <v>18</v>
      </c>
      <c r="O18" s="11">
        <f t="shared" si="6"/>
        <v>0</v>
      </c>
      <c r="P18" s="11" t="str">
        <f t="shared" si="7"/>
        <v>（ふりがな）</v>
      </c>
      <c r="Q18" s="11" t="str">
        <f>$A$2</f>
        <v>一般男子の部</v>
      </c>
    </row>
    <row r="19" spans="2:17" ht="13.35" customHeight="1" x14ac:dyDescent="0.15">
      <c r="B19" s="16">
        <v>4</v>
      </c>
      <c r="C19" s="17" t="s">
        <v>11</v>
      </c>
      <c r="D19" s="31" t="s">
        <v>15</v>
      </c>
      <c r="E19" s="31"/>
      <c r="F19" s="16">
        <v>19</v>
      </c>
      <c r="G19" s="17" t="s">
        <v>11</v>
      </c>
      <c r="H19" s="31" t="s">
        <v>15</v>
      </c>
      <c r="I19" s="31"/>
    </row>
    <row r="20" spans="2:17" ht="24.95" customHeight="1" x14ac:dyDescent="0.15">
      <c r="B20" s="18">
        <f t="shared" ref="B20:B24" si="8">B19</f>
        <v>4</v>
      </c>
      <c r="C20" s="19"/>
      <c r="D20" s="32"/>
      <c r="E20" s="32"/>
      <c r="F20" s="18">
        <f t="shared" ref="F20:F24" si="9">F19</f>
        <v>19</v>
      </c>
      <c r="G20" s="19"/>
      <c r="H20" s="32"/>
      <c r="I20" s="32"/>
      <c r="J20" s="11">
        <f t="shared" ref="J20:J24" si="10">B19</f>
        <v>4</v>
      </c>
      <c r="K20" s="11">
        <f t="shared" ref="K20:K24" si="11">C20</f>
        <v>0</v>
      </c>
      <c r="L20" s="11" t="str">
        <f t="shared" ref="L20:L24" si="12">C19</f>
        <v>（ふりがな）</v>
      </c>
      <c r="M20" s="11" t="str">
        <f>$A$2</f>
        <v>一般男子の部</v>
      </c>
      <c r="N20" s="11">
        <f t="shared" ref="N20:N24" si="13">F19</f>
        <v>19</v>
      </c>
      <c r="O20" s="11">
        <f t="shared" ref="O20:O24" si="14">G20</f>
        <v>0</v>
      </c>
      <c r="P20" s="11" t="str">
        <f t="shared" ref="P20:P24" si="15">G19</f>
        <v>（ふりがな）</v>
      </c>
      <c r="Q20" s="11" t="str">
        <f>$A$2</f>
        <v>一般男子の部</v>
      </c>
    </row>
    <row r="21" spans="2:17" ht="13.35" customHeight="1" x14ac:dyDescent="0.15">
      <c r="B21" s="16">
        <v>5</v>
      </c>
      <c r="C21" s="17" t="s">
        <v>11</v>
      </c>
      <c r="D21" s="31" t="s">
        <v>15</v>
      </c>
      <c r="E21" s="31"/>
      <c r="F21" s="16">
        <v>20</v>
      </c>
      <c r="G21" s="17" t="s">
        <v>11</v>
      </c>
      <c r="H21" s="31" t="s">
        <v>15</v>
      </c>
      <c r="I21" s="31"/>
    </row>
    <row r="22" spans="2:17" ht="24.95" customHeight="1" x14ac:dyDescent="0.15">
      <c r="B22" s="18">
        <f t="shared" si="8"/>
        <v>5</v>
      </c>
      <c r="C22" s="19"/>
      <c r="D22" s="32"/>
      <c r="E22" s="32"/>
      <c r="F22" s="18">
        <f t="shared" si="9"/>
        <v>20</v>
      </c>
      <c r="G22" s="19"/>
      <c r="H22" s="32"/>
      <c r="I22" s="32"/>
      <c r="J22" s="11">
        <f t="shared" si="10"/>
        <v>5</v>
      </c>
      <c r="K22" s="11">
        <f t="shared" si="11"/>
        <v>0</v>
      </c>
      <c r="L22" s="11" t="str">
        <f t="shared" si="12"/>
        <v>（ふりがな）</v>
      </c>
      <c r="M22" s="11" t="str">
        <f>$A$2</f>
        <v>一般男子の部</v>
      </c>
      <c r="N22" s="11">
        <f t="shared" si="13"/>
        <v>20</v>
      </c>
      <c r="O22" s="11">
        <f t="shared" si="14"/>
        <v>0</v>
      </c>
      <c r="P22" s="11" t="str">
        <f t="shared" si="15"/>
        <v>（ふりがな）</v>
      </c>
      <c r="Q22" s="11" t="str">
        <f>$A$2</f>
        <v>一般男子の部</v>
      </c>
    </row>
    <row r="23" spans="2:17" ht="13.35" customHeight="1" x14ac:dyDescent="0.15">
      <c r="B23" s="16">
        <v>6</v>
      </c>
      <c r="C23" s="17" t="s">
        <v>11</v>
      </c>
      <c r="D23" s="31" t="s">
        <v>15</v>
      </c>
      <c r="E23" s="31"/>
      <c r="F23" s="16">
        <v>21</v>
      </c>
      <c r="G23" s="17" t="s">
        <v>11</v>
      </c>
      <c r="H23" s="31" t="s">
        <v>15</v>
      </c>
      <c r="I23" s="31"/>
    </row>
    <row r="24" spans="2:17" ht="24.95" customHeight="1" x14ac:dyDescent="0.15">
      <c r="B24" s="18">
        <f t="shared" si="8"/>
        <v>6</v>
      </c>
      <c r="C24" s="19"/>
      <c r="D24" s="32"/>
      <c r="E24" s="32"/>
      <c r="F24" s="18">
        <f t="shared" si="9"/>
        <v>21</v>
      </c>
      <c r="G24" s="19"/>
      <c r="H24" s="32"/>
      <c r="I24" s="32"/>
      <c r="J24" s="11">
        <f t="shared" si="10"/>
        <v>6</v>
      </c>
      <c r="K24" s="11">
        <f t="shared" si="11"/>
        <v>0</v>
      </c>
      <c r="L24" s="11" t="str">
        <f t="shared" si="12"/>
        <v>（ふりがな）</v>
      </c>
      <c r="M24" s="11" t="str">
        <f>$A$2</f>
        <v>一般男子の部</v>
      </c>
      <c r="N24" s="11">
        <f t="shared" si="13"/>
        <v>21</v>
      </c>
      <c r="O24" s="11">
        <f t="shared" si="14"/>
        <v>0</v>
      </c>
      <c r="P24" s="11" t="str">
        <f t="shared" si="15"/>
        <v>（ふりがな）</v>
      </c>
      <c r="Q24" s="11" t="str">
        <f>$A$2</f>
        <v>一般男子の部</v>
      </c>
    </row>
    <row r="25" spans="2:17" ht="13.35" customHeight="1" x14ac:dyDescent="0.15">
      <c r="B25" s="16">
        <v>7</v>
      </c>
      <c r="C25" s="17" t="s">
        <v>11</v>
      </c>
      <c r="D25" s="31" t="s">
        <v>15</v>
      </c>
      <c r="E25" s="31"/>
      <c r="F25" s="16">
        <v>22</v>
      </c>
      <c r="G25" s="17" t="s">
        <v>11</v>
      </c>
      <c r="H25" s="31" t="s">
        <v>15</v>
      </c>
      <c r="I25" s="31"/>
    </row>
    <row r="26" spans="2:17" ht="24.95" customHeight="1" x14ac:dyDescent="0.15">
      <c r="B26" s="18">
        <f t="shared" ref="B26:B30" si="16">B25</f>
        <v>7</v>
      </c>
      <c r="C26" s="19"/>
      <c r="D26" s="32"/>
      <c r="E26" s="32"/>
      <c r="F26" s="18">
        <f t="shared" ref="F26:F30" si="17">F25</f>
        <v>22</v>
      </c>
      <c r="G26" s="19"/>
      <c r="H26" s="32"/>
      <c r="I26" s="32"/>
      <c r="J26" s="11">
        <f t="shared" ref="J26:J30" si="18">B25</f>
        <v>7</v>
      </c>
      <c r="K26" s="11">
        <f t="shared" ref="K26:K30" si="19">C26</f>
        <v>0</v>
      </c>
      <c r="L26" s="11" t="str">
        <f t="shared" ref="L26:L30" si="20">C25</f>
        <v>（ふりがな）</v>
      </c>
      <c r="M26" s="11" t="str">
        <f>$A$2</f>
        <v>一般男子の部</v>
      </c>
      <c r="N26" s="11">
        <f t="shared" ref="N26:N30" si="21">F25</f>
        <v>22</v>
      </c>
      <c r="O26" s="11">
        <f t="shared" ref="O26:O30" si="22">G26</f>
        <v>0</v>
      </c>
      <c r="P26" s="11" t="str">
        <f t="shared" ref="P26:P30" si="23">G25</f>
        <v>（ふりがな）</v>
      </c>
      <c r="Q26" s="11" t="str">
        <f>$A$2</f>
        <v>一般男子の部</v>
      </c>
    </row>
    <row r="27" spans="2:17" ht="13.35" customHeight="1" x14ac:dyDescent="0.15">
      <c r="B27" s="16">
        <v>8</v>
      </c>
      <c r="C27" s="17" t="s">
        <v>11</v>
      </c>
      <c r="D27" s="31" t="s">
        <v>15</v>
      </c>
      <c r="E27" s="31"/>
      <c r="F27" s="16">
        <v>23</v>
      </c>
      <c r="G27" s="17" t="s">
        <v>11</v>
      </c>
      <c r="H27" s="31" t="s">
        <v>15</v>
      </c>
      <c r="I27" s="31"/>
    </row>
    <row r="28" spans="2:17" ht="24.95" customHeight="1" x14ac:dyDescent="0.15">
      <c r="B28" s="18">
        <f t="shared" si="16"/>
        <v>8</v>
      </c>
      <c r="C28" s="19"/>
      <c r="D28" s="32"/>
      <c r="E28" s="32"/>
      <c r="F28" s="18">
        <f t="shared" si="17"/>
        <v>23</v>
      </c>
      <c r="G28" s="19"/>
      <c r="H28" s="32"/>
      <c r="I28" s="32"/>
      <c r="J28" s="11">
        <f t="shared" si="18"/>
        <v>8</v>
      </c>
      <c r="K28" s="11">
        <f t="shared" si="19"/>
        <v>0</v>
      </c>
      <c r="L28" s="11" t="str">
        <f t="shared" si="20"/>
        <v>（ふりがな）</v>
      </c>
      <c r="M28" s="11" t="str">
        <f>$A$2</f>
        <v>一般男子の部</v>
      </c>
      <c r="N28" s="11">
        <f t="shared" si="21"/>
        <v>23</v>
      </c>
      <c r="O28" s="11">
        <f t="shared" si="22"/>
        <v>0</v>
      </c>
      <c r="P28" s="11" t="str">
        <f t="shared" si="23"/>
        <v>（ふりがな）</v>
      </c>
      <c r="Q28" s="11" t="str">
        <f>$A$2</f>
        <v>一般男子の部</v>
      </c>
    </row>
    <row r="29" spans="2:17" ht="13.35" customHeight="1" x14ac:dyDescent="0.15">
      <c r="B29" s="16">
        <v>9</v>
      </c>
      <c r="C29" s="17" t="s">
        <v>11</v>
      </c>
      <c r="D29" s="31" t="s">
        <v>15</v>
      </c>
      <c r="E29" s="31"/>
      <c r="F29" s="16">
        <v>24</v>
      </c>
      <c r="G29" s="17" t="s">
        <v>11</v>
      </c>
      <c r="H29" s="31" t="s">
        <v>15</v>
      </c>
      <c r="I29" s="31"/>
    </row>
    <row r="30" spans="2:17" ht="24.95" customHeight="1" x14ac:dyDescent="0.15">
      <c r="B30" s="18">
        <f t="shared" si="16"/>
        <v>9</v>
      </c>
      <c r="C30" s="19"/>
      <c r="D30" s="32"/>
      <c r="E30" s="32"/>
      <c r="F30" s="18">
        <f t="shared" si="17"/>
        <v>24</v>
      </c>
      <c r="G30" s="19"/>
      <c r="H30" s="32"/>
      <c r="I30" s="32"/>
      <c r="J30" s="11">
        <f t="shared" si="18"/>
        <v>9</v>
      </c>
      <c r="K30" s="11">
        <f t="shared" si="19"/>
        <v>0</v>
      </c>
      <c r="L30" s="11" t="str">
        <f t="shared" si="20"/>
        <v>（ふりがな）</v>
      </c>
      <c r="M30" s="11" t="str">
        <f>$A$2</f>
        <v>一般男子の部</v>
      </c>
      <c r="N30" s="11">
        <f t="shared" si="21"/>
        <v>24</v>
      </c>
      <c r="O30" s="11">
        <f t="shared" si="22"/>
        <v>0</v>
      </c>
      <c r="P30" s="11" t="str">
        <f t="shared" si="23"/>
        <v>（ふりがな）</v>
      </c>
      <c r="Q30" s="11" t="str">
        <f>$A$2</f>
        <v>一般男子の部</v>
      </c>
    </row>
    <row r="31" spans="2:17" ht="13.35" customHeight="1" x14ac:dyDescent="0.15">
      <c r="B31" s="16">
        <v>10</v>
      </c>
      <c r="C31" s="17" t="s">
        <v>11</v>
      </c>
      <c r="D31" s="31" t="s">
        <v>15</v>
      </c>
      <c r="E31" s="31"/>
      <c r="F31" s="16">
        <v>25</v>
      </c>
      <c r="G31" s="17" t="s">
        <v>11</v>
      </c>
      <c r="H31" s="31" t="s">
        <v>15</v>
      </c>
      <c r="I31" s="31"/>
    </row>
    <row r="32" spans="2:17" ht="24.95" customHeight="1" x14ac:dyDescent="0.15">
      <c r="B32" s="18">
        <f t="shared" ref="B32:B36" si="24">B31</f>
        <v>10</v>
      </c>
      <c r="C32" s="19"/>
      <c r="D32" s="32"/>
      <c r="E32" s="32"/>
      <c r="F32" s="18">
        <f t="shared" ref="F32:F36" si="25">F31</f>
        <v>25</v>
      </c>
      <c r="G32" s="19"/>
      <c r="H32" s="32"/>
      <c r="I32" s="32"/>
      <c r="J32" s="11">
        <f t="shared" ref="J32:J36" si="26">B31</f>
        <v>10</v>
      </c>
      <c r="K32" s="11">
        <f t="shared" ref="K32:K36" si="27">C32</f>
        <v>0</v>
      </c>
      <c r="L32" s="11" t="str">
        <f t="shared" ref="L32:L36" si="28">C31</f>
        <v>（ふりがな）</v>
      </c>
      <c r="M32" s="11" t="str">
        <f>$A$2</f>
        <v>一般男子の部</v>
      </c>
      <c r="N32" s="11">
        <f t="shared" ref="N32:N36" si="29">F31</f>
        <v>25</v>
      </c>
      <c r="O32" s="11">
        <f t="shared" ref="O32:O36" si="30">G32</f>
        <v>0</v>
      </c>
      <c r="P32" s="11" t="str">
        <f t="shared" ref="P32:P36" si="31">G31</f>
        <v>（ふりがな）</v>
      </c>
      <c r="Q32" s="11" t="str">
        <f>$A$2</f>
        <v>一般男子の部</v>
      </c>
    </row>
    <row r="33" spans="2:17" ht="13.35" customHeight="1" x14ac:dyDescent="0.15">
      <c r="B33" s="16">
        <v>11</v>
      </c>
      <c r="C33" s="17" t="s">
        <v>11</v>
      </c>
      <c r="D33" s="31" t="s">
        <v>15</v>
      </c>
      <c r="E33" s="31"/>
      <c r="F33" s="16">
        <v>26</v>
      </c>
      <c r="G33" s="17" t="s">
        <v>11</v>
      </c>
      <c r="H33" s="31" t="s">
        <v>15</v>
      </c>
      <c r="I33" s="31"/>
    </row>
    <row r="34" spans="2:17" ht="24.95" customHeight="1" x14ac:dyDescent="0.15">
      <c r="B34" s="18">
        <f t="shared" si="24"/>
        <v>11</v>
      </c>
      <c r="C34" s="19"/>
      <c r="D34" s="32"/>
      <c r="E34" s="32"/>
      <c r="F34" s="18">
        <f t="shared" si="25"/>
        <v>26</v>
      </c>
      <c r="G34" s="19"/>
      <c r="H34" s="32"/>
      <c r="I34" s="32"/>
      <c r="J34" s="11">
        <f t="shared" si="26"/>
        <v>11</v>
      </c>
      <c r="K34" s="11">
        <f t="shared" si="27"/>
        <v>0</v>
      </c>
      <c r="L34" s="11" t="str">
        <f t="shared" si="28"/>
        <v>（ふりがな）</v>
      </c>
      <c r="M34" s="11" t="str">
        <f>$A$2</f>
        <v>一般男子の部</v>
      </c>
      <c r="N34" s="11">
        <f t="shared" si="29"/>
        <v>26</v>
      </c>
      <c r="O34" s="11">
        <f t="shared" si="30"/>
        <v>0</v>
      </c>
      <c r="P34" s="11" t="str">
        <f t="shared" si="31"/>
        <v>（ふりがな）</v>
      </c>
      <c r="Q34" s="11" t="str">
        <f>$A$2</f>
        <v>一般男子の部</v>
      </c>
    </row>
    <row r="35" spans="2:17" ht="13.35" customHeight="1" x14ac:dyDescent="0.15">
      <c r="B35" s="16">
        <v>12</v>
      </c>
      <c r="C35" s="17" t="s">
        <v>11</v>
      </c>
      <c r="D35" s="31" t="s">
        <v>15</v>
      </c>
      <c r="E35" s="31"/>
      <c r="F35" s="16">
        <v>27</v>
      </c>
      <c r="G35" s="17" t="s">
        <v>11</v>
      </c>
      <c r="H35" s="31" t="s">
        <v>15</v>
      </c>
      <c r="I35" s="31"/>
    </row>
    <row r="36" spans="2:17" ht="24.95" customHeight="1" x14ac:dyDescent="0.15">
      <c r="B36" s="18">
        <f t="shared" si="24"/>
        <v>12</v>
      </c>
      <c r="C36" s="19"/>
      <c r="D36" s="32"/>
      <c r="E36" s="32"/>
      <c r="F36" s="18">
        <f t="shared" si="25"/>
        <v>27</v>
      </c>
      <c r="G36" s="19"/>
      <c r="H36" s="32"/>
      <c r="I36" s="32"/>
      <c r="J36" s="11">
        <f t="shared" si="26"/>
        <v>12</v>
      </c>
      <c r="K36" s="11">
        <f t="shared" si="27"/>
        <v>0</v>
      </c>
      <c r="L36" s="11" t="str">
        <f t="shared" si="28"/>
        <v>（ふりがな）</v>
      </c>
      <c r="M36" s="11" t="str">
        <f>$A$2</f>
        <v>一般男子の部</v>
      </c>
      <c r="N36" s="11">
        <f t="shared" si="29"/>
        <v>27</v>
      </c>
      <c r="O36" s="11">
        <f t="shared" si="30"/>
        <v>0</v>
      </c>
      <c r="P36" s="11" t="str">
        <f t="shared" si="31"/>
        <v>（ふりがな）</v>
      </c>
      <c r="Q36" s="11" t="str">
        <f>$A$2</f>
        <v>一般男子の部</v>
      </c>
    </row>
    <row r="37" spans="2:17" ht="13.35" customHeight="1" x14ac:dyDescent="0.15">
      <c r="B37" s="16">
        <v>13</v>
      </c>
      <c r="C37" s="17" t="s">
        <v>11</v>
      </c>
      <c r="D37" s="31" t="s">
        <v>15</v>
      </c>
      <c r="E37" s="31"/>
      <c r="F37" s="16">
        <v>28</v>
      </c>
      <c r="G37" s="17" t="s">
        <v>11</v>
      </c>
      <c r="H37" s="31" t="s">
        <v>15</v>
      </c>
      <c r="I37" s="31"/>
    </row>
    <row r="38" spans="2:17" ht="24.95" customHeight="1" x14ac:dyDescent="0.15">
      <c r="B38" s="18">
        <f t="shared" ref="B38:B42" si="32">B37</f>
        <v>13</v>
      </c>
      <c r="C38" s="19"/>
      <c r="D38" s="32"/>
      <c r="E38" s="32"/>
      <c r="F38" s="18">
        <f t="shared" ref="F38:F42" si="33">F37</f>
        <v>28</v>
      </c>
      <c r="G38" s="19"/>
      <c r="H38" s="32"/>
      <c r="I38" s="32"/>
      <c r="J38" s="11">
        <f t="shared" ref="J38:J42" si="34">B37</f>
        <v>13</v>
      </c>
      <c r="K38" s="11">
        <f t="shared" ref="K38:K42" si="35">C38</f>
        <v>0</v>
      </c>
      <c r="L38" s="11" t="str">
        <f t="shared" ref="L38:L42" si="36">C37</f>
        <v>（ふりがな）</v>
      </c>
      <c r="M38" s="11" t="str">
        <f>$A$2</f>
        <v>一般男子の部</v>
      </c>
      <c r="N38" s="11">
        <f t="shared" ref="N38:N42" si="37">F37</f>
        <v>28</v>
      </c>
      <c r="O38" s="11">
        <f t="shared" ref="O38:O42" si="38">G38</f>
        <v>0</v>
      </c>
      <c r="P38" s="11" t="str">
        <f t="shared" ref="P38:P42" si="39">G37</f>
        <v>（ふりがな）</v>
      </c>
      <c r="Q38" s="11" t="str">
        <f>$A$2</f>
        <v>一般男子の部</v>
      </c>
    </row>
    <row r="39" spans="2:17" ht="13.35" customHeight="1" x14ac:dyDescent="0.15">
      <c r="B39" s="16">
        <v>14</v>
      </c>
      <c r="C39" s="17" t="s">
        <v>11</v>
      </c>
      <c r="D39" s="31" t="s">
        <v>15</v>
      </c>
      <c r="E39" s="31"/>
      <c r="F39" s="16">
        <v>29</v>
      </c>
      <c r="G39" s="17" t="s">
        <v>11</v>
      </c>
      <c r="H39" s="31" t="s">
        <v>15</v>
      </c>
      <c r="I39" s="31"/>
    </row>
    <row r="40" spans="2:17" ht="24.95" customHeight="1" x14ac:dyDescent="0.15">
      <c r="B40" s="18">
        <f t="shared" si="32"/>
        <v>14</v>
      </c>
      <c r="C40" s="19"/>
      <c r="D40" s="32"/>
      <c r="E40" s="32"/>
      <c r="F40" s="18">
        <f t="shared" si="33"/>
        <v>29</v>
      </c>
      <c r="G40" s="19"/>
      <c r="H40" s="32"/>
      <c r="I40" s="32"/>
      <c r="J40" s="11">
        <f t="shared" si="34"/>
        <v>14</v>
      </c>
      <c r="K40" s="11">
        <f t="shared" si="35"/>
        <v>0</v>
      </c>
      <c r="L40" s="11" t="str">
        <f t="shared" si="36"/>
        <v>（ふりがな）</v>
      </c>
      <c r="M40" s="11" t="str">
        <f>$A$2</f>
        <v>一般男子の部</v>
      </c>
      <c r="N40" s="11">
        <f t="shared" si="37"/>
        <v>29</v>
      </c>
      <c r="O40" s="11">
        <f t="shared" si="38"/>
        <v>0</v>
      </c>
      <c r="P40" s="11" t="str">
        <f t="shared" si="39"/>
        <v>（ふりがな）</v>
      </c>
      <c r="Q40" s="11" t="str">
        <f>$A$2</f>
        <v>一般男子の部</v>
      </c>
    </row>
    <row r="41" spans="2:17" ht="13.35" customHeight="1" x14ac:dyDescent="0.15">
      <c r="B41" s="16">
        <v>15</v>
      </c>
      <c r="C41" s="17" t="s">
        <v>11</v>
      </c>
      <c r="D41" s="31" t="s">
        <v>15</v>
      </c>
      <c r="E41" s="31"/>
      <c r="F41" s="16">
        <v>30</v>
      </c>
      <c r="G41" s="17" t="s">
        <v>11</v>
      </c>
      <c r="H41" s="31" t="s">
        <v>15</v>
      </c>
      <c r="I41" s="31"/>
    </row>
    <row r="42" spans="2:17" ht="24.95" customHeight="1" x14ac:dyDescent="0.15">
      <c r="B42" s="18">
        <f t="shared" si="32"/>
        <v>15</v>
      </c>
      <c r="C42" s="19"/>
      <c r="D42" s="32"/>
      <c r="E42" s="32"/>
      <c r="F42" s="18">
        <f t="shared" si="33"/>
        <v>30</v>
      </c>
      <c r="G42" s="19"/>
      <c r="H42" s="32"/>
      <c r="I42" s="32"/>
      <c r="J42" s="11">
        <f t="shared" si="34"/>
        <v>15</v>
      </c>
      <c r="K42" s="11">
        <f t="shared" si="35"/>
        <v>0</v>
      </c>
      <c r="L42" s="11" t="str">
        <f t="shared" si="36"/>
        <v>（ふりがな）</v>
      </c>
      <c r="M42" s="11" t="str">
        <f>$A$2</f>
        <v>一般男子の部</v>
      </c>
      <c r="N42" s="11">
        <f t="shared" si="37"/>
        <v>30</v>
      </c>
      <c r="O42" s="11">
        <f t="shared" si="38"/>
        <v>0</v>
      </c>
      <c r="P42" s="11" t="str">
        <f t="shared" si="39"/>
        <v>（ふりがな）</v>
      </c>
      <c r="Q42" s="11" t="str">
        <f>$A$2</f>
        <v>一般男子の部</v>
      </c>
    </row>
  </sheetData>
  <mergeCells count="66">
    <mergeCell ref="H41:H4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H31:H32"/>
    <mergeCell ref="H33:H34"/>
    <mergeCell ref="H35:H36"/>
    <mergeCell ref="H37:H38"/>
    <mergeCell ref="H39:H40"/>
    <mergeCell ref="H21:H22"/>
    <mergeCell ref="H23:H24"/>
    <mergeCell ref="H25:H26"/>
    <mergeCell ref="H27:H28"/>
    <mergeCell ref="H29:H30"/>
    <mergeCell ref="D41:D4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D31:D32"/>
    <mergeCell ref="D33:D34"/>
    <mergeCell ref="D35:D36"/>
    <mergeCell ref="D37:D38"/>
    <mergeCell ref="D39:D40"/>
    <mergeCell ref="D21:D22"/>
    <mergeCell ref="D23:D24"/>
    <mergeCell ref="D25:D26"/>
    <mergeCell ref="D27:D28"/>
    <mergeCell ref="D29:D30"/>
    <mergeCell ref="D10:I10"/>
    <mergeCell ref="D13:D14"/>
    <mergeCell ref="D15:D16"/>
    <mergeCell ref="D17:D18"/>
    <mergeCell ref="D19:D20"/>
    <mergeCell ref="H13:H14"/>
    <mergeCell ref="H15:H16"/>
    <mergeCell ref="H17:H18"/>
    <mergeCell ref="H19:H20"/>
    <mergeCell ref="A1:J1"/>
    <mergeCell ref="A2:J2"/>
    <mergeCell ref="A3:J3"/>
    <mergeCell ref="D8:I8"/>
    <mergeCell ref="D9:I9"/>
  </mergeCells>
  <phoneticPr fontId="15"/>
  <dataValidations count="1">
    <dataValidation type="list" allowBlank="1" showInputMessage="1" showErrorMessage="1" sqref="D13:D14 D15:D16 D17:D18 D19:D20 D21:D22 D23:D24 D25:D26 D27:D28 D29:D30 D31:D32 D33:D34 D35:D36 D37:D38 D39:D40 D41:D42 H13:H14 H15:H16 H17:H18 H19:H20 H21:H22 H23:H24 H25:H26 H27:H28 H29:H30 H31:H32 H33:H34 H35:H36 H37:H38 H39:H40 H41:H42" xr:uid="{00000000-0002-0000-0600-000000000000}">
      <formula1>"男,女"</formula1>
    </dataValidation>
  </dataValidations>
  <printOptions horizontalCentered="1"/>
  <pageMargins left="0.23622047244094499" right="0.23622047244094499" top="0.55118110236220497" bottom="0.35433070866141703" header="0.31496062992126" footer="0.31496062992126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Q42"/>
  <sheetViews>
    <sheetView showGridLines="0" view="pageBreakPreview" topLeftCell="A10" zoomScaleNormal="70" workbookViewId="0">
      <selection sqref="A1:J1"/>
    </sheetView>
  </sheetViews>
  <sheetFormatPr defaultColWidth="9" defaultRowHeight="13.5" x14ac:dyDescent="0.15"/>
  <cols>
    <col min="1" max="1" width="6" style="10" customWidth="1"/>
    <col min="2" max="2" width="5.625" style="10" customWidth="1"/>
    <col min="3" max="3" width="25.75" style="10" customWidth="1"/>
    <col min="4" max="4" width="5.5" style="10" customWidth="1"/>
    <col min="5" max="5" width="7.75" style="10" customWidth="1"/>
    <col min="6" max="6" width="5.625" style="10" customWidth="1"/>
    <col min="7" max="7" width="25.75" style="10" customWidth="1"/>
    <col min="8" max="8" width="5.5" style="10" customWidth="1"/>
    <col min="9" max="9" width="7.75" style="10" customWidth="1"/>
    <col min="10" max="10" width="5.625" style="11" customWidth="1"/>
    <col min="11" max="11" width="8.875" style="11" customWidth="1"/>
    <col min="12" max="12" width="5.25" style="11" customWidth="1"/>
    <col min="13" max="17" width="9" style="11"/>
    <col min="18" max="16384" width="9" style="10"/>
  </cols>
  <sheetData>
    <row r="1" spans="1:17" ht="29.25" customHeight="1" x14ac:dyDescent="0.15">
      <c r="A1" s="25" t="str">
        <f>集約用!$A$1</f>
        <v>第43回天白区剣道大会個人戦申込書</v>
      </c>
      <c r="B1" s="25"/>
      <c r="C1" s="25"/>
      <c r="D1" s="25"/>
      <c r="E1" s="25"/>
      <c r="F1" s="25"/>
      <c r="G1" s="25"/>
      <c r="H1" s="25"/>
      <c r="I1" s="25"/>
      <c r="J1" s="26"/>
      <c r="K1" s="21"/>
    </row>
    <row r="2" spans="1:17" ht="24.6" customHeight="1" x14ac:dyDescent="0.15">
      <c r="A2" s="27" t="s">
        <v>20</v>
      </c>
      <c r="B2" s="28"/>
      <c r="C2" s="28"/>
      <c r="D2" s="28"/>
      <c r="E2" s="28"/>
      <c r="F2" s="28"/>
      <c r="G2" s="28"/>
      <c r="H2" s="28"/>
      <c r="I2" s="28"/>
      <c r="J2" s="29"/>
      <c r="K2" s="23"/>
    </row>
    <row r="3" spans="1:17" ht="24.6" customHeight="1" x14ac:dyDescent="0.15">
      <c r="A3" s="27"/>
      <c r="B3" s="28"/>
      <c r="C3" s="28"/>
      <c r="D3" s="28"/>
      <c r="E3" s="28"/>
      <c r="F3" s="28"/>
      <c r="G3" s="28"/>
      <c r="H3" s="28"/>
      <c r="I3" s="28"/>
      <c r="J3" s="29"/>
      <c r="K3" s="23"/>
    </row>
    <row r="4" spans="1:17" ht="18.75" customHeight="1" x14ac:dyDescent="0.15">
      <c r="B4" s="12" t="s">
        <v>1</v>
      </c>
      <c r="C4" s="12"/>
    </row>
    <row r="5" spans="1:17" ht="18.75" customHeight="1" x14ac:dyDescent="0.15">
      <c r="B5" s="12" t="s">
        <v>2</v>
      </c>
      <c r="C5" s="12"/>
    </row>
    <row r="6" spans="1:17" ht="18.75" customHeight="1" x14ac:dyDescent="0.15">
      <c r="B6" s="12" t="s">
        <v>3</v>
      </c>
      <c r="C6" s="12"/>
    </row>
    <row r="7" spans="1:17" ht="12" customHeight="1" x14ac:dyDescent="0.15"/>
    <row r="8" spans="1:17" ht="24.95" customHeight="1" x14ac:dyDescent="0.15">
      <c r="A8" s="13"/>
      <c r="B8" s="13"/>
      <c r="C8" s="13" t="s">
        <v>4</v>
      </c>
      <c r="D8" s="30"/>
      <c r="E8" s="30"/>
      <c r="F8" s="30"/>
      <c r="G8" s="30"/>
      <c r="H8" s="30"/>
      <c r="I8" s="30"/>
    </row>
    <row r="9" spans="1:17" ht="24.95" customHeight="1" x14ac:dyDescent="0.15">
      <c r="A9" s="13"/>
      <c r="B9" s="13"/>
      <c r="C9" s="13" t="s">
        <v>5</v>
      </c>
      <c r="D9" s="30"/>
      <c r="E9" s="30"/>
      <c r="F9" s="30"/>
      <c r="G9" s="30"/>
      <c r="H9" s="30"/>
      <c r="I9" s="30"/>
    </row>
    <row r="10" spans="1:17" ht="24.95" customHeight="1" x14ac:dyDescent="0.15">
      <c r="A10" s="13"/>
      <c r="B10" s="13"/>
      <c r="C10" s="13" t="s">
        <v>6</v>
      </c>
      <c r="D10" s="30"/>
      <c r="E10" s="30"/>
      <c r="F10" s="30"/>
      <c r="G10" s="30"/>
      <c r="H10" s="30"/>
      <c r="I10" s="30"/>
    </row>
    <row r="11" spans="1:17" s="9" customForma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1"/>
      <c r="K11" s="11"/>
      <c r="L11" s="11"/>
      <c r="M11" s="11"/>
      <c r="N11" s="11"/>
      <c r="O11" s="11"/>
      <c r="P11" s="11"/>
      <c r="Q11" s="24"/>
    </row>
    <row r="12" spans="1:17" s="9" customFormat="1" ht="38.25" customHeight="1" x14ac:dyDescent="0.15">
      <c r="B12" s="14" t="s">
        <v>7</v>
      </c>
      <c r="C12" s="14" t="s">
        <v>8</v>
      </c>
      <c r="D12" s="14" t="s">
        <v>9</v>
      </c>
      <c r="E12" s="15" t="s">
        <v>10</v>
      </c>
      <c r="F12" s="14" t="s">
        <v>7</v>
      </c>
      <c r="G12" s="14" t="s">
        <v>8</v>
      </c>
      <c r="H12" s="14" t="s">
        <v>9</v>
      </c>
      <c r="I12" s="15" t="s">
        <v>10</v>
      </c>
      <c r="J12" s="24"/>
      <c r="K12" s="24"/>
      <c r="L12" s="24"/>
      <c r="M12" s="24"/>
      <c r="N12" s="24"/>
      <c r="O12" s="24"/>
      <c r="P12" s="24"/>
      <c r="Q12" s="24"/>
    </row>
    <row r="13" spans="1:17" ht="13.35" customHeight="1" x14ac:dyDescent="0.15">
      <c r="B13" s="16">
        <v>1</v>
      </c>
      <c r="C13" s="17" t="s">
        <v>11</v>
      </c>
      <c r="D13" s="31" t="s">
        <v>17</v>
      </c>
      <c r="E13" s="31"/>
      <c r="F13" s="16">
        <v>16</v>
      </c>
      <c r="G13" s="17" t="s">
        <v>11</v>
      </c>
      <c r="H13" s="31" t="s">
        <v>17</v>
      </c>
      <c r="I13" s="31"/>
    </row>
    <row r="14" spans="1:17" ht="24.95" customHeight="1" x14ac:dyDescent="0.15">
      <c r="B14" s="18">
        <f t="shared" ref="B14:B18" si="0">B13</f>
        <v>1</v>
      </c>
      <c r="C14" s="19"/>
      <c r="D14" s="32"/>
      <c r="E14" s="32"/>
      <c r="F14" s="18">
        <f t="shared" ref="F14:F18" si="1">F13</f>
        <v>16</v>
      </c>
      <c r="G14" s="19"/>
      <c r="H14" s="32"/>
      <c r="I14" s="32"/>
      <c r="J14" s="11">
        <f t="shared" ref="J14:J18" si="2">B13</f>
        <v>1</v>
      </c>
      <c r="K14" s="11">
        <f t="shared" ref="K14:K18" si="3">C14</f>
        <v>0</v>
      </c>
      <c r="L14" s="11" t="str">
        <f t="shared" ref="L14:L18" si="4">C13</f>
        <v>（ふりがな）</v>
      </c>
      <c r="M14" s="11" t="str">
        <f>$A$2</f>
        <v>一般女子の部（高校生以上）</v>
      </c>
      <c r="N14" s="11">
        <f t="shared" ref="N14:N18" si="5">F13</f>
        <v>16</v>
      </c>
      <c r="O14" s="11">
        <f t="shared" ref="O14:O18" si="6">G14</f>
        <v>0</v>
      </c>
      <c r="P14" s="11" t="str">
        <f t="shared" ref="P14:P18" si="7">G13</f>
        <v>（ふりがな）</v>
      </c>
      <c r="Q14" s="11" t="str">
        <f>$A$2</f>
        <v>一般女子の部（高校生以上）</v>
      </c>
    </row>
    <row r="15" spans="1:17" ht="13.35" customHeight="1" x14ac:dyDescent="0.15">
      <c r="B15" s="16">
        <v>2</v>
      </c>
      <c r="C15" s="17" t="s">
        <v>11</v>
      </c>
      <c r="D15" s="31" t="s">
        <v>17</v>
      </c>
      <c r="E15" s="31"/>
      <c r="F15" s="16">
        <v>17</v>
      </c>
      <c r="G15" s="17" t="s">
        <v>11</v>
      </c>
      <c r="H15" s="31" t="s">
        <v>17</v>
      </c>
      <c r="I15" s="31"/>
    </row>
    <row r="16" spans="1:17" ht="24.95" customHeight="1" x14ac:dyDescent="0.15">
      <c r="B16" s="18">
        <f t="shared" si="0"/>
        <v>2</v>
      </c>
      <c r="C16" s="19"/>
      <c r="D16" s="32"/>
      <c r="E16" s="32"/>
      <c r="F16" s="18">
        <f t="shared" si="1"/>
        <v>17</v>
      </c>
      <c r="G16" s="19"/>
      <c r="H16" s="32"/>
      <c r="I16" s="32"/>
      <c r="J16" s="11">
        <f t="shared" si="2"/>
        <v>2</v>
      </c>
      <c r="K16" s="11">
        <f t="shared" si="3"/>
        <v>0</v>
      </c>
      <c r="L16" s="11" t="str">
        <f t="shared" si="4"/>
        <v>（ふりがな）</v>
      </c>
      <c r="M16" s="11" t="str">
        <f>$A$2</f>
        <v>一般女子の部（高校生以上）</v>
      </c>
      <c r="N16" s="11">
        <f t="shared" si="5"/>
        <v>17</v>
      </c>
      <c r="O16" s="11">
        <f t="shared" si="6"/>
        <v>0</v>
      </c>
      <c r="P16" s="11" t="str">
        <f t="shared" si="7"/>
        <v>（ふりがな）</v>
      </c>
      <c r="Q16" s="11" t="str">
        <f>$A$2</f>
        <v>一般女子の部（高校生以上）</v>
      </c>
    </row>
    <row r="17" spans="2:17" ht="13.35" customHeight="1" x14ac:dyDescent="0.15">
      <c r="B17" s="16">
        <v>3</v>
      </c>
      <c r="C17" s="17" t="s">
        <v>11</v>
      </c>
      <c r="D17" s="31" t="s">
        <v>17</v>
      </c>
      <c r="E17" s="31"/>
      <c r="F17" s="16">
        <v>18</v>
      </c>
      <c r="G17" s="17" t="s">
        <v>11</v>
      </c>
      <c r="H17" s="31" t="s">
        <v>17</v>
      </c>
      <c r="I17" s="31"/>
    </row>
    <row r="18" spans="2:17" ht="24.95" customHeight="1" x14ac:dyDescent="0.15">
      <c r="B18" s="18">
        <f t="shared" si="0"/>
        <v>3</v>
      </c>
      <c r="C18" s="19"/>
      <c r="D18" s="32"/>
      <c r="E18" s="32"/>
      <c r="F18" s="18">
        <f t="shared" si="1"/>
        <v>18</v>
      </c>
      <c r="G18" s="19"/>
      <c r="H18" s="32"/>
      <c r="I18" s="32"/>
      <c r="J18" s="11">
        <f t="shared" si="2"/>
        <v>3</v>
      </c>
      <c r="K18" s="11">
        <f t="shared" si="3"/>
        <v>0</v>
      </c>
      <c r="L18" s="11" t="str">
        <f t="shared" si="4"/>
        <v>（ふりがな）</v>
      </c>
      <c r="M18" s="11" t="str">
        <f>$A$2</f>
        <v>一般女子の部（高校生以上）</v>
      </c>
      <c r="N18" s="11">
        <f t="shared" si="5"/>
        <v>18</v>
      </c>
      <c r="O18" s="11">
        <f t="shared" si="6"/>
        <v>0</v>
      </c>
      <c r="P18" s="11" t="str">
        <f t="shared" si="7"/>
        <v>（ふりがな）</v>
      </c>
      <c r="Q18" s="11" t="str">
        <f>$A$2</f>
        <v>一般女子の部（高校生以上）</v>
      </c>
    </row>
    <row r="19" spans="2:17" ht="13.35" customHeight="1" x14ac:dyDescent="0.15">
      <c r="B19" s="16">
        <v>4</v>
      </c>
      <c r="C19" s="17" t="s">
        <v>11</v>
      </c>
      <c r="D19" s="31" t="s">
        <v>17</v>
      </c>
      <c r="E19" s="31"/>
      <c r="F19" s="16">
        <v>19</v>
      </c>
      <c r="G19" s="17" t="s">
        <v>11</v>
      </c>
      <c r="H19" s="31" t="s">
        <v>17</v>
      </c>
      <c r="I19" s="31"/>
    </row>
    <row r="20" spans="2:17" ht="24.95" customHeight="1" x14ac:dyDescent="0.15">
      <c r="B20" s="18">
        <f t="shared" ref="B20:B24" si="8">B19</f>
        <v>4</v>
      </c>
      <c r="C20" s="19"/>
      <c r="D20" s="32"/>
      <c r="E20" s="32"/>
      <c r="F20" s="18">
        <f t="shared" ref="F20:F24" si="9">F19</f>
        <v>19</v>
      </c>
      <c r="G20" s="19"/>
      <c r="H20" s="32"/>
      <c r="I20" s="32"/>
      <c r="J20" s="11">
        <f t="shared" ref="J20:J24" si="10">B19</f>
        <v>4</v>
      </c>
      <c r="K20" s="11">
        <f t="shared" ref="K20:K24" si="11">C20</f>
        <v>0</v>
      </c>
      <c r="L20" s="11" t="str">
        <f t="shared" ref="L20:L24" si="12">C19</f>
        <v>（ふりがな）</v>
      </c>
      <c r="M20" s="11" t="str">
        <f>$A$2</f>
        <v>一般女子の部（高校生以上）</v>
      </c>
      <c r="N20" s="11">
        <f t="shared" ref="N20:N24" si="13">F19</f>
        <v>19</v>
      </c>
      <c r="O20" s="11">
        <f t="shared" ref="O20:O24" si="14">G20</f>
        <v>0</v>
      </c>
      <c r="P20" s="11" t="str">
        <f t="shared" ref="P20:P24" si="15">G19</f>
        <v>（ふりがな）</v>
      </c>
      <c r="Q20" s="11" t="str">
        <f>$A$2</f>
        <v>一般女子の部（高校生以上）</v>
      </c>
    </row>
    <row r="21" spans="2:17" ht="13.35" customHeight="1" x14ac:dyDescent="0.15">
      <c r="B21" s="16">
        <v>5</v>
      </c>
      <c r="C21" s="17" t="s">
        <v>11</v>
      </c>
      <c r="D21" s="31" t="s">
        <v>17</v>
      </c>
      <c r="E21" s="31"/>
      <c r="F21" s="16">
        <v>20</v>
      </c>
      <c r="G21" s="17" t="s">
        <v>11</v>
      </c>
      <c r="H21" s="31" t="s">
        <v>17</v>
      </c>
      <c r="I21" s="31"/>
    </row>
    <row r="22" spans="2:17" ht="24.95" customHeight="1" x14ac:dyDescent="0.15">
      <c r="B22" s="18">
        <f t="shared" si="8"/>
        <v>5</v>
      </c>
      <c r="C22" s="19"/>
      <c r="D22" s="32"/>
      <c r="E22" s="32"/>
      <c r="F22" s="18">
        <f t="shared" si="9"/>
        <v>20</v>
      </c>
      <c r="G22" s="19"/>
      <c r="H22" s="32"/>
      <c r="I22" s="32"/>
      <c r="J22" s="11">
        <f t="shared" si="10"/>
        <v>5</v>
      </c>
      <c r="K22" s="11">
        <f t="shared" si="11"/>
        <v>0</v>
      </c>
      <c r="L22" s="11" t="str">
        <f t="shared" si="12"/>
        <v>（ふりがな）</v>
      </c>
      <c r="M22" s="11" t="str">
        <f>$A$2</f>
        <v>一般女子の部（高校生以上）</v>
      </c>
      <c r="N22" s="11">
        <f t="shared" si="13"/>
        <v>20</v>
      </c>
      <c r="O22" s="11">
        <f t="shared" si="14"/>
        <v>0</v>
      </c>
      <c r="P22" s="11" t="str">
        <f t="shared" si="15"/>
        <v>（ふりがな）</v>
      </c>
      <c r="Q22" s="11" t="str">
        <f>$A$2</f>
        <v>一般女子の部（高校生以上）</v>
      </c>
    </row>
    <row r="23" spans="2:17" ht="13.35" customHeight="1" x14ac:dyDescent="0.15">
      <c r="B23" s="16">
        <v>6</v>
      </c>
      <c r="C23" s="17" t="s">
        <v>11</v>
      </c>
      <c r="D23" s="31" t="s">
        <v>17</v>
      </c>
      <c r="E23" s="31"/>
      <c r="F23" s="16">
        <v>21</v>
      </c>
      <c r="G23" s="17" t="s">
        <v>11</v>
      </c>
      <c r="H23" s="31" t="s">
        <v>17</v>
      </c>
      <c r="I23" s="31"/>
    </row>
    <row r="24" spans="2:17" ht="24.95" customHeight="1" x14ac:dyDescent="0.15">
      <c r="B24" s="18">
        <f t="shared" si="8"/>
        <v>6</v>
      </c>
      <c r="C24" s="19"/>
      <c r="D24" s="32"/>
      <c r="E24" s="32"/>
      <c r="F24" s="18">
        <f t="shared" si="9"/>
        <v>21</v>
      </c>
      <c r="G24" s="19"/>
      <c r="H24" s="32"/>
      <c r="I24" s="32"/>
      <c r="J24" s="11">
        <f t="shared" si="10"/>
        <v>6</v>
      </c>
      <c r="K24" s="11">
        <f t="shared" si="11"/>
        <v>0</v>
      </c>
      <c r="L24" s="11" t="str">
        <f t="shared" si="12"/>
        <v>（ふりがな）</v>
      </c>
      <c r="M24" s="11" t="str">
        <f>$A$2</f>
        <v>一般女子の部（高校生以上）</v>
      </c>
      <c r="N24" s="11">
        <f t="shared" si="13"/>
        <v>21</v>
      </c>
      <c r="O24" s="11">
        <f t="shared" si="14"/>
        <v>0</v>
      </c>
      <c r="P24" s="11" t="str">
        <f t="shared" si="15"/>
        <v>（ふりがな）</v>
      </c>
      <c r="Q24" s="11" t="str">
        <f>$A$2</f>
        <v>一般女子の部（高校生以上）</v>
      </c>
    </row>
    <row r="25" spans="2:17" ht="13.35" customHeight="1" x14ac:dyDescent="0.15">
      <c r="B25" s="16">
        <v>7</v>
      </c>
      <c r="C25" s="17" t="s">
        <v>11</v>
      </c>
      <c r="D25" s="31" t="s">
        <v>17</v>
      </c>
      <c r="E25" s="31"/>
      <c r="F25" s="16">
        <v>22</v>
      </c>
      <c r="G25" s="17" t="s">
        <v>11</v>
      </c>
      <c r="H25" s="31" t="s">
        <v>17</v>
      </c>
      <c r="I25" s="31"/>
    </row>
    <row r="26" spans="2:17" ht="24.95" customHeight="1" x14ac:dyDescent="0.15">
      <c r="B26" s="18">
        <f t="shared" ref="B26:B30" si="16">B25</f>
        <v>7</v>
      </c>
      <c r="C26" s="19"/>
      <c r="D26" s="32"/>
      <c r="E26" s="32"/>
      <c r="F26" s="18">
        <f t="shared" ref="F26:F30" si="17">F25</f>
        <v>22</v>
      </c>
      <c r="G26" s="19"/>
      <c r="H26" s="32"/>
      <c r="I26" s="32"/>
      <c r="J26" s="11">
        <f t="shared" ref="J26:J30" si="18">B25</f>
        <v>7</v>
      </c>
      <c r="K26" s="11">
        <f t="shared" ref="K26:K30" si="19">C26</f>
        <v>0</v>
      </c>
      <c r="L26" s="11" t="str">
        <f t="shared" ref="L26:L30" si="20">C25</f>
        <v>（ふりがな）</v>
      </c>
      <c r="M26" s="11" t="str">
        <f>$A$2</f>
        <v>一般女子の部（高校生以上）</v>
      </c>
      <c r="N26" s="11">
        <f t="shared" ref="N26:N30" si="21">F25</f>
        <v>22</v>
      </c>
      <c r="O26" s="11">
        <f t="shared" ref="O26:O30" si="22">G26</f>
        <v>0</v>
      </c>
      <c r="P26" s="11" t="str">
        <f t="shared" ref="P26:P30" si="23">G25</f>
        <v>（ふりがな）</v>
      </c>
      <c r="Q26" s="11" t="str">
        <f>$A$2</f>
        <v>一般女子の部（高校生以上）</v>
      </c>
    </row>
    <row r="27" spans="2:17" ht="13.35" customHeight="1" x14ac:dyDescent="0.15">
      <c r="B27" s="16">
        <v>8</v>
      </c>
      <c r="C27" s="17" t="s">
        <v>11</v>
      </c>
      <c r="D27" s="31" t="s">
        <v>17</v>
      </c>
      <c r="E27" s="31"/>
      <c r="F27" s="16">
        <v>23</v>
      </c>
      <c r="G27" s="17" t="s">
        <v>11</v>
      </c>
      <c r="H27" s="31" t="s">
        <v>17</v>
      </c>
      <c r="I27" s="31"/>
    </row>
    <row r="28" spans="2:17" ht="24.95" customHeight="1" x14ac:dyDescent="0.15">
      <c r="B28" s="18">
        <f t="shared" si="16"/>
        <v>8</v>
      </c>
      <c r="C28" s="19"/>
      <c r="D28" s="32"/>
      <c r="E28" s="32"/>
      <c r="F28" s="18">
        <f t="shared" si="17"/>
        <v>23</v>
      </c>
      <c r="G28" s="19"/>
      <c r="H28" s="32"/>
      <c r="I28" s="32"/>
      <c r="J28" s="11">
        <f t="shared" si="18"/>
        <v>8</v>
      </c>
      <c r="K28" s="11">
        <f t="shared" si="19"/>
        <v>0</v>
      </c>
      <c r="L28" s="11" t="str">
        <f t="shared" si="20"/>
        <v>（ふりがな）</v>
      </c>
      <c r="M28" s="11" t="str">
        <f>$A$2</f>
        <v>一般女子の部（高校生以上）</v>
      </c>
      <c r="N28" s="11">
        <f t="shared" si="21"/>
        <v>23</v>
      </c>
      <c r="O28" s="11">
        <f t="shared" si="22"/>
        <v>0</v>
      </c>
      <c r="P28" s="11" t="str">
        <f t="shared" si="23"/>
        <v>（ふりがな）</v>
      </c>
      <c r="Q28" s="11" t="str">
        <f>$A$2</f>
        <v>一般女子の部（高校生以上）</v>
      </c>
    </row>
    <row r="29" spans="2:17" ht="13.35" customHeight="1" x14ac:dyDescent="0.15">
      <c r="B29" s="16">
        <v>9</v>
      </c>
      <c r="C29" s="17" t="s">
        <v>11</v>
      </c>
      <c r="D29" s="31" t="s">
        <v>17</v>
      </c>
      <c r="E29" s="31"/>
      <c r="F29" s="16">
        <v>24</v>
      </c>
      <c r="G29" s="17" t="s">
        <v>11</v>
      </c>
      <c r="H29" s="31" t="s">
        <v>17</v>
      </c>
      <c r="I29" s="31"/>
    </row>
    <row r="30" spans="2:17" ht="24.95" customHeight="1" x14ac:dyDescent="0.15">
      <c r="B30" s="18">
        <f t="shared" si="16"/>
        <v>9</v>
      </c>
      <c r="C30" s="19"/>
      <c r="D30" s="32"/>
      <c r="E30" s="32"/>
      <c r="F30" s="18">
        <f t="shared" si="17"/>
        <v>24</v>
      </c>
      <c r="G30" s="19"/>
      <c r="H30" s="32"/>
      <c r="I30" s="32"/>
      <c r="J30" s="11">
        <f t="shared" si="18"/>
        <v>9</v>
      </c>
      <c r="K30" s="11">
        <f t="shared" si="19"/>
        <v>0</v>
      </c>
      <c r="L30" s="11" t="str">
        <f t="shared" si="20"/>
        <v>（ふりがな）</v>
      </c>
      <c r="M30" s="11" t="str">
        <f>$A$2</f>
        <v>一般女子の部（高校生以上）</v>
      </c>
      <c r="N30" s="11">
        <f t="shared" si="21"/>
        <v>24</v>
      </c>
      <c r="O30" s="11">
        <f t="shared" si="22"/>
        <v>0</v>
      </c>
      <c r="P30" s="11" t="str">
        <f t="shared" si="23"/>
        <v>（ふりがな）</v>
      </c>
      <c r="Q30" s="11" t="str">
        <f>$A$2</f>
        <v>一般女子の部（高校生以上）</v>
      </c>
    </row>
    <row r="31" spans="2:17" ht="13.35" customHeight="1" x14ac:dyDescent="0.15">
      <c r="B31" s="16">
        <v>10</v>
      </c>
      <c r="C31" s="17" t="s">
        <v>11</v>
      </c>
      <c r="D31" s="31" t="s">
        <v>17</v>
      </c>
      <c r="E31" s="31"/>
      <c r="F31" s="16">
        <v>25</v>
      </c>
      <c r="G31" s="17" t="s">
        <v>11</v>
      </c>
      <c r="H31" s="31" t="s">
        <v>17</v>
      </c>
      <c r="I31" s="31"/>
    </row>
    <row r="32" spans="2:17" ht="24.95" customHeight="1" x14ac:dyDescent="0.15">
      <c r="B32" s="18">
        <f t="shared" ref="B32:B36" si="24">B31</f>
        <v>10</v>
      </c>
      <c r="C32" s="19"/>
      <c r="D32" s="32"/>
      <c r="E32" s="32"/>
      <c r="F32" s="18">
        <f t="shared" ref="F32:F36" si="25">F31</f>
        <v>25</v>
      </c>
      <c r="G32" s="19"/>
      <c r="H32" s="32"/>
      <c r="I32" s="32"/>
      <c r="J32" s="11">
        <f t="shared" ref="J32:J36" si="26">B31</f>
        <v>10</v>
      </c>
      <c r="K32" s="11">
        <f t="shared" ref="K32:K36" si="27">C32</f>
        <v>0</v>
      </c>
      <c r="L32" s="11" t="str">
        <f t="shared" ref="L32:L36" si="28">C31</f>
        <v>（ふりがな）</v>
      </c>
      <c r="M32" s="11" t="str">
        <f>$A$2</f>
        <v>一般女子の部（高校生以上）</v>
      </c>
      <c r="N32" s="11">
        <f t="shared" ref="N32:N36" si="29">F31</f>
        <v>25</v>
      </c>
      <c r="O32" s="11">
        <f t="shared" ref="O32:O36" si="30">G32</f>
        <v>0</v>
      </c>
      <c r="P32" s="11" t="str">
        <f t="shared" ref="P32:P36" si="31">G31</f>
        <v>（ふりがな）</v>
      </c>
      <c r="Q32" s="11" t="str">
        <f>$A$2</f>
        <v>一般女子の部（高校生以上）</v>
      </c>
    </row>
    <row r="33" spans="2:17" ht="13.35" customHeight="1" x14ac:dyDescent="0.15">
      <c r="B33" s="16">
        <v>11</v>
      </c>
      <c r="C33" s="17" t="s">
        <v>11</v>
      </c>
      <c r="D33" s="31" t="s">
        <v>17</v>
      </c>
      <c r="E33" s="31"/>
      <c r="F33" s="16">
        <v>26</v>
      </c>
      <c r="G33" s="17" t="s">
        <v>11</v>
      </c>
      <c r="H33" s="31" t="s">
        <v>17</v>
      </c>
      <c r="I33" s="31"/>
    </row>
    <row r="34" spans="2:17" ht="24.95" customHeight="1" x14ac:dyDescent="0.15">
      <c r="B34" s="18">
        <f t="shared" si="24"/>
        <v>11</v>
      </c>
      <c r="C34" s="19"/>
      <c r="D34" s="32"/>
      <c r="E34" s="32"/>
      <c r="F34" s="18">
        <f t="shared" si="25"/>
        <v>26</v>
      </c>
      <c r="G34" s="19"/>
      <c r="H34" s="32"/>
      <c r="I34" s="32"/>
      <c r="J34" s="11">
        <f t="shared" si="26"/>
        <v>11</v>
      </c>
      <c r="K34" s="11">
        <f t="shared" si="27"/>
        <v>0</v>
      </c>
      <c r="L34" s="11" t="str">
        <f t="shared" si="28"/>
        <v>（ふりがな）</v>
      </c>
      <c r="M34" s="11" t="str">
        <f>$A$2</f>
        <v>一般女子の部（高校生以上）</v>
      </c>
      <c r="N34" s="11">
        <f t="shared" si="29"/>
        <v>26</v>
      </c>
      <c r="O34" s="11">
        <f t="shared" si="30"/>
        <v>0</v>
      </c>
      <c r="P34" s="11" t="str">
        <f t="shared" si="31"/>
        <v>（ふりがな）</v>
      </c>
      <c r="Q34" s="11" t="str">
        <f>$A$2</f>
        <v>一般女子の部（高校生以上）</v>
      </c>
    </row>
    <row r="35" spans="2:17" ht="13.35" customHeight="1" x14ac:dyDescent="0.15">
      <c r="B35" s="16">
        <v>12</v>
      </c>
      <c r="C35" s="17" t="s">
        <v>11</v>
      </c>
      <c r="D35" s="31" t="s">
        <v>17</v>
      </c>
      <c r="E35" s="31"/>
      <c r="F35" s="16">
        <v>27</v>
      </c>
      <c r="G35" s="17" t="s">
        <v>11</v>
      </c>
      <c r="H35" s="31" t="s">
        <v>17</v>
      </c>
      <c r="I35" s="31"/>
    </row>
    <row r="36" spans="2:17" ht="24.95" customHeight="1" x14ac:dyDescent="0.15">
      <c r="B36" s="18">
        <f t="shared" si="24"/>
        <v>12</v>
      </c>
      <c r="C36" s="19"/>
      <c r="D36" s="32"/>
      <c r="E36" s="32"/>
      <c r="F36" s="18">
        <f t="shared" si="25"/>
        <v>27</v>
      </c>
      <c r="G36" s="19"/>
      <c r="H36" s="32"/>
      <c r="I36" s="32"/>
      <c r="J36" s="11">
        <f t="shared" si="26"/>
        <v>12</v>
      </c>
      <c r="K36" s="11">
        <f t="shared" si="27"/>
        <v>0</v>
      </c>
      <c r="L36" s="11" t="str">
        <f t="shared" si="28"/>
        <v>（ふりがな）</v>
      </c>
      <c r="M36" s="11" t="str">
        <f>$A$2</f>
        <v>一般女子の部（高校生以上）</v>
      </c>
      <c r="N36" s="11">
        <f t="shared" si="29"/>
        <v>27</v>
      </c>
      <c r="O36" s="11">
        <f t="shared" si="30"/>
        <v>0</v>
      </c>
      <c r="P36" s="11" t="str">
        <f t="shared" si="31"/>
        <v>（ふりがな）</v>
      </c>
      <c r="Q36" s="11" t="str">
        <f>$A$2</f>
        <v>一般女子の部（高校生以上）</v>
      </c>
    </row>
    <row r="37" spans="2:17" ht="13.35" customHeight="1" x14ac:dyDescent="0.15">
      <c r="B37" s="16">
        <v>13</v>
      </c>
      <c r="C37" s="17" t="s">
        <v>11</v>
      </c>
      <c r="D37" s="31" t="s">
        <v>17</v>
      </c>
      <c r="E37" s="31"/>
      <c r="F37" s="16">
        <v>28</v>
      </c>
      <c r="G37" s="17" t="s">
        <v>11</v>
      </c>
      <c r="H37" s="31" t="s">
        <v>17</v>
      </c>
      <c r="I37" s="31"/>
    </row>
    <row r="38" spans="2:17" ht="24.95" customHeight="1" x14ac:dyDescent="0.15">
      <c r="B38" s="18">
        <f t="shared" ref="B38:B42" si="32">B37</f>
        <v>13</v>
      </c>
      <c r="C38" s="19"/>
      <c r="D38" s="32"/>
      <c r="E38" s="32"/>
      <c r="F38" s="18">
        <f t="shared" ref="F38:F42" si="33">F37</f>
        <v>28</v>
      </c>
      <c r="G38" s="19"/>
      <c r="H38" s="32"/>
      <c r="I38" s="32"/>
      <c r="J38" s="11">
        <f t="shared" ref="J38:J42" si="34">B37</f>
        <v>13</v>
      </c>
      <c r="K38" s="11">
        <f t="shared" ref="K38:K42" si="35">C38</f>
        <v>0</v>
      </c>
      <c r="L38" s="11" t="str">
        <f t="shared" ref="L38:L42" si="36">C37</f>
        <v>（ふりがな）</v>
      </c>
      <c r="M38" s="11" t="str">
        <f>$A$2</f>
        <v>一般女子の部（高校生以上）</v>
      </c>
      <c r="N38" s="11">
        <f t="shared" ref="N38:N42" si="37">F37</f>
        <v>28</v>
      </c>
      <c r="O38" s="11">
        <f t="shared" ref="O38:O42" si="38">G38</f>
        <v>0</v>
      </c>
      <c r="P38" s="11" t="str">
        <f t="shared" ref="P38:P42" si="39">G37</f>
        <v>（ふりがな）</v>
      </c>
      <c r="Q38" s="11" t="str">
        <f>$A$2</f>
        <v>一般女子の部（高校生以上）</v>
      </c>
    </row>
    <row r="39" spans="2:17" ht="13.35" customHeight="1" x14ac:dyDescent="0.15">
      <c r="B39" s="16">
        <v>14</v>
      </c>
      <c r="C39" s="17" t="s">
        <v>11</v>
      </c>
      <c r="D39" s="31" t="s">
        <v>17</v>
      </c>
      <c r="E39" s="31"/>
      <c r="F39" s="16">
        <v>29</v>
      </c>
      <c r="G39" s="17" t="s">
        <v>11</v>
      </c>
      <c r="H39" s="31" t="s">
        <v>17</v>
      </c>
      <c r="I39" s="31"/>
    </row>
    <row r="40" spans="2:17" ht="24.95" customHeight="1" x14ac:dyDescent="0.15">
      <c r="B40" s="18">
        <f t="shared" si="32"/>
        <v>14</v>
      </c>
      <c r="C40" s="19"/>
      <c r="D40" s="32"/>
      <c r="E40" s="32"/>
      <c r="F40" s="18">
        <f t="shared" si="33"/>
        <v>29</v>
      </c>
      <c r="G40" s="19"/>
      <c r="H40" s="32"/>
      <c r="I40" s="32"/>
      <c r="J40" s="11">
        <f t="shared" si="34"/>
        <v>14</v>
      </c>
      <c r="K40" s="11">
        <f t="shared" si="35"/>
        <v>0</v>
      </c>
      <c r="L40" s="11" t="str">
        <f t="shared" si="36"/>
        <v>（ふりがな）</v>
      </c>
      <c r="M40" s="11" t="str">
        <f>$A$2</f>
        <v>一般女子の部（高校生以上）</v>
      </c>
      <c r="N40" s="11">
        <f t="shared" si="37"/>
        <v>29</v>
      </c>
      <c r="O40" s="11">
        <f t="shared" si="38"/>
        <v>0</v>
      </c>
      <c r="P40" s="11" t="str">
        <f t="shared" si="39"/>
        <v>（ふりがな）</v>
      </c>
      <c r="Q40" s="11" t="str">
        <f>$A$2</f>
        <v>一般女子の部（高校生以上）</v>
      </c>
    </row>
    <row r="41" spans="2:17" ht="13.35" customHeight="1" x14ac:dyDescent="0.15">
      <c r="B41" s="16">
        <v>15</v>
      </c>
      <c r="C41" s="17" t="s">
        <v>11</v>
      </c>
      <c r="D41" s="31" t="s">
        <v>17</v>
      </c>
      <c r="E41" s="31"/>
      <c r="F41" s="16">
        <v>30</v>
      </c>
      <c r="G41" s="17" t="s">
        <v>11</v>
      </c>
      <c r="H41" s="31" t="s">
        <v>17</v>
      </c>
      <c r="I41" s="31"/>
    </row>
    <row r="42" spans="2:17" ht="24.95" customHeight="1" x14ac:dyDescent="0.15">
      <c r="B42" s="18">
        <f t="shared" si="32"/>
        <v>15</v>
      </c>
      <c r="C42" s="19"/>
      <c r="D42" s="32"/>
      <c r="E42" s="32"/>
      <c r="F42" s="18">
        <f t="shared" si="33"/>
        <v>30</v>
      </c>
      <c r="G42" s="19"/>
      <c r="H42" s="32"/>
      <c r="I42" s="32"/>
      <c r="J42" s="11">
        <f t="shared" si="34"/>
        <v>15</v>
      </c>
      <c r="K42" s="11">
        <f t="shared" si="35"/>
        <v>0</v>
      </c>
      <c r="L42" s="11" t="str">
        <f t="shared" si="36"/>
        <v>（ふりがな）</v>
      </c>
      <c r="M42" s="11" t="str">
        <f>$A$2</f>
        <v>一般女子の部（高校生以上）</v>
      </c>
      <c r="N42" s="11">
        <f t="shared" si="37"/>
        <v>30</v>
      </c>
      <c r="O42" s="11">
        <f t="shared" si="38"/>
        <v>0</v>
      </c>
      <c r="P42" s="11" t="str">
        <f t="shared" si="39"/>
        <v>（ふりがな）</v>
      </c>
      <c r="Q42" s="11" t="str">
        <f>$A$2</f>
        <v>一般女子の部（高校生以上）</v>
      </c>
    </row>
  </sheetData>
  <mergeCells count="66">
    <mergeCell ref="H41:H4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H31:H32"/>
    <mergeCell ref="H33:H34"/>
    <mergeCell ref="H35:H36"/>
    <mergeCell ref="H37:H38"/>
    <mergeCell ref="H39:H40"/>
    <mergeCell ref="H21:H22"/>
    <mergeCell ref="H23:H24"/>
    <mergeCell ref="H25:H26"/>
    <mergeCell ref="H27:H28"/>
    <mergeCell ref="H29:H30"/>
    <mergeCell ref="D41:D4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D31:D32"/>
    <mergeCell ref="D33:D34"/>
    <mergeCell ref="D35:D36"/>
    <mergeCell ref="D37:D38"/>
    <mergeCell ref="D39:D40"/>
    <mergeCell ref="D21:D22"/>
    <mergeCell ref="D23:D24"/>
    <mergeCell ref="D25:D26"/>
    <mergeCell ref="D27:D28"/>
    <mergeCell ref="D29:D30"/>
    <mergeCell ref="D10:I10"/>
    <mergeCell ref="D13:D14"/>
    <mergeCell ref="D15:D16"/>
    <mergeCell ref="D17:D18"/>
    <mergeCell ref="D19:D20"/>
    <mergeCell ref="H13:H14"/>
    <mergeCell ref="H15:H16"/>
    <mergeCell ref="H17:H18"/>
    <mergeCell ref="H19:H20"/>
    <mergeCell ref="A1:J1"/>
    <mergeCell ref="A2:J2"/>
    <mergeCell ref="A3:J3"/>
    <mergeCell ref="D8:I8"/>
    <mergeCell ref="D9:I9"/>
  </mergeCells>
  <phoneticPr fontId="15"/>
  <dataValidations count="1">
    <dataValidation type="list" allowBlank="1" showInputMessage="1" showErrorMessage="1" sqref="D13:D14 D15:D16 D17:D18 D19:D20 D21:D22 D23:D24 D25:D26 D27:D28 D29:D30 D31:D32 D33:D34 D35:D36 D37:D38 D39:D40 D41:D42 H13:H14 H15:H16 H17:H18 H19:H20 H21:H22 H23:H24 H25:H26 H27:H28 H29:H30 H31:H32 H33:H34 H35:H36 H37:H38 H39:H40 H41:H42" xr:uid="{00000000-0002-0000-0700-000000000000}">
      <formula1>"男,女"</formula1>
    </dataValidation>
  </dataValidations>
  <printOptions horizontalCentered="1"/>
  <pageMargins left="0.23622047244094499" right="0.23622047244094499" top="0.55118110236220497" bottom="0.35433070866141703" header="0.31496062992126" footer="0.31496062992126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34"/>
  <sheetViews>
    <sheetView showGridLines="0" view="pageBreakPreview" zoomScaleNormal="100" workbookViewId="0">
      <selection activeCell="A2" sqref="A2"/>
    </sheetView>
  </sheetViews>
  <sheetFormatPr defaultColWidth="9" defaultRowHeight="13.5" x14ac:dyDescent="0.15"/>
  <cols>
    <col min="1" max="1" width="4.875" customWidth="1"/>
    <col min="4" max="4" width="3.125" customWidth="1"/>
    <col min="8" max="8" width="3.5" customWidth="1"/>
    <col min="10" max="10" width="3.125" customWidth="1"/>
    <col min="16" max="16" width="3.125" customWidth="1"/>
    <col min="22" max="22" width="3.125" customWidth="1"/>
    <col min="28" max="28" width="3.125" customWidth="1"/>
    <col min="34" max="34" width="3.125" customWidth="1"/>
    <col min="40" max="40" width="3.125" customWidth="1"/>
  </cols>
  <sheetData>
    <row r="1" spans="1:49" x14ac:dyDescent="0.15">
      <c r="A1" t="str">
        <f>E1&amp;F1&amp;C1</f>
        <v>第43回天白区剣道大会個人戦申込書</v>
      </c>
      <c r="C1" t="s">
        <v>21</v>
      </c>
      <c r="E1" t="s">
        <v>22</v>
      </c>
      <c r="F1" s="1">
        <v>43</v>
      </c>
      <c r="N1" s="8"/>
      <c r="Z1" s="8"/>
      <c r="AL1" s="8"/>
    </row>
    <row r="3" spans="1:49" x14ac:dyDescent="0.15">
      <c r="C3" s="2" t="str">
        <f>C5</f>
        <v>小学2年生以下の部</v>
      </c>
      <c r="D3" s="2"/>
      <c r="F3" s="2"/>
      <c r="G3" s="2"/>
      <c r="H3" s="2"/>
      <c r="I3" s="2"/>
      <c r="J3" s="2"/>
      <c r="K3" s="2" t="str">
        <f>I5</f>
        <v>小学3・4年生の部</v>
      </c>
      <c r="L3" s="2"/>
      <c r="M3" s="2"/>
      <c r="N3" s="2"/>
      <c r="O3" s="2" t="str">
        <f>O5</f>
        <v>小学5・6年生の部</v>
      </c>
      <c r="P3" s="2"/>
      <c r="R3" s="2"/>
      <c r="U3" s="2" t="str">
        <f>U5</f>
        <v>中学生男子の部</v>
      </c>
      <c r="V3" s="2"/>
      <c r="X3" s="2"/>
      <c r="Y3" s="2"/>
      <c r="Z3" s="2"/>
      <c r="AA3" s="2" t="str">
        <f>AA5</f>
        <v>中学生女子の部</v>
      </c>
      <c r="AB3" s="2"/>
      <c r="AD3" s="2"/>
      <c r="AE3" s="2"/>
      <c r="AF3" s="2"/>
      <c r="AG3" s="2" t="str">
        <f>AG5</f>
        <v>一般男子の部</v>
      </c>
      <c r="AJ3" s="2"/>
      <c r="AK3" s="2"/>
      <c r="AL3" s="2"/>
      <c r="AM3" s="2" t="str">
        <f>AM5</f>
        <v>一般女子の部（高校生以上）</v>
      </c>
      <c r="AN3" s="2"/>
      <c r="AP3" s="2"/>
      <c r="AQ3" s="2"/>
      <c r="AR3" s="2"/>
      <c r="AS3" s="2"/>
      <c r="AT3" s="2"/>
      <c r="AU3" s="2"/>
      <c r="AV3" s="2"/>
      <c r="AW3" s="2"/>
    </row>
    <row r="4" spans="1:49" x14ac:dyDescent="0.15">
      <c r="C4" t="s">
        <v>23</v>
      </c>
      <c r="E4" s="3" t="s">
        <v>24</v>
      </c>
      <c r="F4" s="3" t="s">
        <v>25</v>
      </c>
      <c r="G4" s="3" t="s">
        <v>26</v>
      </c>
      <c r="I4" t="s">
        <v>23</v>
      </c>
      <c r="K4" s="3" t="s">
        <v>24</v>
      </c>
      <c r="L4" s="3" t="s">
        <v>25</v>
      </c>
      <c r="M4" s="3" t="s">
        <v>26</v>
      </c>
      <c r="O4" t="s">
        <v>23</v>
      </c>
      <c r="Q4" s="3" t="s">
        <v>24</v>
      </c>
      <c r="R4" s="3" t="s">
        <v>25</v>
      </c>
      <c r="S4" s="3" t="s">
        <v>26</v>
      </c>
      <c r="U4" t="s">
        <v>23</v>
      </c>
      <c r="W4" s="3" t="s">
        <v>24</v>
      </c>
      <c r="X4" s="3" t="s">
        <v>25</v>
      </c>
      <c r="Y4" s="3" t="s">
        <v>26</v>
      </c>
      <c r="AA4" t="s">
        <v>23</v>
      </c>
      <c r="AC4" s="3" t="s">
        <v>24</v>
      </c>
      <c r="AD4" s="3" t="s">
        <v>25</v>
      </c>
      <c r="AE4" s="3" t="s">
        <v>26</v>
      </c>
      <c r="AG4" t="s">
        <v>23</v>
      </c>
      <c r="AI4" s="3" t="s">
        <v>24</v>
      </c>
      <c r="AJ4" s="3" t="s">
        <v>25</v>
      </c>
      <c r="AK4" s="3" t="s">
        <v>26</v>
      </c>
      <c r="AM4" t="s">
        <v>23</v>
      </c>
      <c r="AO4" s="3" t="s">
        <v>24</v>
      </c>
      <c r="AP4" s="3" t="s">
        <v>25</v>
      </c>
      <c r="AQ4" s="3" t="s">
        <v>26</v>
      </c>
    </row>
    <row r="5" spans="1:49" x14ac:dyDescent="0.15">
      <c r="B5" s="4">
        <v>1</v>
      </c>
      <c r="C5" s="5" t="str">
        <f>VLOOKUP($B5,小学2年生以下!$J$14:$M$42,4,0)</f>
        <v>小学2年生以下の部</v>
      </c>
      <c r="E5" s="6">
        <f>VLOOKUP($B5,小学2年生以下!$J$14:$L$42,2,0)</f>
        <v>0</v>
      </c>
      <c r="F5" s="6" t="str">
        <f>VLOOKUP($B5,小学2年生以下!$J$14:$L$42,3,0)</f>
        <v>（ふりがな）</v>
      </c>
      <c r="G5" s="7">
        <f>小学2年生以下!$D$8</f>
        <v>0</v>
      </c>
      <c r="I5" s="5" t="str">
        <f>VLOOKUP($B5,小学3・4年生!$J$14:$M$42,4,0)</f>
        <v>小学3・4年生の部</v>
      </c>
      <c r="K5" s="6">
        <f>VLOOKUP($B5,小学3・4年生!$J$14:$L$42,2,0)</f>
        <v>0</v>
      </c>
      <c r="L5" s="6" t="str">
        <f>VLOOKUP($B5,小学3・4年生!$J$14:$L$42,3,0)</f>
        <v>（ふりがな）</v>
      </c>
      <c r="M5" s="7">
        <f>小学3・4年生!$D$8</f>
        <v>0</v>
      </c>
      <c r="O5" s="5" t="str">
        <f>VLOOKUP($B5,小学5・6年生!$J$14:$M$42,4,0)</f>
        <v>小学5・6年生の部</v>
      </c>
      <c r="Q5" s="6">
        <f>VLOOKUP($B5,小学5・6年生!$J$14:$L$42,2,0)</f>
        <v>0</v>
      </c>
      <c r="R5" s="6" t="str">
        <f>VLOOKUP($B5,小学5・6年生!$J$14:$L$42,3,0)</f>
        <v>（ふりがな）</v>
      </c>
      <c r="S5" s="7">
        <f>小学5・6年生!$D$8</f>
        <v>0</v>
      </c>
      <c r="U5" s="5" t="str">
        <f>VLOOKUP($B5,中学生男子!$J$14:$M$42,4,0)</f>
        <v>中学生男子の部</v>
      </c>
      <c r="W5" s="6">
        <f>VLOOKUP($B5,中学生男子!$J$14:$L$42,2,0)</f>
        <v>0</v>
      </c>
      <c r="X5" s="6" t="str">
        <f>VLOOKUP($B5,中学生男子!$J$14:$L$42,3,0)</f>
        <v>（ふりがな）</v>
      </c>
      <c r="Y5" s="7">
        <f>中学生男子!$D$8</f>
        <v>0</v>
      </c>
      <c r="AA5" s="5" t="str">
        <f>VLOOKUP($B5,中学生女子!$J$14:$M$42,4,0)</f>
        <v>中学生女子の部</v>
      </c>
      <c r="AC5" s="6">
        <f>VLOOKUP($B5,中学生女子!$J$14:$L$42,2,0)</f>
        <v>0</v>
      </c>
      <c r="AD5" s="6" t="str">
        <f>VLOOKUP($B5,中学生女子!$J$14:$L$42,3,0)</f>
        <v>（ふりがな）</v>
      </c>
      <c r="AE5" s="7">
        <f>中学生女子!$D$8</f>
        <v>0</v>
      </c>
      <c r="AG5" s="5" t="str">
        <f>VLOOKUP($B5,一般男子!$J$14:$M$42,4,0)</f>
        <v>一般男子の部</v>
      </c>
      <c r="AI5" s="6">
        <f>VLOOKUP($B5,一般男子!$J$14:$L$42,2,0)</f>
        <v>0</v>
      </c>
      <c r="AJ5" s="6" t="str">
        <f>VLOOKUP($B5,一般男子!$J$14:$L$42,3,0)</f>
        <v>（ふりがな）</v>
      </c>
      <c r="AK5" s="7">
        <f>一般男子!$D$8</f>
        <v>0</v>
      </c>
      <c r="AM5" s="5" t="str">
        <f>VLOOKUP($B5,一般女子※高校生以上!$J$14:$M$42,4,0)</f>
        <v>一般女子の部（高校生以上）</v>
      </c>
      <c r="AO5" s="6">
        <f>VLOOKUP($B5,一般女子※高校生以上!$J$14:$L$42,2,0)</f>
        <v>0</v>
      </c>
      <c r="AP5" s="6" t="str">
        <f>VLOOKUP($B5,一般女子※高校生以上!$J$14:$L$42,3,0)</f>
        <v>（ふりがな）</v>
      </c>
      <c r="AQ5" s="7">
        <f>一般女子※高校生以上!$D$8</f>
        <v>0</v>
      </c>
    </row>
    <row r="6" spans="1:49" x14ac:dyDescent="0.15">
      <c r="B6" s="4">
        <v>2</v>
      </c>
      <c r="C6" s="5" t="str">
        <f>VLOOKUP($B6,小学2年生以下!$J$14:$M$42,4,0)</f>
        <v>小学2年生以下の部</v>
      </c>
      <c r="E6" s="6">
        <f>VLOOKUP($B6,小学2年生以下!$J$14:$L$42,2,0)</f>
        <v>0</v>
      </c>
      <c r="F6" s="6" t="str">
        <f>VLOOKUP($B6,小学2年生以下!$J$14:$L$42,3,0)</f>
        <v>（ふりがな）</v>
      </c>
      <c r="G6" s="7">
        <f>小学2年生以下!$D$8</f>
        <v>0</v>
      </c>
      <c r="I6" s="5" t="str">
        <f>VLOOKUP($B6,小学3・4年生!$J$14:$M$42,4,0)</f>
        <v>小学3・4年生の部</v>
      </c>
      <c r="K6" s="6">
        <f>VLOOKUP($B6,小学3・4年生!$J$14:$L$42,2,0)</f>
        <v>0</v>
      </c>
      <c r="L6" s="6" t="str">
        <f>VLOOKUP($B6,小学3・4年生!$J$14:$L$42,3,0)</f>
        <v>（ふりがな）</v>
      </c>
      <c r="M6" s="7">
        <f>小学3・4年生!$D$8</f>
        <v>0</v>
      </c>
      <c r="O6" s="5" t="str">
        <f>VLOOKUP($B6,小学5・6年生!$J$14:$M$42,4,0)</f>
        <v>小学5・6年生の部</v>
      </c>
      <c r="Q6" s="6">
        <f>VLOOKUP($B6,小学5・6年生!$J$14:$L$42,2,0)</f>
        <v>0</v>
      </c>
      <c r="R6" s="6" t="str">
        <f>VLOOKUP($B6,小学5・6年生!$J$14:$L$42,3,0)</f>
        <v>（ふりがな）</v>
      </c>
      <c r="S6" s="7">
        <f>小学5・6年生!$D$8</f>
        <v>0</v>
      </c>
      <c r="U6" s="5" t="str">
        <f>VLOOKUP($B6,中学生男子!$J$14:$M$42,4,0)</f>
        <v>中学生男子の部</v>
      </c>
      <c r="W6" s="6">
        <f>VLOOKUP($B6,中学生男子!$J$14:$L$42,2,0)</f>
        <v>0</v>
      </c>
      <c r="X6" s="6" t="str">
        <f>VLOOKUP($B6,中学生男子!$J$14:$L$42,3,0)</f>
        <v>（ふりがな）</v>
      </c>
      <c r="Y6" s="7">
        <f>中学生男子!$D$8</f>
        <v>0</v>
      </c>
      <c r="AA6" s="5" t="str">
        <f>VLOOKUP($B6,中学生女子!$J$14:$M$42,4,0)</f>
        <v>中学生女子の部</v>
      </c>
      <c r="AC6" s="6">
        <f>VLOOKUP($B6,中学生女子!$J$14:$L$42,2,0)</f>
        <v>0</v>
      </c>
      <c r="AD6" s="6" t="str">
        <f>VLOOKUP($B6,中学生女子!$J$14:$L$42,3,0)</f>
        <v>（ふりがな）</v>
      </c>
      <c r="AE6" s="7">
        <f>中学生女子!$D$8</f>
        <v>0</v>
      </c>
      <c r="AG6" s="5" t="str">
        <f>VLOOKUP($B6,一般男子!$J$14:$M$42,4,0)</f>
        <v>一般男子の部</v>
      </c>
      <c r="AI6" s="6">
        <f>VLOOKUP($B6,一般男子!$J$14:$L$42,2,0)</f>
        <v>0</v>
      </c>
      <c r="AJ6" s="6" t="str">
        <f>VLOOKUP($B6,一般男子!$J$14:$L$42,3,0)</f>
        <v>（ふりがな）</v>
      </c>
      <c r="AK6" s="7">
        <f>一般男子!$D$8</f>
        <v>0</v>
      </c>
      <c r="AM6" s="5" t="str">
        <f>VLOOKUP($B6,一般女子※高校生以上!$J$14:$M$42,4,0)</f>
        <v>一般女子の部（高校生以上）</v>
      </c>
      <c r="AO6" s="6">
        <f>VLOOKUP($B6,一般女子※高校生以上!$J$14:$L$42,2,0)</f>
        <v>0</v>
      </c>
      <c r="AP6" s="6" t="str">
        <f>VLOOKUP($B6,一般女子※高校生以上!$J$14:$L$42,3,0)</f>
        <v>（ふりがな）</v>
      </c>
      <c r="AQ6" s="7">
        <f>一般女子※高校生以上!$D$8</f>
        <v>0</v>
      </c>
    </row>
    <row r="7" spans="1:49" x14ac:dyDescent="0.15">
      <c r="B7" s="4">
        <v>3</v>
      </c>
      <c r="C7" s="5" t="str">
        <f>VLOOKUP($B7,小学2年生以下!$J$14:$M$42,4,0)</f>
        <v>小学2年生以下の部</v>
      </c>
      <c r="E7" s="6">
        <f>VLOOKUP($B7,小学2年生以下!$J$14:$L$42,2,0)</f>
        <v>0</v>
      </c>
      <c r="F7" s="6" t="str">
        <f>VLOOKUP($B7,小学2年生以下!$J$14:$L$42,3,0)</f>
        <v>（ふりがな）</v>
      </c>
      <c r="G7" s="7">
        <f>小学2年生以下!$D$8</f>
        <v>0</v>
      </c>
      <c r="I7" s="5" t="str">
        <f>VLOOKUP($B7,小学3・4年生!$J$14:$M$42,4,0)</f>
        <v>小学3・4年生の部</v>
      </c>
      <c r="K7" s="6">
        <f>VLOOKUP($B7,小学3・4年生!$J$14:$L$42,2,0)</f>
        <v>0</v>
      </c>
      <c r="L7" s="6" t="str">
        <f>VLOOKUP($B7,小学3・4年生!$J$14:$L$42,3,0)</f>
        <v>（ふりがな）</v>
      </c>
      <c r="M7" s="7">
        <f>小学3・4年生!$D$8</f>
        <v>0</v>
      </c>
      <c r="O7" s="5" t="str">
        <f>VLOOKUP($B7,小学5・6年生!$J$14:$M$42,4,0)</f>
        <v>小学5・6年生の部</v>
      </c>
      <c r="Q7" s="6">
        <f>VLOOKUP($B7,小学5・6年生!$J$14:$L$42,2,0)</f>
        <v>0</v>
      </c>
      <c r="R7" s="6" t="str">
        <f>VLOOKUP($B7,小学5・6年生!$J$14:$L$42,3,0)</f>
        <v>（ふりがな）</v>
      </c>
      <c r="S7" s="7">
        <f>小学5・6年生!$D$8</f>
        <v>0</v>
      </c>
      <c r="U7" s="5" t="str">
        <f>VLOOKUP($B7,中学生男子!$J$14:$M$42,4,0)</f>
        <v>中学生男子の部</v>
      </c>
      <c r="W7" s="6">
        <f>VLOOKUP($B7,中学生男子!$J$14:$L$42,2,0)</f>
        <v>0</v>
      </c>
      <c r="X7" s="6" t="str">
        <f>VLOOKUP($B7,中学生男子!$J$14:$L$42,3,0)</f>
        <v>（ふりがな）</v>
      </c>
      <c r="Y7" s="7">
        <f>中学生男子!$D$8</f>
        <v>0</v>
      </c>
      <c r="AA7" s="5" t="str">
        <f>VLOOKUP($B7,中学生女子!$J$14:$M$42,4,0)</f>
        <v>中学生女子の部</v>
      </c>
      <c r="AC7" s="6">
        <f>VLOOKUP($B7,中学生女子!$J$14:$L$42,2,0)</f>
        <v>0</v>
      </c>
      <c r="AD7" s="6" t="str">
        <f>VLOOKUP($B7,中学生女子!$J$14:$L$42,3,0)</f>
        <v>（ふりがな）</v>
      </c>
      <c r="AE7" s="7">
        <f>中学生女子!$D$8</f>
        <v>0</v>
      </c>
      <c r="AG7" s="5" t="str">
        <f>VLOOKUP($B7,一般男子!$J$14:$M$42,4,0)</f>
        <v>一般男子の部</v>
      </c>
      <c r="AI7" s="6">
        <f>VLOOKUP($B7,一般男子!$J$14:$L$42,2,0)</f>
        <v>0</v>
      </c>
      <c r="AJ7" s="6" t="str">
        <f>VLOOKUP($B7,一般男子!$J$14:$L$42,3,0)</f>
        <v>（ふりがな）</v>
      </c>
      <c r="AK7" s="7">
        <f>一般男子!$D$8</f>
        <v>0</v>
      </c>
      <c r="AM7" s="5" t="str">
        <f>VLOOKUP($B7,一般女子※高校生以上!$J$14:$M$42,4,0)</f>
        <v>一般女子の部（高校生以上）</v>
      </c>
      <c r="AO7" s="6">
        <f>VLOOKUP($B7,一般女子※高校生以上!$J$14:$L$42,2,0)</f>
        <v>0</v>
      </c>
      <c r="AP7" s="6" t="str">
        <f>VLOOKUP($B7,一般女子※高校生以上!$J$14:$L$42,3,0)</f>
        <v>（ふりがな）</v>
      </c>
      <c r="AQ7" s="7">
        <f>一般女子※高校生以上!$D$8</f>
        <v>0</v>
      </c>
    </row>
    <row r="8" spans="1:49" x14ac:dyDescent="0.15">
      <c r="B8" s="4">
        <v>4</v>
      </c>
      <c r="C8" s="5" t="str">
        <f>VLOOKUP($B8,小学2年生以下!$J$14:$M$42,4,0)</f>
        <v>小学2年生以下の部</v>
      </c>
      <c r="E8" s="6">
        <f>VLOOKUP($B8,小学2年生以下!$J$14:$L$42,2,0)</f>
        <v>0</v>
      </c>
      <c r="F8" s="6" t="str">
        <f>VLOOKUP($B8,小学2年生以下!$J$14:$L$42,3,0)</f>
        <v>（ふりがな）</v>
      </c>
      <c r="G8" s="7">
        <f>小学2年生以下!$D$8</f>
        <v>0</v>
      </c>
      <c r="I8" s="5" t="str">
        <f>VLOOKUP($B8,小学3・4年生!$J$14:$M$42,4,0)</f>
        <v>小学3・4年生の部</v>
      </c>
      <c r="K8" s="6">
        <f>VLOOKUP($B8,小学3・4年生!$J$14:$L$42,2,0)</f>
        <v>0</v>
      </c>
      <c r="L8" s="6" t="str">
        <f>VLOOKUP($B8,小学3・4年生!$J$14:$L$42,3,0)</f>
        <v>（ふりがな）</v>
      </c>
      <c r="M8" s="7">
        <f>小学3・4年生!$D$8</f>
        <v>0</v>
      </c>
      <c r="O8" s="5" t="str">
        <f>VLOOKUP($B8,小学5・6年生!$J$14:$M$42,4,0)</f>
        <v>小学5・6年生の部</v>
      </c>
      <c r="Q8" s="6">
        <f>VLOOKUP($B8,小学5・6年生!$J$14:$L$42,2,0)</f>
        <v>0</v>
      </c>
      <c r="R8" s="6" t="str">
        <f>VLOOKUP($B8,小学5・6年生!$J$14:$L$42,3,0)</f>
        <v>（ふりがな）</v>
      </c>
      <c r="S8" s="7">
        <f>小学5・6年生!$D$8</f>
        <v>0</v>
      </c>
      <c r="U8" s="5" t="str">
        <f>VLOOKUP($B8,中学生男子!$J$14:$M$42,4,0)</f>
        <v>中学生男子の部</v>
      </c>
      <c r="W8" s="6">
        <f>VLOOKUP($B8,中学生男子!$J$14:$L$42,2,0)</f>
        <v>0</v>
      </c>
      <c r="X8" s="6" t="str">
        <f>VLOOKUP($B8,中学生男子!$J$14:$L$42,3,0)</f>
        <v>（ふりがな）</v>
      </c>
      <c r="Y8" s="7">
        <f>中学生男子!$D$8</f>
        <v>0</v>
      </c>
      <c r="AA8" s="5" t="str">
        <f>VLOOKUP($B8,中学生女子!$J$14:$M$42,4,0)</f>
        <v>中学生女子の部</v>
      </c>
      <c r="AC8" s="6">
        <f>VLOOKUP($B8,中学生女子!$J$14:$L$42,2,0)</f>
        <v>0</v>
      </c>
      <c r="AD8" s="6" t="str">
        <f>VLOOKUP($B8,中学生女子!$J$14:$L$42,3,0)</f>
        <v>（ふりがな）</v>
      </c>
      <c r="AE8" s="7">
        <f>中学生女子!$D$8</f>
        <v>0</v>
      </c>
      <c r="AG8" s="5" t="str">
        <f>VLOOKUP($B8,一般男子!$J$14:$M$42,4,0)</f>
        <v>一般男子の部</v>
      </c>
      <c r="AI8" s="6">
        <f>VLOOKUP($B8,一般男子!$J$14:$L$42,2,0)</f>
        <v>0</v>
      </c>
      <c r="AJ8" s="6" t="str">
        <f>VLOOKUP($B8,一般男子!$J$14:$L$42,3,0)</f>
        <v>（ふりがな）</v>
      </c>
      <c r="AK8" s="7">
        <f>一般男子!$D$8</f>
        <v>0</v>
      </c>
      <c r="AM8" s="5" t="str">
        <f>VLOOKUP($B8,一般女子※高校生以上!$J$14:$M$42,4,0)</f>
        <v>一般女子の部（高校生以上）</v>
      </c>
      <c r="AO8" s="6">
        <f>VLOOKUP($B8,一般女子※高校生以上!$J$14:$L$42,2,0)</f>
        <v>0</v>
      </c>
      <c r="AP8" s="6" t="str">
        <f>VLOOKUP($B8,一般女子※高校生以上!$J$14:$L$42,3,0)</f>
        <v>（ふりがな）</v>
      </c>
      <c r="AQ8" s="7">
        <f>一般女子※高校生以上!$D$8</f>
        <v>0</v>
      </c>
    </row>
    <row r="9" spans="1:49" x14ac:dyDescent="0.15">
      <c r="B9" s="4">
        <v>5</v>
      </c>
      <c r="C9" s="5" t="str">
        <f>VLOOKUP($B9,小学2年生以下!$J$14:$M$42,4,0)</f>
        <v>小学2年生以下の部</v>
      </c>
      <c r="E9" s="6">
        <f>VLOOKUP($B9,小学2年生以下!$J$14:$L$42,2,0)</f>
        <v>0</v>
      </c>
      <c r="F9" s="6" t="str">
        <f>VLOOKUP($B9,小学2年生以下!$J$14:$L$42,3,0)</f>
        <v>（ふりがな）</v>
      </c>
      <c r="G9" s="7">
        <f>小学2年生以下!$D$8</f>
        <v>0</v>
      </c>
      <c r="I9" s="5" t="str">
        <f>VLOOKUP($B9,小学3・4年生!$J$14:$M$42,4,0)</f>
        <v>小学3・4年生の部</v>
      </c>
      <c r="K9" s="6">
        <f>VLOOKUP($B9,小学3・4年生!$J$14:$L$42,2,0)</f>
        <v>0</v>
      </c>
      <c r="L9" s="6" t="str">
        <f>VLOOKUP($B9,小学3・4年生!$J$14:$L$42,3,0)</f>
        <v>（ふりがな）</v>
      </c>
      <c r="M9" s="7">
        <f>小学3・4年生!$D$8</f>
        <v>0</v>
      </c>
      <c r="O9" s="5" t="str">
        <f>VLOOKUP($B9,小学5・6年生!$J$14:$M$42,4,0)</f>
        <v>小学5・6年生の部</v>
      </c>
      <c r="Q9" s="6">
        <f>VLOOKUP($B9,小学5・6年生!$J$14:$L$42,2,0)</f>
        <v>0</v>
      </c>
      <c r="R9" s="6" t="str">
        <f>VLOOKUP($B9,小学5・6年生!$J$14:$L$42,3,0)</f>
        <v>（ふりがな）</v>
      </c>
      <c r="S9" s="7">
        <f>小学5・6年生!$D$8</f>
        <v>0</v>
      </c>
      <c r="U9" s="5" t="str">
        <f>VLOOKUP($B9,中学生男子!$J$14:$M$42,4,0)</f>
        <v>中学生男子の部</v>
      </c>
      <c r="W9" s="6">
        <f>VLOOKUP($B9,中学生男子!$J$14:$L$42,2,0)</f>
        <v>0</v>
      </c>
      <c r="X9" s="6" t="str">
        <f>VLOOKUP($B9,中学生男子!$J$14:$L$42,3,0)</f>
        <v>（ふりがな）</v>
      </c>
      <c r="Y9" s="7">
        <f>中学生男子!$D$8</f>
        <v>0</v>
      </c>
      <c r="AA9" s="5" t="str">
        <f>VLOOKUP($B9,中学生女子!$J$14:$M$42,4,0)</f>
        <v>中学生女子の部</v>
      </c>
      <c r="AC9" s="6">
        <f>VLOOKUP($B9,中学生女子!$J$14:$L$42,2,0)</f>
        <v>0</v>
      </c>
      <c r="AD9" s="6" t="str">
        <f>VLOOKUP($B9,中学生女子!$J$14:$L$42,3,0)</f>
        <v>（ふりがな）</v>
      </c>
      <c r="AE9" s="7">
        <f>中学生女子!$D$8</f>
        <v>0</v>
      </c>
      <c r="AG9" s="5" t="str">
        <f>VLOOKUP($B9,一般男子!$J$14:$M$42,4,0)</f>
        <v>一般男子の部</v>
      </c>
      <c r="AI9" s="6">
        <f>VLOOKUP($B9,一般男子!$J$14:$L$42,2,0)</f>
        <v>0</v>
      </c>
      <c r="AJ9" s="6" t="str">
        <f>VLOOKUP($B9,一般男子!$J$14:$L$42,3,0)</f>
        <v>（ふりがな）</v>
      </c>
      <c r="AK9" s="7">
        <f>一般男子!$D$8</f>
        <v>0</v>
      </c>
      <c r="AM9" s="5" t="str">
        <f>VLOOKUP($B9,一般女子※高校生以上!$J$14:$M$42,4,0)</f>
        <v>一般女子の部（高校生以上）</v>
      </c>
      <c r="AO9" s="6">
        <f>VLOOKUP($B9,一般女子※高校生以上!$J$14:$L$42,2,0)</f>
        <v>0</v>
      </c>
      <c r="AP9" s="6" t="str">
        <f>VLOOKUP($B9,一般女子※高校生以上!$J$14:$L$42,3,0)</f>
        <v>（ふりがな）</v>
      </c>
      <c r="AQ9" s="7">
        <f>一般女子※高校生以上!$D$8</f>
        <v>0</v>
      </c>
    </row>
    <row r="10" spans="1:49" x14ac:dyDescent="0.15">
      <c r="B10" s="4">
        <v>6</v>
      </c>
      <c r="C10" s="5" t="str">
        <f>VLOOKUP($B10,小学2年生以下!$J$14:$M$42,4,0)</f>
        <v>小学2年生以下の部</v>
      </c>
      <c r="E10" s="6">
        <f>VLOOKUP($B10,小学2年生以下!$J$14:$L$42,2,0)</f>
        <v>0</v>
      </c>
      <c r="F10" s="6" t="str">
        <f>VLOOKUP($B10,小学2年生以下!$J$14:$L$42,3,0)</f>
        <v>（ふりがな）</v>
      </c>
      <c r="G10" s="7">
        <f>小学2年生以下!$D$8</f>
        <v>0</v>
      </c>
      <c r="I10" s="5" t="str">
        <f>VLOOKUP($B10,小学3・4年生!$J$14:$M$42,4,0)</f>
        <v>小学3・4年生の部</v>
      </c>
      <c r="K10" s="6">
        <f>VLOOKUP($B10,小学3・4年生!$J$14:$L$42,2,0)</f>
        <v>0</v>
      </c>
      <c r="L10" s="6" t="str">
        <f>VLOOKUP($B10,小学3・4年生!$J$14:$L$42,3,0)</f>
        <v>（ふりがな）</v>
      </c>
      <c r="M10" s="7">
        <f>小学3・4年生!$D$8</f>
        <v>0</v>
      </c>
      <c r="O10" s="5" t="str">
        <f>VLOOKUP($B10,小学5・6年生!$J$14:$M$42,4,0)</f>
        <v>小学5・6年生の部</v>
      </c>
      <c r="Q10" s="6">
        <f>VLOOKUP($B10,小学5・6年生!$J$14:$L$42,2,0)</f>
        <v>0</v>
      </c>
      <c r="R10" s="6" t="str">
        <f>VLOOKUP($B10,小学5・6年生!$J$14:$L$42,3,0)</f>
        <v>（ふりがな）</v>
      </c>
      <c r="S10" s="7">
        <f>小学5・6年生!$D$8</f>
        <v>0</v>
      </c>
      <c r="U10" s="5" t="str">
        <f>VLOOKUP($B10,中学生男子!$J$14:$M$42,4,0)</f>
        <v>中学生男子の部</v>
      </c>
      <c r="W10" s="6">
        <f>VLOOKUP($B10,中学生男子!$J$14:$L$42,2,0)</f>
        <v>0</v>
      </c>
      <c r="X10" s="6" t="str">
        <f>VLOOKUP($B10,中学生男子!$J$14:$L$42,3,0)</f>
        <v>（ふりがな）</v>
      </c>
      <c r="Y10" s="7">
        <f>中学生男子!$D$8</f>
        <v>0</v>
      </c>
      <c r="AA10" s="5" t="str">
        <f>VLOOKUP($B10,中学生女子!$J$14:$M$42,4,0)</f>
        <v>中学生女子の部</v>
      </c>
      <c r="AC10" s="6">
        <f>VLOOKUP($B10,中学生女子!$J$14:$L$42,2,0)</f>
        <v>0</v>
      </c>
      <c r="AD10" s="6" t="str">
        <f>VLOOKUP($B10,中学生女子!$J$14:$L$42,3,0)</f>
        <v>（ふりがな）</v>
      </c>
      <c r="AE10" s="7">
        <f>中学生女子!$D$8</f>
        <v>0</v>
      </c>
      <c r="AG10" s="5" t="str">
        <f>VLOOKUP($B10,一般男子!$J$14:$M$42,4,0)</f>
        <v>一般男子の部</v>
      </c>
      <c r="AI10" s="6">
        <f>VLOOKUP($B10,一般男子!$J$14:$L$42,2,0)</f>
        <v>0</v>
      </c>
      <c r="AJ10" s="6" t="str">
        <f>VLOOKUP($B10,一般男子!$J$14:$L$42,3,0)</f>
        <v>（ふりがな）</v>
      </c>
      <c r="AK10" s="7">
        <f>一般男子!$D$8</f>
        <v>0</v>
      </c>
      <c r="AM10" s="5" t="str">
        <f>VLOOKUP($B10,一般女子※高校生以上!$J$14:$M$42,4,0)</f>
        <v>一般女子の部（高校生以上）</v>
      </c>
      <c r="AO10" s="6">
        <f>VLOOKUP($B10,一般女子※高校生以上!$J$14:$L$42,2,0)</f>
        <v>0</v>
      </c>
      <c r="AP10" s="6" t="str">
        <f>VLOOKUP($B10,一般女子※高校生以上!$J$14:$L$42,3,0)</f>
        <v>（ふりがな）</v>
      </c>
      <c r="AQ10" s="7">
        <f>一般女子※高校生以上!$D$8</f>
        <v>0</v>
      </c>
    </row>
    <row r="11" spans="1:49" x14ac:dyDescent="0.15">
      <c r="B11" s="4">
        <v>7</v>
      </c>
      <c r="C11" s="5" t="str">
        <f>VLOOKUP($B11,小学2年生以下!$J$14:$M$42,4,0)</f>
        <v>小学2年生以下の部</v>
      </c>
      <c r="E11" s="6">
        <f>VLOOKUP($B11,小学2年生以下!$J$14:$L$42,2,0)</f>
        <v>0</v>
      </c>
      <c r="F11" s="6" t="str">
        <f>VLOOKUP($B11,小学2年生以下!$J$14:$L$42,3,0)</f>
        <v>（ふりがな）</v>
      </c>
      <c r="G11" s="7">
        <f>小学2年生以下!$D$8</f>
        <v>0</v>
      </c>
      <c r="I11" s="5" t="str">
        <f>VLOOKUP($B11,小学3・4年生!$J$14:$M$42,4,0)</f>
        <v>小学3・4年生の部</v>
      </c>
      <c r="K11" s="6">
        <f>VLOOKUP($B11,小学3・4年生!$J$14:$L$42,2,0)</f>
        <v>0</v>
      </c>
      <c r="L11" s="6" t="str">
        <f>VLOOKUP($B11,小学3・4年生!$J$14:$L$42,3,0)</f>
        <v>（ふりがな）</v>
      </c>
      <c r="M11" s="7">
        <f>小学3・4年生!$D$8</f>
        <v>0</v>
      </c>
      <c r="O11" s="5" t="str">
        <f>VLOOKUP($B11,小学5・6年生!$J$14:$M$42,4,0)</f>
        <v>小学5・6年生の部</v>
      </c>
      <c r="Q11" s="6">
        <f>VLOOKUP($B11,小学5・6年生!$J$14:$L$42,2,0)</f>
        <v>0</v>
      </c>
      <c r="R11" s="6" t="str">
        <f>VLOOKUP($B11,小学5・6年生!$J$14:$L$42,3,0)</f>
        <v>（ふりがな）</v>
      </c>
      <c r="S11" s="7">
        <f>小学5・6年生!$D$8</f>
        <v>0</v>
      </c>
      <c r="U11" s="5" t="str">
        <f>VLOOKUP($B11,中学生男子!$J$14:$M$42,4,0)</f>
        <v>中学生男子の部</v>
      </c>
      <c r="W11" s="6">
        <f>VLOOKUP($B11,中学生男子!$J$14:$L$42,2,0)</f>
        <v>0</v>
      </c>
      <c r="X11" s="6" t="str">
        <f>VLOOKUP($B11,中学生男子!$J$14:$L$42,3,0)</f>
        <v>（ふりがな）</v>
      </c>
      <c r="Y11" s="7">
        <f>中学生男子!$D$8</f>
        <v>0</v>
      </c>
      <c r="AA11" s="5" t="str">
        <f>VLOOKUP($B11,中学生女子!$J$14:$M$42,4,0)</f>
        <v>中学生女子の部</v>
      </c>
      <c r="AC11" s="6">
        <f>VLOOKUP($B11,中学生女子!$J$14:$L$42,2,0)</f>
        <v>0</v>
      </c>
      <c r="AD11" s="6" t="str">
        <f>VLOOKUP($B11,中学生女子!$J$14:$L$42,3,0)</f>
        <v>（ふりがな）</v>
      </c>
      <c r="AE11" s="7">
        <f>中学生女子!$D$8</f>
        <v>0</v>
      </c>
      <c r="AG11" s="5" t="str">
        <f>VLOOKUP($B11,一般男子!$J$14:$M$42,4,0)</f>
        <v>一般男子の部</v>
      </c>
      <c r="AI11" s="6">
        <f>VLOOKUP($B11,一般男子!$J$14:$L$42,2,0)</f>
        <v>0</v>
      </c>
      <c r="AJ11" s="6" t="str">
        <f>VLOOKUP($B11,一般男子!$J$14:$L$42,3,0)</f>
        <v>（ふりがな）</v>
      </c>
      <c r="AK11" s="7">
        <f>一般男子!$D$8</f>
        <v>0</v>
      </c>
      <c r="AM11" s="5" t="str">
        <f>VLOOKUP($B11,一般女子※高校生以上!$J$14:$M$42,4,0)</f>
        <v>一般女子の部（高校生以上）</v>
      </c>
      <c r="AO11" s="6">
        <f>VLOOKUP($B11,一般女子※高校生以上!$J$14:$L$42,2,0)</f>
        <v>0</v>
      </c>
      <c r="AP11" s="6" t="str">
        <f>VLOOKUP($B11,一般女子※高校生以上!$J$14:$L$42,3,0)</f>
        <v>（ふりがな）</v>
      </c>
      <c r="AQ11" s="7">
        <f>一般女子※高校生以上!$D$8</f>
        <v>0</v>
      </c>
    </row>
    <row r="12" spans="1:49" x14ac:dyDescent="0.15">
      <c r="B12" s="4">
        <v>8</v>
      </c>
      <c r="C12" s="5" t="str">
        <f>VLOOKUP($B12,小学2年生以下!$J$14:$M$42,4,0)</f>
        <v>小学2年生以下の部</v>
      </c>
      <c r="E12" s="6">
        <f>VLOOKUP($B12,小学2年生以下!$J$14:$L$42,2,0)</f>
        <v>0</v>
      </c>
      <c r="F12" s="6" t="str">
        <f>VLOOKUP($B12,小学2年生以下!$J$14:$L$42,3,0)</f>
        <v>（ふりがな）</v>
      </c>
      <c r="G12" s="7">
        <f>小学2年生以下!$D$8</f>
        <v>0</v>
      </c>
      <c r="I12" s="5" t="str">
        <f>VLOOKUP($B12,小学3・4年生!$J$14:$M$42,4,0)</f>
        <v>小学3・4年生の部</v>
      </c>
      <c r="K12" s="6">
        <f>VLOOKUP($B12,小学3・4年生!$J$14:$L$42,2,0)</f>
        <v>0</v>
      </c>
      <c r="L12" s="6" t="str">
        <f>VLOOKUP($B12,小学3・4年生!$J$14:$L$42,3,0)</f>
        <v>（ふりがな）</v>
      </c>
      <c r="M12" s="7">
        <f>小学3・4年生!$D$8</f>
        <v>0</v>
      </c>
      <c r="O12" s="5" t="str">
        <f>VLOOKUP($B12,小学5・6年生!$J$14:$M$42,4,0)</f>
        <v>小学5・6年生の部</v>
      </c>
      <c r="Q12" s="6">
        <f>VLOOKUP($B12,小学5・6年生!$J$14:$L$42,2,0)</f>
        <v>0</v>
      </c>
      <c r="R12" s="6" t="str">
        <f>VLOOKUP($B12,小学5・6年生!$J$14:$L$42,3,0)</f>
        <v>（ふりがな）</v>
      </c>
      <c r="S12" s="7">
        <f>小学5・6年生!$D$8</f>
        <v>0</v>
      </c>
      <c r="U12" s="5" t="str">
        <f>VLOOKUP($B12,中学生男子!$J$14:$M$42,4,0)</f>
        <v>中学生男子の部</v>
      </c>
      <c r="W12" s="6">
        <f>VLOOKUP($B12,中学生男子!$J$14:$L$42,2,0)</f>
        <v>0</v>
      </c>
      <c r="X12" s="6" t="str">
        <f>VLOOKUP($B12,中学生男子!$J$14:$L$42,3,0)</f>
        <v>（ふりがな）</v>
      </c>
      <c r="Y12" s="7">
        <f>中学生男子!$D$8</f>
        <v>0</v>
      </c>
      <c r="AA12" s="5" t="str">
        <f>VLOOKUP($B12,中学生女子!$J$14:$M$42,4,0)</f>
        <v>中学生女子の部</v>
      </c>
      <c r="AC12" s="6">
        <f>VLOOKUP($B12,中学生女子!$J$14:$L$42,2,0)</f>
        <v>0</v>
      </c>
      <c r="AD12" s="6" t="str">
        <f>VLOOKUP($B12,中学生女子!$J$14:$L$42,3,0)</f>
        <v>（ふりがな）</v>
      </c>
      <c r="AE12" s="7">
        <f>中学生女子!$D$8</f>
        <v>0</v>
      </c>
      <c r="AG12" s="5" t="str">
        <f>VLOOKUP($B12,一般男子!$J$14:$M$42,4,0)</f>
        <v>一般男子の部</v>
      </c>
      <c r="AI12" s="6">
        <f>VLOOKUP($B12,一般男子!$J$14:$L$42,2,0)</f>
        <v>0</v>
      </c>
      <c r="AJ12" s="6" t="str">
        <f>VLOOKUP($B12,一般男子!$J$14:$L$42,3,0)</f>
        <v>（ふりがな）</v>
      </c>
      <c r="AK12" s="7">
        <f>一般男子!$D$8</f>
        <v>0</v>
      </c>
      <c r="AM12" s="5" t="str">
        <f>VLOOKUP($B12,一般女子※高校生以上!$J$14:$M$42,4,0)</f>
        <v>一般女子の部（高校生以上）</v>
      </c>
      <c r="AO12" s="6">
        <f>VLOOKUP($B12,一般女子※高校生以上!$J$14:$L$42,2,0)</f>
        <v>0</v>
      </c>
      <c r="AP12" s="6" t="str">
        <f>VLOOKUP($B12,一般女子※高校生以上!$J$14:$L$42,3,0)</f>
        <v>（ふりがな）</v>
      </c>
      <c r="AQ12" s="7">
        <f>一般女子※高校生以上!$D$8</f>
        <v>0</v>
      </c>
    </row>
    <row r="13" spans="1:49" x14ac:dyDescent="0.15">
      <c r="B13" s="4">
        <v>9</v>
      </c>
      <c r="C13" s="5" t="str">
        <f>VLOOKUP($B13,小学2年生以下!$J$14:$M$42,4,0)</f>
        <v>小学2年生以下の部</v>
      </c>
      <c r="E13" s="6">
        <f>VLOOKUP($B13,小学2年生以下!$J$14:$L$42,2,0)</f>
        <v>0</v>
      </c>
      <c r="F13" s="6" t="str">
        <f>VLOOKUP($B13,小学2年生以下!$J$14:$L$42,3,0)</f>
        <v>（ふりがな）</v>
      </c>
      <c r="G13" s="7">
        <f>小学2年生以下!$D$8</f>
        <v>0</v>
      </c>
      <c r="I13" s="5" t="str">
        <f>VLOOKUP($B13,小学3・4年生!$J$14:$M$42,4,0)</f>
        <v>小学3・4年生の部</v>
      </c>
      <c r="K13" s="6">
        <f>VLOOKUP($B13,小学3・4年生!$J$14:$L$42,2,0)</f>
        <v>0</v>
      </c>
      <c r="L13" s="6" t="str">
        <f>VLOOKUP($B13,小学3・4年生!$J$14:$L$42,3,0)</f>
        <v>（ふりがな）</v>
      </c>
      <c r="M13" s="7">
        <f>小学3・4年生!$D$8</f>
        <v>0</v>
      </c>
      <c r="O13" s="5" t="str">
        <f>VLOOKUP($B13,小学5・6年生!$J$14:$M$42,4,0)</f>
        <v>小学5・6年生の部</v>
      </c>
      <c r="Q13" s="6">
        <f>VLOOKUP($B13,小学5・6年生!$J$14:$L$42,2,0)</f>
        <v>0</v>
      </c>
      <c r="R13" s="6" t="str">
        <f>VLOOKUP($B13,小学5・6年生!$J$14:$L$42,3,0)</f>
        <v>（ふりがな）</v>
      </c>
      <c r="S13" s="7">
        <f>小学5・6年生!$D$8</f>
        <v>0</v>
      </c>
      <c r="U13" s="5" t="str">
        <f>VLOOKUP($B13,中学生男子!$J$14:$M$42,4,0)</f>
        <v>中学生男子の部</v>
      </c>
      <c r="W13" s="6">
        <f>VLOOKUP($B13,中学生男子!$J$14:$L$42,2,0)</f>
        <v>0</v>
      </c>
      <c r="X13" s="6" t="str">
        <f>VLOOKUP($B13,中学生男子!$J$14:$L$42,3,0)</f>
        <v>（ふりがな）</v>
      </c>
      <c r="Y13" s="7">
        <f>中学生男子!$D$8</f>
        <v>0</v>
      </c>
      <c r="AA13" s="5" t="str">
        <f>VLOOKUP($B13,中学生女子!$J$14:$M$42,4,0)</f>
        <v>中学生女子の部</v>
      </c>
      <c r="AC13" s="6">
        <f>VLOOKUP($B13,中学生女子!$J$14:$L$42,2,0)</f>
        <v>0</v>
      </c>
      <c r="AD13" s="6" t="str">
        <f>VLOOKUP($B13,中学生女子!$J$14:$L$42,3,0)</f>
        <v>（ふりがな）</v>
      </c>
      <c r="AE13" s="7">
        <f>中学生女子!$D$8</f>
        <v>0</v>
      </c>
      <c r="AG13" s="5" t="str">
        <f>VLOOKUP($B13,一般男子!$J$14:$M$42,4,0)</f>
        <v>一般男子の部</v>
      </c>
      <c r="AI13" s="6">
        <f>VLOOKUP($B13,一般男子!$J$14:$L$42,2,0)</f>
        <v>0</v>
      </c>
      <c r="AJ13" s="6" t="str">
        <f>VLOOKUP($B13,一般男子!$J$14:$L$42,3,0)</f>
        <v>（ふりがな）</v>
      </c>
      <c r="AK13" s="7">
        <f>一般男子!$D$8</f>
        <v>0</v>
      </c>
      <c r="AM13" s="5" t="str">
        <f>VLOOKUP($B13,一般女子※高校生以上!$J$14:$M$42,4,0)</f>
        <v>一般女子の部（高校生以上）</v>
      </c>
      <c r="AO13" s="6">
        <f>VLOOKUP($B13,一般女子※高校生以上!$J$14:$L$42,2,0)</f>
        <v>0</v>
      </c>
      <c r="AP13" s="6" t="str">
        <f>VLOOKUP($B13,一般女子※高校生以上!$J$14:$L$42,3,0)</f>
        <v>（ふりがな）</v>
      </c>
      <c r="AQ13" s="7">
        <f>一般女子※高校生以上!$D$8</f>
        <v>0</v>
      </c>
    </row>
    <row r="14" spans="1:49" x14ac:dyDescent="0.15">
      <c r="B14" s="4">
        <v>10</v>
      </c>
      <c r="C14" s="5" t="str">
        <f>VLOOKUP($B14,小学2年生以下!$J$14:$M$42,4,0)</f>
        <v>小学2年生以下の部</v>
      </c>
      <c r="E14" s="6">
        <f>VLOOKUP($B14,小学2年生以下!$J$14:$L$42,2,0)</f>
        <v>0</v>
      </c>
      <c r="F14" s="6" t="str">
        <f>VLOOKUP($B14,小学2年生以下!$J$14:$L$42,3,0)</f>
        <v>（ふりがな）</v>
      </c>
      <c r="G14" s="7">
        <f>小学2年生以下!$D$8</f>
        <v>0</v>
      </c>
      <c r="I14" s="5" t="str">
        <f>VLOOKUP($B14,小学3・4年生!$J$14:$M$42,4,0)</f>
        <v>小学3・4年生の部</v>
      </c>
      <c r="K14" s="6">
        <f>VLOOKUP($B14,小学3・4年生!$J$14:$L$42,2,0)</f>
        <v>0</v>
      </c>
      <c r="L14" s="6" t="str">
        <f>VLOOKUP($B14,小学3・4年生!$J$14:$L$42,3,0)</f>
        <v>（ふりがな）</v>
      </c>
      <c r="M14" s="7">
        <f>小学3・4年生!$D$8</f>
        <v>0</v>
      </c>
      <c r="O14" s="5" t="str">
        <f>VLOOKUP($B14,小学5・6年生!$J$14:$M$42,4,0)</f>
        <v>小学5・6年生の部</v>
      </c>
      <c r="Q14" s="6">
        <f>VLOOKUP($B14,小学5・6年生!$J$14:$L$42,2,0)</f>
        <v>0</v>
      </c>
      <c r="R14" s="6" t="str">
        <f>VLOOKUP($B14,小学5・6年生!$J$14:$L$42,3,0)</f>
        <v>（ふりがな）</v>
      </c>
      <c r="S14" s="7">
        <f>小学5・6年生!$D$8</f>
        <v>0</v>
      </c>
      <c r="U14" s="5" t="str">
        <f>VLOOKUP($B14,中学生男子!$J$14:$M$42,4,0)</f>
        <v>中学生男子の部</v>
      </c>
      <c r="W14" s="6">
        <f>VLOOKUP($B14,中学生男子!$J$14:$L$42,2,0)</f>
        <v>0</v>
      </c>
      <c r="X14" s="6" t="str">
        <f>VLOOKUP($B14,中学生男子!$J$14:$L$42,3,0)</f>
        <v>（ふりがな）</v>
      </c>
      <c r="Y14" s="7">
        <f>中学生男子!$D$8</f>
        <v>0</v>
      </c>
      <c r="AA14" s="5" t="str">
        <f>VLOOKUP($B14,中学生女子!$J$14:$M$42,4,0)</f>
        <v>中学生女子の部</v>
      </c>
      <c r="AC14" s="6">
        <f>VLOOKUP($B14,中学生女子!$J$14:$L$42,2,0)</f>
        <v>0</v>
      </c>
      <c r="AD14" s="6" t="str">
        <f>VLOOKUP($B14,中学生女子!$J$14:$L$42,3,0)</f>
        <v>（ふりがな）</v>
      </c>
      <c r="AE14" s="7">
        <f>中学生女子!$D$8</f>
        <v>0</v>
      </c>
      <c r="AG14" s="5" t="str">
        <f>VLOOKUP($B14,一般男子!$J$14:$M$42,4,0)</f>
        <v>一般男子の部</v>
      </c>
      <c r="AI14" s="6">
        <f>VLOOKUP($B14,一般男子!$J$14:$L$42,2,0)</f>
        <v>0</v>
      </c>
      <c r="AJ14" s="6" t="str">
        <f>VLOOKUP($B14,一般男子!$J$14:$L$42,3,0)</f>
        <v>（ふりがな）</v>
      </c>
      <c r="AK14" s="7">
        <f>一般男子!$D$8</f>
        <v>0</v>
      </c>
      <c r="AM14" s="5" t="str">
        <f>VLOOKUP($B14,一般女子※高校生以上!$J$14:$M$42,4,0)</f>
        <v>一般女子の部（高校生以上）</v>
      </c>
      <c r="AO14" s="6">
        <f>VLOOKUP($B14,一般女子※高校生以上!$J$14:$L$42,2,0)</f>
        <v>0</v>
      </c>
      <c r="AP14" s="6" t="str">
        <f>VLOOKUP($B14,一般女子※高校生以上!$J$14:$L$42,3,0)</f>
        <v>（ふりがな）</v>
      </c>
      <c r="AQ14" s="7">
        <f>一般女子※高校生以上!$D$8</f>
        <v>0</v>
      </c>
    </row>
    <row r="15" spans="1:49" x14ac:dyDescent="0.15">
      <c r="B15" s="4">
        <v>11</v>
      </c>
      <c r="C15" s="5" t="str">
        <f>VLOOKUP($B15,小学2年生以下!$J$14:$M$42,4,0)</f>
        <v>小学2年生以下の部</v>
      </c>
      <c r="E15" s="6">
        <f>VLOOKUP($B15,小学2年生以下!$J$14:$L$42,2,0)</f>
        <v>0</v>
      </c>
      <c r="F15" s="6" t="str">
        <f>VLOOKUP($B15,小学2年生以下!$J$14:$L$42,3,0)</f>
        <v>（ふりがな）</v>
      </c>
      <c r="G15" s="7">
        <f>小学2年生以下!$D$8</f>
        <v>0</v>
      </c>
      <c r="I15" s="5" t="str">
        <f>VLOOKUP($B15,小学3・4年生!$J$14:$M$42,4,0)</f>
        <v>小学3・4年生の部</v>
      </c>
      <c r="K15" s="6">
        <f>VLOOKUP($B15,小学3・4年生!$J$14:$L$42,2,0)</f>
        <v>0</v>
      </c>
      <c r="L15" s="6" t="str">
        <f>VLOOKUP($B15,小学3・4年生!$J$14:$L$42,3,0)</f>
        <v>（ふりがな）</v>
      </c>
      <c r="M15" s="7">
        <f>小学3・4年生!$D$8</f>
        <v>0</v>
      </c>
      <c r="O15" s="5" t="str">
        <f>VLOOKUP($B15,小学5・6年生!$J$14:$M$42,4,0)</f>
        <v>小学5・6年生の部</v>
      </c>
      <c r="Q15" s="6">
        <f>VLOOKUP($B15,小学5・6年生!$J$14:$L$42,2,0)</f>
        <v>0</v>
      </c>
      <c r="R15" s="6" t="str">
        <f>VLOOKUP($B15,小学5・6年生!$J$14:$L$42,3,0)</f>
        <v>（ふりがな）</v>
      </c>
      <c r="S15" s="7">
        <f>小学5・6年生!$D$8</f>
        <v>0</v>
      </c>
      <c r="U15" s="5" t="str">
        <f>VLOOKUP($B15,中学生男子!$J$14:$M$42,4,0)</f>
        <v>中学生男子の部</v>
      </c>
      <c r="W15" s="6">
        <f>VLOOKUP($B15,中学生男子!$J$14:$L$42,2,0)</f>
        <v>0</v>
      </c>
      <c r="X15" s="6" t="str">
        <f>VLOOKUP($B15,中学生男子!$J$14:$L$42,3,0)</f>
        <v>（ふりがな）</v>
      </c>
      <c r="Y15" s="7">
        <f>中学生男子!$D$8</f>
        <v>0</v>
      </c>
      <c r="AA15" s="5" t="str">
        <f>VLOOKUP($B15,中学生女子!$J$14:$M$42,4,0)</f>
        <v>中学生女子の部</v>
      </c>
      <c r="AC15" s="6">
        <f>VLOOKUP($B15,中学生女子!$J$14:$L$42,2,0)</f>
        <v>0</v>
      </c>
      <c r="AD15" s="6" t="str">
        <f>VLOOKUP($B15,中学生女子!$J$14:$L$42,3,0)</f>
        <v>（ふりがな）</v>
      </c>
      <c r="AE15" s="7">
        <f>中学生女子!$D$8</f>
        <v>0</v>
      </c>
      <c r="AG15" s="5" t="str">
        <f>VLOOKUP($B15,一般男子!$J$14:$M$42,4,0)</f>
        <v>一般男子の部</v>
      </c>
      <c r="AI15" s="6">
        <f>VLOOKUP($B15,一般男子!$J$14:$L$42,2,0)</f>
        <v>0</v>
      </c>
      <c r="AJ15" s="6" t="str">
        <f>VLOOKUP($B15,一般男子!$J$14:$L$42,3,0)</f>
        <v>（ふりがな）</v>
      </c>
      <c r="AK15" s="7">
        <f>一般男子!$D$8</f>
        <v>0</v>
      </c>
      <c r="AM15" s="5" t="str">
        <f>VLOOKUP($B15,一般女子※高校生以上!$J$14:$M$42,4,0)</f>
        <v>一般女子の部（高校生以上）</v>
      </c>
      <c r="AO15" s="6">
        <f>VLOOKUP($B15,一般女子※高校生以上!$J$14:$L$42,2,0)</f>
        <v>0</v>
      </c>
      <c r="AP15" s="6" t="str">
        <f>VLOOKUP($B15,一般女子※高校生以上!$J$14:$L$42,3,0)</f>
        <v>（ふりがな）</v>
      </c>
      <c r="AQ15" s="7">
        <f>一般女子※高校生以上!$D$8</f>
        <v>0</v>
      </c>
    </row>
    <row r="16" spans="1:49" x14ac:dyDescent="0.15">
      <c r="B16" s="4">
        <v>12</v>
      </c>
      <c r="C16" s="5" t="str">
        <f>VLOOKUP($B16,小学2年生以下!$J$14:$M$42,4,0)</f>
        <v>小学2年生以下の部</v>
      </c>
      <c r="E16" s="6">
        <f>VLOOKUP($B16,小学2年生以下!$J$14:$L$42,2,0)</f>
        <v>0</v>
      </c>
      <c r="F16" s="6" t="str">
        <f>VLOOKUP($B16,小学2年生以下!$J$14:$L$42,3,0)</f>
        <v>（ふりがな）</v>
      </c>
      <c r="G16" s="7">
        <f>小学2年生以下!$D$8</f>
        <v>0</v>
      </c>
      <c r="I16" s="5" t="str">
        <f>VLOOKUP($B16,小学3・4年生!$J$14:$M$42,4,0)</f>
        <v>小学3・4年生の部</v>
      </c>
      <c r="K16" s="6">
        <f>VLOOKUP($B16,小学3・4年生!$J$14:$L$42,2,0)</f>
        <v>0</v>
      </c>
      <c r="L16" s="6" t="str">
        <f>VLOOKUP($B16,小学3・4年生!$J$14:$L$42,3,0)</f>
        <v>（ふりがな）</v>
      </c>
      <c r="M16" s="7">
        <f>小学3・4年生!$D$8</f>
        <v>0</v>
      </c>
      <c r="O16" s="5" t="str">
        <f>VLOOKUP($B16,小学5・6年生!$J$14:$M$42,4,0)</f>
        <v>小学5・6年生の部</v>
      </c>
      <c r="Q16" s="6">
        <f>VLOOKUP($B16,小学5・6年生!$J$14:$L$42,2,0)</f>
        <v>0</v>
      </c>
      <c r="R16" s="6" t="str">
        <f>VLOOKUP($B16,小学5・6年生!$J$14:$L$42,3,0)</f>
        <v>（ふりがな）</v>
      </c>
      <c r="S16" s="7">
        <f>小学5・6年生!$D$8</f>
        <v>0</v>
      </c>
      <c r="U16" s="5" t="str">
        <f>VLOOKUP($B16,中学生男子!$J$14:$M$42,4,0)</f>
        <v>中学生男子の部</v>
      </c>
      <c r="W16" s="6">
        <f>VLOOKUP($B16,中学生男子!$J$14:$L$42,2,0)</f>
        <v>0</v>
      </c>
      <c r="X16" s="6" t="str">
        <f>VLOOKUP($B16,中学生男子!$J$14:$L$42,3,0)</f>
        <v>（ふりがな）</v>
      </c>
      <c r="Y16" s="7">
        <f>中学生男子!$D$8</f>
        <v>0</v>
      </c>
      <c r="AA16" s="5" t="str">
        <f>VLOOKUP($B16,中学生女子!$J$14:$M$42,4,0)</f>
        <v>中学生女子の部</v>
      </c>
      <c r="AC16" s="6">
        <f>VLOOKUP($B16,中学生女子!$J$14:$L$42,2,0)</f>
        <v>0</v>
      </c>
      <c r="AD16" s="6" t="str">
        <f>VLOOKUP($B16,中学生女子!$J$14:$L$42,3,0)</f>
        <v>（ふりがな）</v>
      </c>
      <c r="AE16" s="7">
        <f>中学生女子!$D$8</f>
        <v>0</v>
      </c>
      <c r="AG16" s="5" t="str">
        <f>VLOOKUP($B16,一般男子!$J$14:$M$42,4,0)</f>
        <v>一般男子の部</v>
      </c>
      <c r="AI16" s="6">
        <f>VLOOKUP($B16,一般男子!$J$14:$L$42,2,0)</f>
        <v>0</v>
      </c>
      <c r="AJ16" s="6" t="str">
        <f>VLOOKUP($B16,一般男子!$J$14:$L$42,3,0)</f>
        <v>（ふりがな）</v>
      </c>
      <c r="AK16" s="7">
        <f>一般男子!$D$8</f>
        <v>0</v>
      </c>
      <c r="AM16" s="5" t="str">
        <f>VLOOKUP($B16,一般女子※高校生以上!$J$14:$M$42,4,0)</f>
        <v>一般女子の部（高校生以上）</v>
      </c>
      <c r="AO16" s="6">
        <f>VLOOKUP($B16,一般女子※高校生以上!$J$14:$L$42,2,0)</f>
        <v>0</v>
      </c>
      <c r="AP16" s="6" t="str">
        <f>VLOOKUP($B16,一般女子※高校生以上!$J$14:$L$42,3,0)</f>
        <v>（ふりがな）</v>
      </c>
      <c r="AQ16" s="7">
        <f>一般女子※高校生以上!$D$8</f>
        <v>0</v>
      </c>
    </row>
    <row r="17" spans="2:43" x14ac:dyDescent="0.15">
      <c r="B17" s="4">
        <v>13</v>
      </c>
      <c r="C17" s="5" t="str">
        <f>VLOOKUP($B17,小学2年生以下!$J$14:$M$42,4,0)</f>
        <v>小学2年生以下の部</v>
      </c>
      <c r="E17" s="6">
        <f>VLOOKUP($B17,小学2年生以下!$J$14:$L$42,2,0)</f>
        <v>0</v>
      </c>
      <c r="F17" s="6" t="str">
        <f>VLOOKUP($B17,小学2年生以下!$J$14:$L$42,3,0)</f>
        <v>（ふりがな）</v>
      </c>
      <c r="G17" s="7">
        <f>小学2年生以下!$D$8</f>
        <v>0</v>
      </c>
      <c r="I17" s="5" t="str">
        <f>VLOOKUP($B17,小学3・4年生!$J$14:$M$42,4,0)</f>
        <v>小学3・4年生の部</v>
      </c>
      <c r="K17" s="6">
        <f>VLOOKUP($B17,小学3・4年生!$J$14:$L$42,2,0)</f>
        <v>0</v>
      </c>
      <c r="L17" s="6" t="str">
        <f>VLOOKUP($B17,小学3・4年生!$J$14:$L$42,3,0)</f>
        <v>（ふりがな）</v>
      </c>
      <c r="M17" s="7">
        <f>小学3・4年生!$D$8</f>
        <v>0</v>
      </c>
      <c r="O17" s="5" t="str">
        <f>VLOOKUP($B17,小学5・6年生!$J$14:$M$42,4,0)</f>
        <v>小学5・6年生の部</v>
      </c>
      <c r="Q17" s="6">
        <f>VLOOKUP($B17,小学5・6年生!$J$14:$L$42,2,0)</f>
        <v>0</v>
      </c>
      <c r="R17" s="6" t="str">
        <f>VLOOKUP($B17,小学5・6年生!$J$14:$L$42,3,0)</f>
        <v>（ふりがな）</v>
      </c>
      <c r="S17" s="7">
        <f>小学5・6年生!$D$8</f>
        <v>0</v>
      </c>
      <c r="U17" s="5" t="str">
        <f>VLOOKUP($B17,中学生男子!$J$14:$M$42,4,0)</f>
        <v>中学生男子の部</v>
      </c>
      <c r="W17" s="6">
        <f>VLOOKUP($B17,中学生男子!$J$14:$L$42,2,0)</f>
        <v>0</v>
      </c>
      <c r="X17" s="6" t="str">
        <f>VLOOKUP($B17,中学生男子!$J$14:$L$42,3,0)</f>
        <v>（ふりがな）</v>
      </c>
      <c r="Y17" s="7">
        <f>中学生男子!$D$8</f>
        <v>0</v>
      </c>
      <c r="AA17" s="5" t="str">
        <f>VLOOKUP($B17,中学生女子!$J$14:$M$42,4,0)</f>
        <v>中学生女子の部</v>
      </c>
      <c r="AC17" s="6">
        <f>VLOOKUP($B17,中学生女子!$J$14:$L$42,2,0)</f>
        <v>0</v>
      </c>
      <c r="AD17" s="6" t="str">
        <f>VLOOKUP($B17,中学生女子!$J$14:$L$42,3,0)</f>
        <v>（ふりがな）</v>
      </c>
      <c r="AE17" s="7">
        <f>中学生女子!$D$8</f>
        <v>0</v>
      </c>
      <c r="AG17" s="5" t="str">
        <f>VLOOKUP($B17,一般男子!$J$14:$M$42,4,0)</f>
        <v>一般男子の部</v>
      </c>
      <c r="AI17" s="6">
        <f>VLOOKUP($B17,一般男子!$J$14:$L$42,2,0)</f>
        <v>0</v>
      </c>
      <c r="AJ17" s="6" t="str">
        <f>VLOOKUP($B17,一般男子!$J$14:$L$42,3,0)</f>
        <v>（ふりがな）</v>
      </c>
      <c r="AK17" s="7">
        <f>一般男子!$D$8</f>
        <v>0</v>
      </c>
      <c r="AM17" s="5" t="str">
        <f>VLOOKUP($B17,一般女子※高校生以上!$J$14:$M$42,4,0)</f>
        <v>一般女子の部（高校生以上）</v>
      </c>
      <c r="AO17" s="6">
        <f>VLOOKUP($B17,一般女子※高校生以上!$J$14:$L$42,2,0)</f>
        <v>0</v>
      </c>
      <c r="AP17" s="6" t="str">
        <f>VLOOKUP($B17,一般女子※高校生以上!$J$14:$L$42,3,0)</f>
        <v>（ふりがな）</v>
      </c>
      <c r="AQ17" s="7">
        <f>一般女子※高校生以上!$D$8</f>
        <v>0</v>
      </c>
    </row>
    <row r="18" spans="2:43" x14ac:dyDescent="0.15">
      <c r="B18" s="4">
        <v>14</v>
      </c>
      <c r="C18" s="5" t="str">
        <f>VLOOKUP($B18,小学2年生以下!$J$14:$M$42,4,0)</f>
        <v>小学2年生以下の部</v>
      </c>
      <c r="E18" s="6">
        <f>VLOOKUP($B18,小学2年生以下!$J$14:$L$42,2,0)</f>
        <v>0</v>
      </c>
      <c r="F18" s="6" t="str">
        <f>VLOOKUP($B18,小学2年生以下!$J$14:$L$42,3,0)</f>
        <v>（ふりがな）</v>
      </c>
      <c r="G18" s="7">
        <f>小学2年生以下!$D$8</f>
        <v>0</v>
      </c>
      <c r="I18" s="5" t="str">
        <f>VLOOKUP($B18,小学3・4年生!$J$14:$M$42,4,0)</f>
        <v>小学3・4年生の部</v>
      </c>
      <c r="K18" s="6">
        <f>VLOOKUP($B18,小学3・4年生!$J$14:$L$42,2,0)</f>
        <v>0</v>
      </c>
      <c r="L18" s="6" t="str">
        <f>VLOOKUP($B18,小学3・4年生!$J$14:$L$42,3,0)</f>
        <v>（ふりがな）</v>
      </c>
      <c r="M18" s="7">
        <f>小学3・4年生!$D$8</f>
        <v>0</v>
      </c>
      <c r="O18" s="5" t="str">
        <f>VLOOKUP($B18,小学5・6年生!$J$14:$M$42,4,0)</f>
        <v>小学5・6年生の部</v>
      </c>
      <c r="Q18" s="6">
        <f>VLOOKUP($B18,小学5・6年生!$J$14:$L$42,2,0)</f>
        <v>0</v>
      </c>
      <c r="R18" s="6" t="str">
        <f>VLOOKUP($B18,小学5・6年生!$J$14:$L$42,3,0)</f>
        <v>（ふりがな）</v>
      </c>
      <c r="S18" s="7">
        <f>小学5・6年生!$D$8</f>
        <v>0</v>
      </c>
      <c r="U18" s="5" t="str">
        <f>VLOOKUP($B18,中学生男子!$J$14:$M$42,4,0)</f>
        <v>中学生男子の部</v>
      </c>
      <c r="W18" s="6">
        <f>VLOOKUP($B18,中学生男子!$J$14:$L$42,2,0)</f>
        <v>0</v>
      </c>
      <c r="X18" s="6" t="str">
        <f>VLOOKUP($B18,中学生男子!$J$14:$L$42,3,0)</f>
        <v>（ふりがな）</v>
      </c>
      <c r="Y18" s="7">
        <f>中学生男子!$D$8</f>
        <v>0</v>
      </c>
      <c r="AA18" s="5" t="str">
        <f>VLOOKUP($B18,中学生女子!$J$14:$M$42,4,0)</f>
        <v>中学生女子の部</v>
      </c>
      <c r="AC18" s="6">
        <f>VLOOKUP($B18,中学生女子!$J$14:$L$42,2,0)</f>
        <v>0</v>
      </c>
      <c r="AD18" s="6" t="str">
        <f>VLOOKUP($B18,中学生女子!$J$14:$L$42,3,0)</f>
        <v>（ふりがな）</v>
      </c>
      <c r="AE18" s="7">
        <f>中学生女子!$D$8</f>
        <v>0</v>
      </c>
      <c r="AG18" s="5" t="str">
        <f>VLOOKUP($B18,一般男子!$J$14:$M$42,4,0)</f>
        <v>一般男子の部</v>
      </c>
      <c r="AI18" s="6">
        <f>VLOOKUP($B18,一般男子!$J$14:$L$42,2,0)</f>
        <v>0</v>
      </c>
      <c r="AJ18" s="6" t="str">
        <f>VLOOKUP($B18,一般男子!$J$14:$L$42,3,0)</f>
        <v>（ふりがな）</v>
      </c>
      <c r="AK18" s="7">
        <f>一般男子!$D$8</f>
        <v>0</v>
      </c>
      <c r="AM18" s="5" t="str">
        <f>VLOOKUP($B18,一般女子※高校生以上!$J$14:$M$42,4,0)</f>
        <v>一般女子の部（高校生以上）</v>
      </c>
      <c r="AO18" s="6">
        <f>VLOOKUP($B18,一般女子※高校生以上!$J$14:$L$42,2,0)</f>
        <v>0</v>
      </c>
      <c r="AP18" s="6" t="str">
        <f>VLOOKUP($B18,一般女子※高校生以上!$J$14:$L$42,3,0)</f>
        <v>（ふりがな）</v>
      </c>
      <c r="AQ18" s="7">
        <f>一般女子※高校生以上!$D$8</f>
        <v>0</v>
      </c>
    </row>
    <row r="19" spans="2:43" x14ac:dyDescent="0.15">
      <c r="B19" s="4">
        <v>15</v>
      </c>
      <c r="C19" s="5" t="str">
        <f>VLOOKUP($B19,小学2年生以下!$J$14:$M$42,4,0)</f>
        <v>小学2年生以下の部</v>
      </c>
      <c r="E19" s="6">
        <f>VLOOKUP($B19,小学2年生以下!$J$14:$L$42,2,0)</f>
        <v>0</v>
      </c>
      <c r="F19" s="6" t="str">
        <f>VLOOKUP($B19,小学2年生以下!$J$14:$L$42,3,0)</f>
        <v>（ふりがな）</v>
      </c>
      <c r="G19" s="7">
        <f>小学2年生以下!$D$8</f>
        <v>0</v>
      </c>
      <c r="I19" s="5" t="str">
        <f>VLOOKUP($B19,小学3・4年生!$J$14:$M$42,4,0)</f>
        <v>小学3・4年生の部</v>
      </c>
      <c r="K19" s="6">
        <f>VLOOKUP($B19,小学3・4年生!$J$14:$L$42,2,0)</f>
        <v>0</v>
      </c>
      <c r="L19" s="6" t="str">
        <f>VLOOKUP($B19,小学3・4年生!$J$14:$L$42,3,0)</f>
        <v>（ふりがな）</v>
      </c>
      <c r="M19" s="7">
        <f>小学3・4年生!$D$8</f>
        <v>0</v>
      </c>
      <c r="O19" s="5" t="str">
        <f>VLOOKUP($B19,小学5・6年生!$J$14:$M$42,4,0)</f>
        <v>小学5・6年生の部</v>
      </c>
      <c r="Q19" s="6">
        <f>VLOOKUP($B19,小学5・6年生!$J$14:$L$42,2,0)</f>
        <v>0</v>
      </c>
      <c r="R19" s="6" t="str">
        <f>VLOOKUP($B19,小学5・6年生!$J$14:$L$42,3,0)</f>
        <v>（ふりがな）</v>
      </c>
      <c r="S19" s="7">
        <f>小学5・6年生!$D$8</f>
        <v>0</v>
      </c>
      <c r="U19" s="5" t="str">
        <f>VLOOKUP($B19,中学生男子!$J$14:$M$42,4,0)</f>
        <v>中学生男子の部</v>
      </c>
      <c r="W19" s="6">
        <f>VLOOKUP($B19,中学生男子!$J$14:$L$42,2,0)</f>
        <v>0</v>
      </c>
      <c r="X19" s="6" t="str">
        <f>VLOOKUP($B19,中学生男子!$J$14:$L$42,3,0)</f>
        <v>（ふりがな）</v>
      </c>
      <c r="Y19" s="7">
        <f>中学生男子!$D$8</f>
        <v>0</v>
      </c>
      <c r="AA19" s="5" t="str">
        <f>VLOOKUP($B19,中学生女子!$J$14:$M$42,4,0)</f>
        <v>中学生女子の部</v>
      </c>
      <c r="AC19" s="6">
        <f>VLOOKUP($B19,中学生女子!$J$14:$L$42,2,0)</f>
        <v>0</v>
      </c>
      <c r="AD19" s="6" t="str">
        <f>VLOOKUP($B19,中学生女子!$J$14:$L$42,3,0)</f>
        <v>（ふりがな）</v>
      </c>
      <c r="AE19" s="7">
        <f>中学生女子!$D$8</f>
        <v>0</v>
      </c>
      <c r="AG19" s="5" t="str">
        <f>VLOOKUP($B19,一般男子!$J$14:$M$42,4,0)</f>
        <v>一般男子の部</v>
      </c>
      <c r="AI19" s="6">
        <f>VLOOKUP($B19,一般男子!$J$14:$L$42,2,0)</f>
        <v>0</v>
      </c>
      <c r="AJ19" s="6" t="str">
        <f>VLOOKUP($B19,一般男子!$J$14:$L$42,3,0)</f>
        <v>（ふりがな）</v>
      </c>
      <c r="AK19" s="7">
        <f>一般男子!$D$8</f>
        <v>0</v>
      </c>
      <c r="AM19" s="5" t="str">
        <f>VLOOKUP($B19,一般女子※高校生以上!$J$14:$M$42,4,0)</f>
        <v>一般女子の部（高校生以上）</v>
      </c>
      <c r="AO19" s="6">
        <f>VLOOKUP($B19,一般女子※高校生以上!$J$14:$L$42,2,0)</f>
        <v>0</v>
      </c>
      <c r="AP19" s="6" t="str">
        <f>VLOOKUP($B19,一般女子※高校生以上!$J$14:$L$42,3,0)</f>
        <v>（ふりがな）</v>
      </c>
      <c r="AQ19" s="7">
        <f>一般女子※高校生以上!$D$8</f>
        <v>0</v>
      </c>
    </row>
    <row r="20" spans="2:43" x14ac:dyDescent="0.15">
      <c r="B20" s="4">
        <v>16</v>
      </c>
      <c r="C20" s="5" t="str">
        <f>VLOOKUP($B20,小学2年生以下!$N$14:$Q$42,4,0)</f>
        <v>小学2年生以下の部</v>
      </c>
      <c r="E20" s="6">
        <f>VLOOKUP($B20,小学2年生以下!$N$14:$P$42,2,0)</f>
        <v>0</v>
      </c>
      <c r="F20" s="6" t="str">
        <f>VLOOKUP($B20,小学2年生以下!$N$14:$Q$42,3,0)</f>
        <v>（ふりがな）</v>
      </c>
      <c r="G20" s="7">
        <f>小学2年生以下!$D$8</f>
        <v>0</v>
      </c>
      <c r="I20" s="5" t="str">
        <f>VLOOKUP($B20,小学3・4年生!$N$14:$Q$42,4,0)</f>
        <v>小学3・4年生の部</v>
      </c>
      <c r="K20" s="6">
        <f>VLOOKUP($B20,小学3・4年生!$N$14:$P$42,2,0)</f>
        <v>0</v>
      </c>
      <c r="L20" s="6" t="str">
        <f>VLOOKUP($B20,小学3・4年生!$N$14:$Q$42,3,0)</f>
        <v>（ふりがな）</v>
      </c>
      <c r="M20" s="7">
        <f>小学3・4年生!$D$8</f>
        <v>0</v>
      </c>
      <c r="O20" s="5" t="str">
        <f>VLOOKUP($B20,小学5・6年生!$N$14:$Q$42,4,0)</f>
        <v>小学5・6年生の部</v>
      </c>
      <c r="Q20" s="6">
        <f>VLOOKUP($B20,小学5・6年生!$N$14:$P$42,2,0)</f>
        <v>0</v>
      </c>
      <c r="R20" s="6" t="str">
        <f>VLOOKUP($B20,小学5・6年生!$N$14:$Q$42,3,0)</f>
        <v>（ふりがな）</v>
      </c>
      <c r="S20" s="7">
        <f>小学5・6年生!$D$8</f>
        <v>0</v>
      </c>
      <c r="U20" s="5" t="str">
        <f>VLOOKUP($B20,中学生男子!$N$14:$Q$42,4,0)</f>
        <v>中学生男子の部</v>
      </c>
      <c r="W20" s="6">
        <f>VLOOKUP($B20,中学生男子!$N$14:$P$42,2,0)</f>
        <v>0</v>
      </c>
      <c r="X20" s="6" t="str">
        <f>VLOOKUP($B20,中学生男子!$N$14:$Q$42,3,0)</f>
        <v>（ふりがな）</v>
      </c>
      <c r="Y20" s="7">
        <f>中学生男子!$D$8</f>
        <v>0</v>
      </c>
      <c r="AA20" s="5" t="str">
        <f>VLOOKUP($B20,中学生女子!$N$14:$Q$42,4,0)</f>
        <v>中学生女子の部</v>
      </c>
      <c r="AC20" s="6">
        <f>VLOOKUP($B20,中学生女子!$N$14:$P$42,2,0)</f>
        <v>0</v>
      </c>
      <c r="AD20" s="6" t="str">
        <f>VLOOKUP($B20,中学生女子!$N$14:$Q$42,3,0)</f>
        <v>（ふりがな）</v>
      </c>
      <c r="AE20" s="7">
        <f>中学生女子!$D$8</f>
        <v>0</v>
      </c>
      <c r="AG20" s="5" t="str">
        <f>VLOOKUP($B20,一般男子!$N$14:$Q$42,4,0)</f>
        <v>一般男子の部</v>
      </c>
      <c r="AI20" s="6">
        <f>VLOOKUP($B20,一般男子!$N$14:$P$42,2,0)</f>
        <v>0</v>
      </c>
      <c r="AJ20" s="6" t="str">
        <f>VLOOKUP($B20,一般男子!$N$14:$Q$42,3,0)</f>
        <v>（ふりがな）</v>
      </c>
      <c r="AK20" s="7">
        <f>一般男子!$D$8</f>
        <v>0</v>
      </c>
      <c r="AM20" s="5" t="str">
        <f>VLOOKUP($B20,一般女子※高校生以上!$N$14:$Q$42,4,0)</f>
        <v>一般女子の部（高校生以上）</v>
      </c>
      <c r="AO20" s="6">
        <f>VLOOKUP($B20,一般女子※高校生以上!$N$14:$P$42,2,0)</f>
        <v>0</v>
      </c>
      <c r="AP20" s="6" t="str">
        <f>VLOOKUP($B20,一般女子※高校生以上!$N$14:$Q$42,3,0)</f>
        <v>（ふりがな）</v>
      </c>
      <c r="AQ20" s="7">
        <f>一般女子※高校生以上!$D$8</f>
        <v>0</v>
      </c>
    </row>
    <row r="21" spans="2:43" x14ac:dyDescent="0.15">
      <c r="B21" s="4">
        <v>17</v>
      </c>
      <c r="C21" s="5" t="str">
        <f>VLOOKUP($B21,小学2年生以下!$N$14:$Q$42,4,0)</f>
        <v>小学2年生以下の部</v>
      </c>
      <c r="E21" s="6">
        <f>VLOOKUP($B21,小学2年生以下!$N$14:$P$42,2,0)</f>
        <v>0</v>
      </c>
      <c r="F21" s="6" t="str">
        <f>VLOOKUP($B21,小学2年生以下!$N$14:$Q$42,3,0)</f>
        <v>（ふりがな）</v>
      </c>
      <c r="G21" s="7">
        <f>小学2年生以下!$D$8</f>
        <v>0</v>
      </c>
      <c r="I21" s="5" t="str">
        <f>VLOOKUP($B21,小学3・4年生!$N$14:$Q$42,4,0)</f>
        <v>小学3・4年生の部</v>
      </c>
      <c r="K21" s="6">
        <f>VLOOKUP($B21,小学3・4年生!$N$14:$P$42,2,0)</f>
        <v>0</v>
      </c>
      <c r="L21" s="6" t="str">
        <f>VLOOKUP($B21,小学3・4年生!$N$14:$Q$42,3,0)</f>
        <v>（ふりがな）</v>
      </c>
      <c r="M21" s="7">
        <f>小学3・4年生!$D$8</f>
        <v>0</v>
      </c>
      <c r="O21" s="5" t="str">
        <f>VLOOKUP($B21,小学5・6年生!$N$14:$Q$42,4,0)</f>
        <v>小学5・6年生の部</v>
      </c>
      <c r="Q21" s="6">
        <f>VLOOKUP($B21,小学5・6年生!$N$14:$P$42,2,0)</f>
        <v>0</v>
      </c>
      <c r="R21" s="6" t="str">
        <f>VLOOKUP($B21,小学5・6年生!$N$14:$Q$42,3,0)</f>
        <v>（ふりがな）</v>
      </c>
      <c r="S21" s="7">
        <f>小学5・6年生!$D$8</f>
        <v>0</v>
      </c>
      <c r="U21" s="5" t="str">
        <f>VLOOKUP($B21,中学生男子!$N$14:$Q$42,4,0)</f>
        <v>中学生男子の部</v>
      </c>
      <c r="W21" s="6">
        <f>VLOOKUP($B21,中学生男子!$N$14:$P$42,2,0)</f>
        <v>0</v>
      </c>
      <c r="X21" s="6" t="str">
        <f>VLOOKUP($B21,中学生男子!$N$14:$Q$42,3,0)</f>
        <v>（ふりがな）</v>
      </c>
      <c r="Y21" s="7">
        <f>中学生男子!$D$8</f>
        <v>0</v>
      </c>
      <c r="AA21" s="5" t="str">
        <f>VLOOKUP($B21,中学生女子!$N$14:$Q$42,4,0)</f>
        <v>中学生女子の部</v>
      </c>
      <c r="AC21" s="6">
        <f>VLOOKUP($B21,中学生女子!$N$14:$P$42,2,0)</f>
        <v>0</v>
      </c>
      <c r="AD21" s="6" t="str">
        <f>VLOOKUP($B21,中学生女子!$N$14:$Q$42,3,0)</f>
        <v>（ふりがな）</v>
      </c>
      <c r="AE21" s="7">
        <f>中学生女子!$D$8</f>
        <v>0</v>
      </c>
      <c r="AG21" s="5" t="str">
        <f>VLOOKUP($B21,一般男子!$N$14:$Q$42,4,0)</f>
        <v>一般男子の部</v>
      </c>
      <c r="AI21" s="6">
        <f>VLOOKUP($B21,一般男子!$N$14:$P$42,2,0)</f>
        <v>0</v>
      </c>
      <c r="AJ21" s="6" t="str">
        <f>VLOOKUP($B21,一般男子!$N$14:$Q$42,3,0)</f>
        <v>（ふりがな）</v>
      </c>
      <c r="AK21" s="7">
        <f>一般男子!$D$8</f>
        <v>0</v>
      </c>
      <c r="AM21" s="5" t="str">
        <f>VLOOKUP($B21,一般女子※高校生以上!$N$14:$Q$42,4,0)</f>
        <v>一般女子の部（高校生以上）</v>
      </c>
      <c r="AO21" s="6">
        <f>VLOOKUP($B21,一般女子※高校生以上!$N$14:$P$42,2,0)</f>
        <v>0</v>
      </c>
      <c r="AP21" s="6" t="str">
        <f>VLOOKUP($B21,一般女子※高校生以上!$N$14:$Q$42,3,0)</f>
        <v>（ふりがな）</v>
      </c>
      <c r="AQ21" s="7">
        <f>一般女子※高校生以上!$D$8</f>
        <v>0</v>
      </c>
    </row>
    <row r="22" spans="2:43" x14ac:dyDescent="0.15">
      <c r="B22" s="4">
        <v>18</v>
      </c>
      <c r="C22" s="5" t="str">
        <f>VLOOKUP($B22,小学2年生以下!$N$14:$Q$42,4,0)</f>
        <v>小学2年生以下の部</v>
      </c>
      <c r="E22" s="6">
        <f>VLOOKUP($B22,小学2年生以下!$N$14:$P$42,2,0)</f>
        <v>0</v>
      </c>
      <c r="F22" s="6" t="str">
        <f>VLOOKUP($B22,小学2年生以下!$N$14:$Q$42,3,0)</f>
        <v>（ふりがな）</v>
      </c>
      <c r="G22" s="7">
        <f>小学2年生以下!$D$8</f>
        <v>0</v>
      </c>
      <c r="I22" s="5" t="str">
        <f>VLOOKUP($B22,小学3・4年生!$N$14:$Q$42,4,0)</f>
        <v>小学3・4年生の部</v>
      </c>
      <c r="K22" s="6">
        <f>VLOOKUP($B22,小学3・4年生!$N$14:$P$42,2,0)</f>
        <v>0</v>
      </c>
      <c r="L22" s="6" t="str">
        <f>VLOOKUP($B22,小学3・4年生!$N$14:$Q$42,3,0)</f>
        <v>（ふりがな）</v>
      </c>
      <c r="M22" s="7">
        <f>小学3・4年生!$D$8</f>
        <v>0</v>
      </c>
      <c r="O22" s="5" t="str">
        <f>VLOOKUP($B22,小学5・6年生!$N$14:$Q$42,4,0)</f>
        <v>小学5・6年生の部</v>
      </c>
      <c r="Q22" s="6">
        <f>VLOOKUP($B22,小学5・6年生!$N$14:$P$42,2,0)</f>
        <v>0</v>
      </c>
      <c r="R22" s="6" t="str">
        <f>VLOOKUP($B22,小学5・6年生!$N$14:$Q$42,3,0)</f>
        <v>（ふりがな）</v>
      </c>
      <c r="S22" s="7">
        <f>小学5・6年生!$D$8</f>
        <v>0</v>
      </c>
      <c r="U22" s="5" t="str">
        <f>VLOOKUP($B22,中学生男子!$N$14:$Q$42,4,0)</f>
        <v>中学生男子の部</v>
      </c>
      <c r="W22" s="6">
        <f>VLOOKUP($B22,中学生男子!$N$14:$P$42,2,0)</f>
        <v>0</v>
      </c>
      <c r="X22" s="6" t="str">
        <f>VLOOKUP($B22,中学生男子!$N$14:$Q$42,3,0)</f>
        <v>（ふりがな）</v>
      </c>
      <c r="Y22" s="7">
        <f>中学生男子!$D$8</f>
        <v>0</v>
      </c>
      <c r="AA22" s="5" t="str">
        <f>VLOOKUP($B22,中学生女子!$N$14:$Q$42,4,0)</f>
        <v>中学生女子の部</v>
      </c>
      <c r="AC22" s="6">
        <f>VLOOKUP($B22,中学生女子!$N$14:$P$42,2,0)</f>
        <v>0</v>
      </c>
      <c r="AD22" s="6" t="str">
        <f>VLOOKUP($B22,中学生女子!$N$14:$Q$42,3,0)</f>
        <v>（ふりがな）</v>
      </c>
      <c r="AE22" s="7">
        <f>中学生女子!$D$8</f>
        <v>0</v>
      </c>
      <c r="AG22" s="5" t="str">
        <f>VLOOKUP($B22,一般男子!$N$14:$Q$42,4,0)</f>
        <v>一般男子の部</v>
      </c>
      <c r="AI22" s="6">
        <f>VLOOKUP($B22,一般男子!$N$14:$P$42,2,0)</f>
        <v>0</v>
      </c>
      <c r="AJ22" s="6" t="str">
        <f>VLOOKUP($B22,一般男子!$N$14:$Q$42,3,0)</f>
        <v>（ふりがな）</v>
      </c>
      <c r="AK22" s="7">
        <f>一般男子!$D$8</f>
        <v>0</v>
      </c>
      <c r="AM22" s="5" t="str">
        <f>VLOOKUP($B22,一般女子※高校生以上!$N$14:$Q$42,4,0)</f>
        <v>一般女子の部（高校生以上）</v>
      </c>
      <c r="AO22" s="6">
        <f>VLOOKUP($B22,一般女子※高校生以上!$N$14:$P$42,2,0)</f>
        <v>0</v>
      </c>
      <c r="AP22" s="6" t="str">
        <f>VLOOKUP($B22,一般女子※高校生以上!$N$14:$Q$42,3,0)</f>
        <v>（ふりがな）</v>
      </c>
      <c r="AQ22" s="7">
        <f>一般女子※高校生以上!$D$8</f>
        <v>0</v>
      </c>
    </row>
    <row r="23" spans="2:43" x14ac:dyDescent="0.15">
      <c r="B23" s="4">
        <v>19</v>
      </c>
      <c r="C23" s="5" t="str">
        <f>VLOOKUP($B23,小学2年生以下!$N$14:$Q$42,4,0)</f>
        <v>小学2年生以下の部</v>
      </c>
      <c r="E23" s="6">
        <f>VLOOKUP($B23,小学2年生以下!$N$14:$P$42,2,0)</f>
        <v>0</v>
      </c>
      <c r="F23" s="6" t="str">
        <f>VLOOKUP($B23,小学2年生以下!$N$14:$Q$42,3,0)</f>
        <v>（ふりがな）</v>
      </c>
      <c r="G23" s="7">
        <f>小学2年生以下!$D$8</f>
        <v>0</v>
      </c>
      <c r="I23" s="5" t="str">
        <f>VLOOKUP($B23,小学3・4年生!$N$14:$Q$42,4,0)</f>
        <v>小学3・4年生の部</v>
      </c>
      <c r="K23" s="6">
        <f>VLOOKUP($B23,小学3・4年生!$N$14:$P$42,2,0)</f>
        <v>0</v>
      </c>
      <c r="L23" s="6" t="str">
        <f>VLOOKUP($B23,小学3・4年生!$N$14:$Q$42,3,0)</f>
        <v>（ふりがな）</v>
      </c>
      <c r="M23" s="7">
        <f>小学3・4年生!$D$8</f>
        <v>0</v>
      </c>
      <c r="O23" s="5" t="str">
        <f>VLOOKUP($B23,小学5・6年生!$N$14:$Q$42,4,0)</f>
        <v>小学5・6年生の部</v>
      </c>
      <c r="Q23" s="6">
        <f>VLOOKUP($B23,小学5・6年生!$N$14:$P$42,2,0)</f>
        <v>0</v>
      </c>
      <c r="R23" s="6" t="str">
        <f>VLOOKUP($B23,小学5・6年生!$N$14:$Q$42,3,0)</f>
        <v>（ふりがな）</v>
      </c>
      <c r="S23" s="7">
        <f>小学5・6年生!$D$8</f>
        <v>0</v>
      </c>
      <c r="U23" s="5" t="str">
        <f>VLOOKUP($B23,中学生男子!$N$14:$Q$42,4,0)</f>
        <v>中学生男子の部</v>
      </c>
      <c r="W23" s="6">
        <f>VLOOKUP($B23,中学生男子!$N$14:$P$42,2,0)</f>
        <v>0</v>
      </c>
      <c r="X23" s="6" t="str">
        <f>VLOOKUP($B23,中学生男子!$N$14:$Q$42,3,0)</f>
        <v>（ふりがな）</v>
      </c>
      <c r="Y23" s="7">
        <f>中学生男子!$D$8</f>
        <v>0</v>
      </c>
      <c r="AA23" s="5" t="str">
        <f>VLOOKUP($B23,中学生女子!$N$14:$Q$42,4,0)</f>
        <v>中学生女子の部</v>
      </c>
      <c r="AC23" s="6">
        <f>VLOOKUP($B23,中学生女子!$N$14:$P$42,2,0)</f>
        <v>0</v>
      </c>
      <c r="AD23" s="6" t="str">
        <f>VLOOKUP($B23,中学生女子!$N$14:$Q$42,3,0)</f>
        <v>（ふりがな）</v>
      </c>
      <c r="AE23" s="7">
        <f>中学生女子!$D$8</f>
        <v>0</v>
      </c>
      <c r="AG23" s="5" t="str">
        <f>VLOOKUP($B23,一般男子!$N$14:$Q$42,4,0)</f>
        <v>一般男子の部</v>
      </c>
      <c r="AI23" s="6">
        <f>VLOOKUP($B23,一般男子!$N$14:$P$42,2,0)</f>
        <v>0</v>
      </c>
      <c r="AJ23" s="6" t="str">
        <f>VLOOKUP($B23,一般男子!$N$14:$Q$42,3,0)</f>
        <v>（ふりがな）</v>
      </c>
      <c r="AK23" s="7">
        <f>一般男子!$D$8</f>
        <v>0</v>
      </c>
      <c r="AM23" s="5" t="str">
        <f>VLOOKUP($B23,一般女子※高校生以上!$N$14:$Q$42,4,0)</f>
        <v>一般女子の部（高校生以上）</v>
      </c>
      <c r="AO23" s="6">
        <f>VLOOKUP($B23,一般女子※高校生以上!$N$14:$P$42,2,0)</f>
        <v>0</v>
      </c>
      <c r="AP23" s="6" t="str">
        <f>VLOOKUP($B23,一般女子※高校生以上!$N$14:$Q$42,3,0)</f>
        <v>（ふりがな）</v>
      </c>
      <c r="AQ23" s="7">
        <f>一般女子※高校生以上!$D$8</f>
        <v>0</v>
      </c>
    </row>
    <row r="24" spans="2:43" x14ac:dyDescent="0.15">
      <c r="B24" s="4">
        <v>20</v>
      </c>
      <c r="C24" s="5" t="str">
        <f>VLOOKUP($B24,小学2年生以下!$N$14:$Q$42,4,0)</f>
        <v>小学2年生以下の部</v>
      </c>
      <c r="E24" s="6">
        <f>VLOOKUP($B24,小学2年生以下!$N$14:$P$42,2,0)</f>
        <v>0</v>
      </c>
      <c r="F24" s="6" t="str">
        <f>VLOOKUP($B24,小学2年生以下!$N$14:$Q$42,3,0)</f>
        <v>（ふりがな）</v>
      </c>
      <c r="G24" s="7">
        <f>小学2年生以下!$D$8</f>
        <v>0</v>
      </c>
      <c r="I24" s="5" t="str">
        <f>VLOOKUP($B24,小学3・4年生!$N$14:$Q$42,4,0)</f>
        <v>小学3・4年生の部</v>
      </c>
      <c r="K24" s="6">
        <f>VLOOKUP($B24,小学3・4年生!$N$14:$P$42,2,0)</f>
        <v>0</v>
      </c>
      <c r="L24" s="6" t="str">
        <f>VLOOKUP($B24,小学3・4年生!$N$14:$Q$42,3,0)</f>
        <v>（ふりがな）</v>
      </c>
      <c r="M24" s="7">
        <f>小学3・4年生!$D$8</f>
        <v>0</v>
      </c>
      <c r="O24" s="5" t="str">
        <f>VLOOKUP($B24,小学5・6年生!$N$14:$Q$42,4,0)</f>
        <v>小学5・6年生の部</v>
      </c>
      <c r="Q24" s="6">
        <f>VLOOKUP($B24,小学5・6年生!$N$14:$P$42,2,0)</f>
        <v>0</v>
      </c>
      <c r="R24" s="6" t="str">
        <f>VLOOKUP($B24,小学5・6年生!$N$14:$Q$42,3,0)</f>
        <v>（ふりがな）</v>
      </c>
      <c r="S24" s="7">
        <f>小学5・6年生!$D$8</f>
        <v>0</v>
      </c>
      <c r="U24" s="5" t="str">
        <f>VLOOKUP($B24,中学生男子!$N$14:$Q$42,4,0)</f>
        <v>中学生男子の部</v>
      </c>
      <c r="W24" s="6">
        <f>VLOOKUP($B24,中学生男子!$N$14:$P$42,2,0)</f>
        <v>0</v>
      </c>
      <c r="X24" s="6" t="str">
        <f>VLOOKUP($B24,中学生男子!$N$14:$Q$42,3,0)</f>
        <v>（ふりがな）</v>
      </c>
      <c r="Y24" s="7">
        <f>中学生男子!$D$8</f>
        <v>0</v>
      </c>
      <c r="AA24" s="5" t="str">
        <f>VLOOKUP($B24,中学生女子!$N$14:$Q$42,4,0)</f>
        <v>中学生女子の部</v>
      </c>
      <c r="AC24" s="6">
        <f>VLOOKUP($B24,中学生女子!$N$14:$P$42,2,0)</f>
        <v>0</v>
      </c>
      <c r="AD24" s="6" t="str">
        <f>VLOOKUP($B24,中学生女子!$N$14:$Q$42,3,0)</f>
        <v>（ふりがな）</v>
      </c>
      <c r="AE24" s="7">
        <f>中学生女子!$D$8</f>
        <v>0</v>
      </c>
      <c r="AG24" s="5" t="str">
        <f>VLOOKUP($B24,一般男子!$N$14:$Q$42,4,0)</f>
        <v>一般男子の部</v>
      </c>
      <c r="AI24" s="6">
        <f>VLOOKUP($B24,一般男子!$N$14:$P$42,2,0)</f>
        <v>0</v>
      </c>
      <c r="AJ24" s="6" t="str">
        <f>VLOOKUP($B24,一般男子!$N$14:$Q$42,3,0)</f>
        <v>（ふりがな）</v>
      </c>
      <c r="AK24" s="7">
        <f>一般男子!$D$8</f>
        <v>0</v>
      </c>
      <c r="AM24" s="5" t="str">
        <f>VLOOKUP($B24,一般女子※高校生以上!$N$14:$Q$42,4,0)</f>
        <v>一般女子の部（高校生以上）</v>
      </c>
      <c r="AO24" s="6">
        <f>VLOOKUP($B24,一般女子※高校生以上!$N$14:$P$42,2,0)</f>
        <v>0</v>
      </c>
      <c r="AP24" s="6" t="str">
        <f>VLOOKUP($B24,一般女子※高校生以上!$N$14:$Q$42,3,0)</f>
        <v>（ふりがな）</v>
      </c>
      <c r="AQ24" s="7">
        <f>一般女子※高校生以上!$D$8</f>
        <v>0</v>
      </c>
    </row>
    <row r="25" spans="2:43" x14ac:dyDescent="0.15">
      <c r="B25" s="4">
        <v>21</v>
      </c>
      <c r="C25" s="5" t="str">
        <f>VLOOKUP($B25,小学2年生以下!$N$14:$Q$42,4,0)</f>
        <v>小学2年生以下の部</v>
      </c>
      <c r="E25" s="6">
        <f>VLOOKUP($B25,小学2年生以下!$N$14:$P$42,2,0)</f>
        <v>0</v>
      </c>
      <c r="F25" s="6" t="str">
        <f>VLOOKUP($B25,小学2年生以下!$N$14:$Q$42,3,0)</f>
        <v>（ふりがな）</v>
      </c>
      <c r="G25" s="7">
        <f>小学2年生以下!$D$8</f>
        <v>0</v>
      </c>
      <c r="I25" s="5" t="str">
        <f>VLOOKUP($B25,小学3・4年生!$N$14:$Q$42,4,0)</f>
        <v>小学3・4年生の部</v>
      </c>
      <c r="K25" s="6">
        <f>VLOOKUP($B25,小学3・4年生!$N$14:$P$42,2,0)</f>
        <v>0</v>
      </c>
      <c r="L25" s="6" t="str">
        <f>VLOOKUP($B25,小学3・4年生!$N$14:$Q$42,3,0)</f>
        <v>（ふりがな）</v>
      </c>
      <c r="M25" s="7">
        <f>小学3・4年生!$D$8</f>
        <v>0</v>
      </c>
      <c r="O25" s="5" t="str">
        <f>VLOOKUP($B25,小学5・6年生!$N$14:$Q$42,4,0)</f>
        <v>小学5・6年生の部</v>
      </c>
      <c r="Q25" s="6">
        <f>VLOOKUP($B25,小学5・6年生!$N$14:$P$42,2,0)</f>
        <v>0</v>
      </c>
      <c r="R25" s="6" t="str">
        <f>VLOOKUP($B25,小学5・6年生!$N$14:$Q$42,3,0)</f>
        <v>（ふりがな）</v>
      </c>
      <c r="S25" s="7">
        <f>小学5・6年生!$D$8</f>
        <v>0</v>
      </c>
      <c r="U25" s="5" t="str">
        <f>VLOOKUP($B25,中学生男子!$N$14:$Q$42,4,0)</f>
        <v>中学生男子の部</v>
      </c>
      <c r="W25" s="6">
        <f>VLOOKUP($B25,中学生男子!$N$14:$P$42,2,0)</f>
        <v>0</v>
      </c>
      <c r="X25" s="6" t="str">
        <f>VLOOKUP($B25,中学生男子!$N$14:$Q$42,3,0)</f>
        <v>（ふりがな）</v>
      </c>
      <c r="Y25" s="7">
        <f>中学生男子!$D$8</f>
        <v>0</v>
      </c>
      <c r="AA25" s="5" t="str">
        <f>VLOOKUP($B25,中学生女子!$N$14:$Q$42,4,0)</f>
        <v>中学生女子の部</v>
      </c>
      <c r="AC25" s="6">
        <f>VLOOKUP($B25,中学生女子!$N$14:$P$42,2,0)</f>
        <v>0</v>
      </c>
      <c r="AD25" s="6" t="str">
        <f>VLOOKUP($B25,中学生女子!$N$14:$Q$42,3,0)</f>
        <v>（ふりがな）</v>
      </c>
      <c r="AE25" s="7">
        <f>中学生女子!$D$8</f>
        <v>0</v>
      </c>
      <c r="AG25" s="5" t="str">
        <f>VLOOKUP($B25,一般男子!$N$14:$Q$42,4,0)</f>
        <v>一般男子の部</v>
      </c>
      <c r="AI25" s="6">
        <f>VLOOKUP($B25,一般男子!$N$14:$P$42,2,0)</f>
        <v>0</v>
      </c>
      <c r="AJ25" s="6" t="str">
        <f>VLOOKUP($B25,一般男子!$N$14:$Q$42,3,0)</f>
        <v>（ふりがな）</v>
      </c>
      <c r="AK25" s="7">
        <f>一般男子!$D$8</f>
        <v>0</v>
      </c>
      <c r="AM25" s="5" t="str">
        <f>VLOOKUP($B25,一般女子※高校生以上!$N$14:$Q$42,4,0)</f>
        <v>一般女子の部（高校生以上）</v>
      </c>
      <c r="AO25" s="6">
        <f>VLOOKUP($B25,一般女子※高校生以上!$N$14:$P$42,2,0)</f>
        <v>0</v>
      </c>
      <c r="AP25" s="6" t="str">
        <f>VLOOKUP($B25,一般女子※高校生以上!$N$14:$Q$42,3,0)</f>
        <v>（ふりがな）</v>
      </c>
      <c r="AQ25" s="7">
        <f>一般女子※高校生以上!$D$8</f>
        <v>0</v>
      </c>
    </row>
    <row r="26" spans="2:43" x14ac:dyDescent="0.15">
      <c r="B26" s="4">
        <v>22</v>
      </c>
      <c r="C26" s="5" t="str">
        <f>VLOOKUP($B26,小学2年生以下!$N$14:$Q$42,4,0)</f>
        <v>小学2年生以下の部</v>
      </c>
      <c r="E26" s="6">
        <f>VLOOKUP($B26,小学2年生以下!$N$14:$P$42,2,0)</f>
        <v>0</v>
      </c>
      <c r="F26" s="6" t="str">
        <f>VLOOKUP($B26,小学2年生以下!$N$14:$Q$42,3,0)</f>
        <v>（ふりがな）</v>
      </c>
      <c r="G26" s="7">
        <f>小学2年生以下!$D$8</f>
        <v>0</v>
      </c>
      <c r="I26" s="5" t="str">
        <f>VLOOKUP($B26,小学3・4年生!$N$14:$Q$42,4,0)</f>
        <v>小学3・4年生の部</v>
      </c>
      <c r="K26" s="6">
        <f>VLOOKUP($B26,小学3・4年生!$N$14:$P$42,2,0)</f>
        <v>0</v>
      </c>
      <c r="L26" s="6" t="str">
        <f>VLOOKUP($B26,小学3・4年生!$N$14:$Q$42,3,0)</f>
        <v>（ふりがな）</v>
      </c>
      <c r="M26" s="7">
        <f>小学3・4年生!$D$8</f>
        <v>0</v>
      </c>
      <c r="O26" s="5" t="str">
        <f>VLOOKUP($B26,小学5・6年生!$N$14:$Q$42,4,0)</f>
        <v>小学5・6年生の部</v>
      </c>
      <c r="Q26" s="6">
        <f>VLOOKUP($B26,小学5・6年生!$N$14:$P$42,2,0)</f>
        <v>0</v>
      </c>
      <c r="R26" s="6" t="str">
        <f>VLOOKUP($B26,小学5・6年生!$N$14:$Q$42,3,0)</f>
        <v>（ふりがな）</v>
      </c>
      <c r="S26" s="7">
        <f>小学5・6年生!$D$8</f>
        <v>0</v>
      </c>
      <c r="U26" s="5" t="str">
        <f>VLOOKUP($B26,中学生男子!$N$14:$Q$42,4,0)</f>
        <v>中学生男子の部</v>
      </c>
      <c r="W26" s="6">
        <f>VLOOKUP($B26,中学生男子!$N$14:$P$42,2,0)</f>
        <v>0</v>
      </c>
      <c r="X26" s="6" t="str">
        <f>VLOOKUP($B26,中学生男子!$N$14:$Q$42,3,0)</f>
        <v>（ふりがな）</v>
      </c>
      <c r="Y26" s="7">
        <f>中学生男子!$D$8</f>
        <v>0</v>
      </c>
      <c r="AA26" s="5" t="str">
        <f>VLOOKUP($B26,中学生女子!$N$14:$Q$42,4,0)</f>
        <v>中学生女子の部</v>
      </c>
      <c r="AC26" s="6">
        <f>VLOOKUP($B26,中学生女子!$N$14:$P$42,2,0)</f>
        <v>0</v>
      </c>
      <c r="AD26" s="6" t="str">
        <f>VLOOKUP($B26,中学生女子!$N$14:$Q$42,3,0)</f>
        <v>（ふりがな）</v>
      </c>
      <c r="AE26" s="7">
        <f>中学生女子!$D$8</f>
        <v>0</v>
      </c>
      <c r="AG26" s="5" t="str">
        <f>VLOOKUP($B26,一般男子!$N$14:$Q$42,4,0)</f>
        <v>一般男子の部</v>
      </c>
      <c r="AI26" s="6">
        <f>VLOOKUP($B26,一般男子!$N$14:$P$42,2,0)</f>
        <v>0</v>
      </c>
      <c r="AJ26" s="6" t="str">
        <f>VLOOKUP($B26,一般男子!$N$14:$Q$42,3,0)</f>
        <v>（ふりがな）</v>
      </c>
      <c r="AK26" s="7">
        <f>一般男子!$D$8</f>
        <v>0</v>
      </c>
      <c r="AM26" s="5" t="str">
        <f>VLOOKUP($B26,一般女子※高校生以上!$N$14:$Q$42,4,0)</f>
        <v>一般女子の部（高校生以上）</v>
      </c>
      <c r="AO26" s="6">
        <f>VLOOKUP($B26,一般女子※高校生以上!$N$14:$P$42,2,0)</f>
        <v>0</v>
      </c>
      <c r="AP26" s="6" t="str">
        <f>VLOOKUP($B26,一般女子※高校生以上!$N$14:$Q$42,3,0)</f>
        <v>（ふりがな）</v>
      </c>
      <c r="AQ26" s="7">
        <f>一般女子※高校生以上!$D$8</f>
        <v>0</v>
      </c>
    </row>
    <row r="27" spans="2:43" x14ac:dyDescent="0.15">
      <c r="B27" s="4">
        <v>23</v>
      </c>
      <c r="C27" s="5" t="str">
        <f>VLOOKUP($B27,小学2年生以下!$N$14:$Q$42,4,0)</f>
        <v>小学2年生以下の部</v>
      </c>
      <c r="E27" s="6">
        <f>VLOOKUP($B27,小学2年生以下!$N$14:$P$42,2,0)</f>
        <v>0</v>
      </c>
      <c r="F27" s="6" t="str">
        <f>VLOOKUP($B27,小学2年生以下!$N$14:$Q$42,3,0)</f>
        <v>（ふりがな）</v>
      </c>
      <c r="G27" s="7">
        <f>小学2年生以下!$D$8</f>
        <v>0</v>
      </c>
      <c r="I27" s="5" t="str">
        <f>VLOOKUP($B27,小学3・4年生!$N$14:$Q$42,4,0)</f>
        <v>小学3・4年生の部</v>
      </c>
      <c r="K27" s="6">
        <f>VLOOKUP($B27,小学3・4年生!$N$14:$P$42,2,0)</f>
        <v>0</v>
      </c>
      <c r="L27" s="6" t="str">
        <f>VLOOKUP($B27,小学3・4年生!$N$14:$Q$42,3,0)</f>
        <v>（ふりがな）</v>
      </c>
      <c r="M27" s="7">
        <f>小学3・4年生!$D$8</f>
        <v>0</v>
      </c>
      <c r="O27" s="5" t="str">
        <f>VLOOKUP($B27,小学5・6年生!$N$14:$Q$42,4,0)</f>
        <v>小学5・6年生の部</v>
      </c>
      <c r="Q27" s="6">
        <f>VLOOKUP($B27,小学5・6年生!$N$14:$P$42,2,0)</f>
        <v>0</v>
      </c>
      <c r="R27" s="6" t="str">
        <f>VLOOKUP($B27,小学5・6年生!$N$14:$Q$42,3,0)</f>
        <v>（ふりがな）</v>
      </c>
      <c r="S27" s="7">
        <f>小学5・6年生!$D$8</f>
        <v>0</v>
      </c>
      <c r="U27" s="5" t="str">
        <f>VLOOKUP($B27,中学生男子!$N$14:$Q$42,4,0)</f>
        <v>中学生男子の部</v>
      </c>
      <c r="W27" s="6">
        <f>VLOOKUP($B27,中学生男子!$N$14:$P$42,2,0)</f>
        <v>0</v>
      </c>
      <c r="X27" s="6" t="str">
        <f>VLOOKUP($B27,中学生男子!$N$14:$Q$42,3,0)</f>
        <v>（ふりがな）</v>
      </c>
      <c r="Y27" s="7">
        <f>中学生男子!$D$8</f>
        <v>0</v>
      </c>
      <c r="AA27" s="5" t="str">
        <f>VLOOKUP($B27,中学生女子!$N$14:$Q$42,4,0)</f>
        <v>中学生女子の部</v>
      </c>
      <c r="AC27" s="6">
        <f>VLOOKUP($B27,中学生女子!$N$14:$P$42,2,0)</f>
        <v>0</v>
      </c>
      <c r="AD27" s="6" t="str">
        <f>VLOOKUP($B27,中学生女子!$N$14:$Q$42,3,0)</f>
        <v>（ふりがな）</v>
      </c>
      <c r="AE27" s="7">
        <f>中学生女子!$D$8</f>
        <v>0</v>
      </c>
      <c r="AG27" s="5" t="str">
        <f>VLOOKUP($B27,一般男子!$N$14:$Q$42,4,0)</f>
        <v>一般男子の部</v>
      </c>
      <c r="AI27" s="6">
        <f>VLOOKUP($B27,一般男子!$N$14:$P$42,2,0)</f>
        <v>0</v>
      </c>
      <c r="AJ27" s="6" t="str">
        <f>VLOOKUP($B27,一般男子!$N$14:$Q$42,3,0)</f>
        <v>（ふりがな）</v>
      </c>
      <c r="AK27" s="7">
        <f>一般男子!$D$8</f>
        <v>0</v>
      </c>
      <c r="AM27" s="5" t="str">
        <f>VLOOKUP($B27,一般女子※高校生以上!$N$14:$Q$42,4,0)</f>
        <v>一般女子の部（高校生以上）</v>
      </c>
      <c r="AO27" s="6">
        <f>VLOOKUP($B27,一般女子※高校生以上!$N$14:$P$42,2,0)</f>
        <v>0</v>
      </c>
      <c r="AP27" s="6" t="str">
        <f>VLOOKUP($B27,一般女子※高校生以上!$N$14:$Q$42,3,0)</f>
        <v>（ふりがな）</v>
      </c>
      <c r="AQ27" s="7">
        <f>一般女子※高校生以上!$D$8</f>
        <v>0</v>
      </c>
    </row>
    <row r="28" spans="2:43" x14ac:dyDescent="0.15">
      <c r="B28" s="4">
        <v>24</v>
      </c>
      <c r="C28" s="5" t="str">
        <f>VLOOKUP($B28,小学2年生以下!$N$14:$Q$42,4,0)</f>
        <v>小学2年生以下の部</v>
      </c>
      <c r="E28" s="6">
        <f>VLOOKUP($B28,小学2年生以下!$N$14:$P$42,2,0)</f>
        <v>0</v>
      </c>
      <c r="F28" s="6" t="str">
        <f>VLOOKUP($B28,小学2年生以下!$N$14:$Q$42,3,0)</f>
        <v>（ふりがな）</v>
      </c>
      <c r="G28" s="7">
        <f>小学2年生以下!$D$8</f>
        <v>0</v>
      </c>
      <c r="I28" s="5" t="str">
        <f>VLOOKUP($B28,小学3・4年生!$N$14:$Q$42,4,0)</f>
        <v>小学3・4年生の部</v>
      </c>
      <c r="K28" s="6">
        <f>VLOOKUP($B28,小学3・4年生!$N$14:$P$42,2,0)</f>
        <v>0</v>
      </c>
      <c r="L28" s="6" t="str">
        <f>VLOOKUP($B28,小学3・4年生!$N$14:$Q$42,3,0)</f>
        <v>（ふりがな）</v>
      </c>
      <c r="M28" s="7">
        <f>小学3・4年生!$D$8</f>
        <v>0</v>
      </c>
      <c r="O28" s="5" t="str">
        <f>VLOOKUP($B28,小学5・6年生!$N$14:$Q$42,4,0)</f>
        <v>小学5・6年生の部</v>
      </c>
      <c r="Q28" s="6">
        <f>VLOOKUP($B28,小学5・6年生!$N$14:$P$42,2,0)</f>
        <v>0</v>
      </c>
      <c r="R28" s="6" t="str">
        <f>VLOOKUP($B28,小学5・6年生!$N$14:$Q$42,3,0)</f>
        <v>（ふりがな）</v>
      </c>
      <c r="S28" s="7">
        <f>小学5・6年生!$D$8</f>
        <v>0</v>
      </c>
      <c r="U28" s="5" t="str">
        <f>VLOOKUP($B28,中学生男子!$N$14:$Q$42,4,0)</f>
        <v>中学生男子の部</v>
      </c>
      <c r="W28" s="6">
        <f>VLOOKUP($B28,中学生男子!$N$14:$P$42,2,0)</f>
        <v>0</v>
      </c>
      <c r="X28" s="6" t="str">
        <f>VLOOKUP($B28,中学生男子!$N$14:$Q$42,3,0)</f>
        <v>（ふりがな）</v>
      </c>
      <c r="Y28" s="7">
        <f>中学生男子!$D$8</f>
        <v>0</v>
      </c>
      <c r="AA28" s="5" t="str">
        <f>VLOOKUP($B28,中学生女子!$N$14:$Q$42,4,0)</f>
        <v>中学生女子の部</v>
      </c>
      <c r="AC28" s="6">
        <f>VLOOKUP($B28,中学生女子!$N$14:$P$42,2,0)</f>
        <v>0</v>
      </c>
      <c r="AD28" s="6" t="str">
        <f>VLOOKUP($B28,中学生女子!$N$14:$Q$42,3,0)</f>
        <v>（ふりがな）</v>
      </c>
      <c r="AE28" s="7">
        <f>中学生女子!$D$8</f>
        <v>0</v>
      </c>
      <c r="AG28" s="5" t="str">
        <f>VLOOKUP($B28,一般男子!$N$14:$Q$42,4,0)</f>
        <v>一般男子の部</v>
      </c>
      <c r="AI28" s="6">
        <f>VLOOKUP($B28,一般男子!$N$14:$P$42,2,0)</f>
        <v>0</v>
      </c>
      <c r="AJ28" s="6" t="str">
        <f>VLOOKUP($B28,一般男子!$N$14:$Q$42,3,0)</f>
        <v>（ふりがな）</v>
      </c>
      <c r="AK28" s="7">
        <f>一般男子!$D$8</f>
        <v>0</v>
      </c>
      <c r="AM28" s="5" t="str">
        <f>VLOOKUP($B28,一般女子※高校生以上!$N$14:$Q$42,4,0)</f>
        <v>一般女子の部（高校生以上）</v>
      </c>
      <c r="AO28" s="6">
        <f>VLOOKUP($B28,一般女子※高校生以上!$N$14:$P$42,2,0)</f>
        <v>0</v>
      </c>
      <c r="AP28" s="6" t="str">
        <f>VLOOKUP($B28,一般女子※高校生以上!$N$14:$Q$42,3,0)</f>
        <v>（ふりがな）</v>
      </c>
      <c r="AQ28" s="7">
        <f>一般女子※高校生以上!$D$8</f>
        <v>0</v>
      </c>
    </row>
    <row r="29" spans="2:43" x14ac:dyDescent="0.15">
      <c r="B29" s="4">
        <v>25</v>
      </c>
      <c r="C29" s="5" t="str">
        <f>VLOOKUP($B29,小学2年生以下!$N$14:$Q$42,4,0)</f>
        <v>小学2年生以下の部</v>
      </c>
      <c r="E29" s="6">
        <f>VLOOKUP($B29,小学2年生以下!$N$14:$P$42,2,0)</f>
        <v>0</v>
      </c>
      <c r="F29" s="6" t="str">
        <f>VLOOKUP($B29,小学2年生以下!$N$14:$Q$42,3,0)</f>
        <v>（ふりがな）</v>
      </c>
      <c r="G29" s="7">
        <f>小学2年生以下!$D$8</f>
        <v>0</v>
      </c>
      <c r="I29" s="5" t="str">
        <f>VLOOKUP($B29,小学3・4年生!$N$14:$Q$42,4,0)</f>
        <v>小学3・4年生の部</v>
      </c>
      <c r="K29" s="6">
        <f>VLOOKUP($B29,小学3・4年生!$N$14:$P$42,2,0)</f>
        <v>0</v>
      </c>
      <c r="L29" s="6" t="str">
        <f>VLOOKUP($B29,小学3・4年生!$N$14:$Q$42,3,0)</f>
        <v>（ふりがな）</v>
      </c>
      <c r="M29" s="7">
        <f>小学3・4年生!$D$8</f>
        <v>0</v>
      </c>
      <c r="O29" s="5" t="str">
        <f>VLOOKUP($B29,小学5・6年生!$N$14:$Q$42,4,0)</f>
        <v>小学5・6年生の部</v>
      </c>
      <c r="Q29" s="6">
        <f>VLOOKUP($B29,小学5・6年生!$N$14:$P$42,2,0)</f>
        <v>0</v>
      </c>
      <c r="R29" s="6" t="str">
        <f>VLOOKUP($B29,小学5・6年生!$N$14:$Q$42,3,0)</f>
        <v>（ふりがな）</v>
      </c>
      <c r="S29" s="7">
        <f>小学5・6年生!$D$8</f>
        <v>0</v>
      </c>
      <c r="U29" s="5" t="str">
        <f>VLOOKUP($B29,中学生男子!$N$14:$Q$42,4,0)</f>
        <v>中学生男子の部</v>
      </c>
      <c r="W29" s="6">
        <f>VLOOKUP($B29,中学生男子!$N$14:$P$42,2,0)</f>
        <v>0</v>
      </c>
      <c r="X29" s="6" t="str">
        <f>VLOOKUP($B29,中学生男子!$N$14:$Q$42,3,0)</f>
        <v>（ふりがな）</v>
      </c>
      <c r="Y29" s="7">
        <f>中学生男子!$D$8</f>
        <v>0</v>
      </c>
      <c r="AA29" s="5" t="str">
        <f>VLOOKUP($B29,中学生女子!$N$14:$Q$42,4,0)</f>
        <v>中学生女子の部</v>
      </c>
      <c r="AC29" s="6">
        <f>VLOOKUP($B29,中学生女子!$N$14:$P$42,2,0)</f>
        <v>0</v>
      </c>
      <c r="AD29" s="6" t="str">
        <f>VLOOKUP($B29,中学生女子!$N$14:$Q$42,3,0)</f>
        <v>（ふりがな）</v>
      </c>
      <c r="AE29" s="7">
        <f>中学生女子!$D$8</f>
        <v>0</v>
      </c>
      <c r="AG29" s="5" t="str">
        <f>VLOOKUP($B29,一般男子!$N$14:$Q$42,4,0)</f>
        <v>一般男子の部</v>
      </c>
      <c r="AI29" s="6">
        <f>VLOOKUP($B29,一般男子!$N$14:$P$42,2,0)</f>
        <v>0</v>
      </c>
      <c r="AJ29" s="6" t="str">
        <f>VLOOKUP($B29,一般男子!$N$14:$Q$42,3,0)</f>
        <v>（ふりがな）</v>
      </c>
      <c r="AK29" s="7">
        <f>一般男子!$D$8</f>
        <v>0</v>
      </c>
      <c r="AM29" s="5" t="str">
        <f>VLOOKUP($B29,一般女子※高校生以上!$N$14:$Q$42,4,0)</f>
        <v>一般女子の部（高校生以上）</v>
      </c>
      <c r="AO29" s="6">
        <f>VLOOKUP($B29,一般女子※高校生以上!$N$14:$P$42,2,0)</f>
        <v>0</v>
      </c>
      <c r="AP29" s="6" t="str">
        <f>VLOOKUP($B29,一般女子※高校生以上!$N$14:$Q$42,3,0)</f>
        <v>（ふりがな）</v>
      </c>
      <c r="AQ29" s="7">
        <f>一般女子※高校生以上!$D$8</f>
        <v>0</v>
      </c>
    </row>
    <row r="30" spans="2:43" x14ac:dyDescent="0.15">
      <c r="B30" s="4">
        <v>26</v>
      </c>
      <c r="C30" s="5" t="str">
        <f>VLOOKUP($B30,小学2年生以下!$N$14:$Q$42,4,0)</f>
        <v>小学2年生以下の部</v>
      </c>
      <c r="E30" s="6">
        <f>VLOOKUP($B30,小学2年生以下!$N$14:$P$42,2,0)</f>
        <v>0</v>
      </c>
      <c r="F30" s="6" t="str">
        <f>VLOOKUP($B30,小学2年生以下!$N$14:$Q$42,3,0)</f>
        <v>（ふりがな）</v>
      </c>
      <c r="G30" s="7">
        <f>小学2年生以下!$D$8</f>
        <v>0</v>
      </c>
      <c r="I30" s="5" t="str">
        <f>VLOOKUP($B30,小学3・4年生!$N$14:$Q$42,4,0)</f>
        <v>小学3・4年生の部</v>
      </c>
      <c r="K30" s="6">
        <f>VLOOKUP($B30,小学3・4年生!$N$14:$P$42,2,0)</f>
        <v>0</v>
      </c>
      <c r="L30" s="6" t="str">
        <f>VLOOKUP($B30,小学3・4年生!$N$14:$Q$42,3,0)</f>
        <v>（ふりがな）</v>
      </c>
      <c r="M30" s="7">
        <f>小学3・4年生!$D$8</f>
        <v>0</v>
      </c>
      <c r="O30" s="5" t="str">
        <f>VLOOKUP($B30,小学5・6年生!$N$14:$Q$42,4,0)</f>
        <v>小学5・6年生の部</v>
      </c>
      <c r="Q30" s="6">
        <f>VLOOKUP($B30,小学5・6年生!$N$14:$P$42,2,0)</f>
        <v>0</v>
      </c>
      <c r="R30" s="6" t="str">
        <f>VLOOKUP($B30,小学5・6年生!$N$14:$Q$42,3,0)</f>
        <v>（ふりがな）</v>
      </c>
      <c r="S30" s="7">
        <f>小学5・6年生!$D$8</f>
        <v>0</v>
      </c>
      <c r="U30" s="5" t="str">
        <f>VLOOKUP($B30,中学生男子!$N$14:$Q$42,4,0)</f>
        <v>中学生男子の部</v>
      </c>
      <c r="W30" s="6">
        <f>VLOOKUP($B30,中学生男子!$N$14:$P$42,2,0)</f>
        <v>0</v>
      </c>
      <c r="X30" s="6" t="str">
        <f>VLOOKUP($B30,中学生男子!$N$14:$Q$42,3,0)</f>
        <v>（ふりがな）</v>
      </c>
      <c r="Y30" s="7">
        <f>中学生男子!$D$8</f>
        <v>0</v>
      </c>
      <c r="AA30" s="5" t="str">
        <f>VLOOKUP($B30,中学生女子!$N$14:$Q$42,4,0)</f>
        <v>中学生女子の部</v>
      </c>
      <c r="AC30" s="6">
        <f>VLOOKUP($B30,中学生女子!$N$14:$P$42,2,0)</f>
        <v>0</v>
      </c>
      <c r="AD30" s="6" t="str">
        <f>VLOOKUP($B30,中学生女子!$N$14:$Q$42,3,0)</f>
        <v>（ふりがな）</v>
      </c>
      <c r="AE30" s="7">
        <f>中学生女子!$D$8</f>
        <v>0</v>
      </c>
      <c r="AG30" s="5" t="str">
        <f>VLOOKUP($B30,一般男子!$N$14:$Q$42,4,0)</f>
        <v>一般男子の部</v>
      </c>
      <c r="AI30" s="6">
        <f>VLOOKUP($B30,一般男子!$N$14:$P$42,2,0)</f>
        <v>0</v>
      </c>
      <c r="AJ30" s="6" t="str">
        <f>VLOOKUP($B30,一般男子!$N$14:$Q$42,3,0)</f>
        <v>（ふりがな）</v>
      </c>
      <c r="AK30" s="7">
        <f>一般男子!$D$8</f>
        <v>0</v>
      </c>
      <c r="AM30" s="5" t="str">
        <f>VLOOKUP($B30,一般女子※高校生以上!$N$14:$Q$42,4,0)</f>
        <v>一般女子の部（高校生以上）</v>
      </c>
      <c r="AO30" s="6">
        <f>VLOOKUP($B30,一般女子※高校生以上!$N$14:$P$42,2,0)</f>
        <v>0</v>
      </c>
      <c r="AP30" s="6" t="str">
        <f>VLOOKUP($B30,一般女子※高校生以上!$N$14:$Q$42,3,0)</f>
        <v>（ふりがな）</v>
      </c>
      <c r="AQ30" s="7">
        <f>一般女子※高校生以上!$D$8</f>
        <v>0</v>
      </c>
    </row>
    <row r="31" spans="2:43" x14ac:dyDescent="0.15">
      <c r="B31" s="4">
        <v>27</v>
      </c>
      <c r="C31" s="5" t="str">
        <f>VLOOKUP($B31,小学2年生以下!$N$14:$Q$42,4,0)</f>
        <v>小学2年生以下の部</v>
      </c>
      <c r="E31" s="6">
        <f>VLOOKUP($B31,小学2年生以下!$N$14:$P$42,2,0)</f>
        <v>0</v>
      </c>
      <c r="F31" s="6" t="str">
        <f>VLOOKUP($B31,小学2年生以下!$N$14:$Q$42,3,0)</f>
        <v>（ふりがな）</v>
      </c>
      <c r="G31" s="7">
        <f>小学2年生以下!$D$8</f>
        <v>0</v>
      </c>
      <c r="I31" s="5" t="str">
        <f>VLOOKUP($B31,小学3・4年生!$N$14:$Q$42,4,0)</f>
        <v>小学3・4年生の部</v>
      </c>
      <c r="K31" s="6">
        <f>VLOOKUP($B31,小学3・4年生!$N$14:$P$42,2,0)</f>
        <v>0</v>
      </c>
      <c r="L31" s="6" t="str">
        <f>VLOOKUP($B31,小学3・4年生!$N$14:$Q$42,3,0)</f>
        <v>（ふりがな）</v>
      </c>
      <c r="M31" s="7">
        <f>小学3・4年生!$D$8</f>
        <v>0</v>
      </c>
      <c r="O31" s="5" t="str">
        <f>VLOOKUP($B31,小学5・6年生!$N$14:$Q$42,4,0)</f>
        <v>小学5・6年生の部</v>
      </c>
      <c r="Q31" s="6">
        <f>VLOOKUP($B31,小学5・6年生!$N$14:$P$42,2,0)</f>
        <v>0</v>
      </c>
      <c r="R31" s="6" t="str">
        <f>VLOOKUP($B31,小学5・6年生!$N$14:$Q$42,3,0)</f>
        <v>（ふりがな）</v>
      </c>
      <c r="S31" s="7">
        <f>小学5・6年生!$D$8</f>
        <v>0</v>
      </c>
      <c r="U31" s="5" t="str">
        <f>VLOOKUP($B31,中学生男子!$N$14:$Q$42,4,0)</f>
        <v>中学生男子の部</v>
      </c>
      <c r="W31" s="6">
        <f>VLOOKUP($B31,中学生男子!$N$14:$P$42,2,0)</f>
        <v>0</v>
      </c>
      <c r="X31" s="6" t="str">
        <f>VLOOKUP($B31,中学生男子!$N$14:$Q$42,3,0)</f>
        <v>（ふりがな）</v>
      </c>
      <c r="Y31" s="7">
        <f>中学生男子!$D$8</f>
        <v>0</v>
      </c>
      <c r="AA31" s="5" t="str">
        <f>VLOOKUP($B31,中学生女子!$N$14:$Q$42,4,0)</f>
        <v>中学生女子の部</v>
      </c>
      <c r="AC31" s="6">
        <f>VLOOKUP($B31,中学生女子!$N$14:$P$42,2,0)</f>
        <v>0</v>
      </c>
      <c r="AD31" s="6" t="str">
        <f>VLOOKUP($B31,中学生女子!$N$14:$Q$42,3,0)</f>
        <v>（ふりがな）</v>
      </c>
      <c r="AE31" s="7">
        <f>中学生女子!$D$8</f>
        <v>0</v>
      </c>
      <c r="AG31" s="5" t="str">
        <f>VLOOKUP($B31,一般男子!$N$14:$Q$42,4,0)</f>
        <v>一般男子の部</v>
      </c>
      <c r="AI31" s="6">
        <f>VLOOKUP($B31,一般男子!$N$14:$P$42,2,0)</f>
        <v>0</v>
      </c>
      <c r="AJ31" s="6" t="str">
        <f>VLOOKUP($B31,一般男子!$N$14:$Q$42,3,0)</f>
        <v>（ふりがな）</v>
      </c>
      <c r="AK31" s="7">
        <f>一般男子!$D$8</f>
        <v>0</v>
      </c>
      <c r="AM31" s="5" t="str">
        <f>VLOOKUP($B31,一般女子※高校生以上!$N$14:$Q$42,4,0)</f>
        <v>一般女子の部（高校生以上）</v>
      </c>
      <c r="AO31" s="6">
        <f>VLOOKUP($B31,一般女子※高校生以上!$N$14:$P$42,2,0)</f>
        <v>0</v>
      </c>
      <c r="AP31" s="6" t="str">
        <f>VLOOKUP($B31,一般女子※高校生以上!$N$14:$Q$42,3,0)</f>
        <v>（ふりがな）</v>
      </c>
      <c r="AQ31" s="7">
        <f>一般女子※高校生以上!$D$8</f>
        <v>0</v>
      </c>
    </row>
    <row r="32" spans="2:43" x14ac:dyDescent="0.15">
      <c r="B32" s="4">
        <v>28</v>
      </c>
      <c r="C32" s="5" t="str">
        <f>VLOOKUP($B32,小学2年生以下!$N$14:$Q$42,4,0)</f>
        <v>小学2年生以下の部</v>
      </c>
      <c r="E32" s="6">
        <f>VLOOKUP($B32,小学2年生以下!$N$14:$P$42,2,0)</f>
        <v>0</v>
      </c>
      <c r="F32" s="6" t="str">
        <f>VLOOKUP($B32,小学2年生以下!$N$14:$Q$42,3,0)</f>
        <v>（ふりがな）</v>
      </c>
      <c r="G32" s="7">
        <f>小学2年生以下!$D$8</f>
        <v>0</v>
      </c>
      <c r="I32" s="5" t="str">
        <f>VLOOKUP($B32,小学3・4年生!$N$14:$Q$42,4,0)</f>
        <v>小学3・4年生の部</v>
      </c>
      <c r="K32" s="6">
        <f>VLOOKUP($B32,小学3・4年生!$N$14:$P$42,2,0)</f>
        <v>0</v>
      </c>
      <c r="L32" s="6" t="str">
        <f>VLOOKUP($B32,小学3・4年生!$N$14:$Q$42,3,0)</f>
        <v>（ふりがな）</v>
      </c>
      <c r="M32" s="7">
        <f>小学3・4年生!$D$8</f>
        <v>0</v>
      </c>
      <c r="O32" s="5" t="str">
        <f>VLOOKUP($B32,小学5・6年生!$N$14:$Q$42,4,0)</f>
        <v>小学5・6年生の部</v>
      </c>
      <c r="Q32" s="6">
        <f>VLOOKUP($B32,小学5・6年生!$N$14:$P$42,2,0)</f>
        <v>0</v>
      </c>
      <c r="R32" s="6" t="str">
        <f>VLOOKUP($B32,小学5・6年生!$N$14:$Q$42,3,0)</f>
        <v>（ふりがな）</v>
      </c>
      <c r="S32" s="7">
        <f>小学5・6年生!$D$8</f>
        <v>0</v>
      </c>
      <c r="U32" s="5" t="str">
        <f>VLOOKUP($B32,中学生男子!$N$14:$Q$42,4,0)</f>
        <v>中学生男子の部</v>
      </c>
      <c r="W32" s="6">
        <f>VLOOKUP($B32,中学生男子!$N$14:$P$42,2,0)</f>
        <v>0</v>
      </c>
      <c r="X32" s="6" t="str">
        <f>VLOOKUP($B32,中学生男子!$N$14:$Q$42,3,0)</f>
        <v>（ふりがな）</v>
      </c>
      <c r="Y32" s="7">
        <f>中学生男子!$D$8</f>
        <v>0</v>
      </c>
      <c r="AA32" s="5" t="str">
        <f>VLOOKUP($B32,中学生女子!$N$14:$Q$42,4,0)</f>
        <v>中学生女子の部</v>
      </c>
      <c r="AC32" s="6">
        <f>VLOOKUP($B32,中学生女子!$N$14:$P$42,2,0)</f>
        <v>0</v>
      </c>
      <c r="AD32" s="6" t="str">
        <f>VLOOKUP($B32,中学生女子!$N$14:$Q$42,3,0)</f>
        <v>（ふりがな）</v>
      </c>
      <c r="AE32" s="7">
        <f>中学生女子!$D$8</f>
        <v>0</v>
      </c>
      <c r="AG32" s="5" t="str">
        <f>VLOOKUP($B32,一般男子!$N$14:$Q$42,4,0)</f>
        <v>一般男子の部</v>
      </c>
      <c r="AI32" s="6">
        <f>VLOOKUP($B32,一般男子!$N$14:$P$42,2,0)</f>
        <v>0</v>
      </c>
      <c r="AJ32" s="6" t="str">
        <f>VLOOKUP($B32,一般男子!$N$14:$Q$42,3,0)</f>
        <v>（ふりがな）</v>
      </c>
      <c r="AK32" s="7">
        <f>一般男子!$D$8</f>
        <v>0</v>
      </c>
      <c r="AM32" s="5" t="str">
        <f>VLOOKUP($B32,一般女子※高校生以上!$N$14:$Q$42,4,0)</f>
        <v>一般女子の部（高校生以上）</v>
      </c>
      <c r="AO32" s="6">
        <f>VLOOKUP($B32,一般女子※高校生以上!$N$14:$P$42,2,0)</f>
        <v>0</v>
      </c>
      <c r="AP32" s="6" t="str">
        <f>VLOOKUP($B32,一般女子※高校生以上!$N$14:$Q$42,3,0)</f>
        <v>（ふりがな）</v>
      </c>
      <c r="AQ32" s="7">
        <f>一般女子※高校生以上!$D$8</f>
        <v>0</v>
      </c>
    </row>
    <row r="33" spans="2:43" x14ac:dyDescent="0.15">
      <c r="B33" s="4">
        <v>29</v>
      </c>
      <c r="C33" s="5" t="str">
        <f>VLOOKUP($B33,小学2年生以下!$N$14:$Q$42,4,0)</f>
        <v>小学2年生以下の部</v>
      </c>
      <c r="E33" s="6">
        <f>VLOOKUP($B33,小学2年生以下!$N$14:$P$42,2,0)</f>
        <v>0</v>
      </c>
      <c r="F33" s="6" t="str">
        <f>VLOOKUP($B33,小学2年生以下!$N$14:$Q$42,3,0)</f>
        <v>（ふりがな）</v>
      </c>
      <c r="G33" s="7">
        <f>小学2年生以下!$D$8</f>
        <v>0</v>
      </c>
      <c r="I33" s="5" t="str">
        <f>VLOOKUP($B33,小学3・4年生!$N$14:$Q$42,4,0)</f>
        <v>小学3・4年生の部</v>
      </c>
      <c r="K33" s="6">
        <f>VLOOKUP($B33,小学3・4年生!$N$14:$P$42,2,0)</f>
        <v>0</v>
      </c>
      <c r="L33" s="6" t="str">
        <f>VLOOKUP($B33,小学3・4年生!$N$14:$Q$42,3,0)</f>
        <v>（ふりがな）</v>
      </c>
      <c r="M33" s="7">
        <f>小学3・4年生!$D$8</f>
        <v>0</v>
      </c>
      <c r="O33" s="5" t="str">
        <f>VLOOKUP($B33,小学5・6年生!$N$14:$Q$42,4,0)</f>
        <v>小学5・6年生の部</v>
      </c>
      <c r="Q33" s="6">
        <f>VLOOKUP($B33,小学5・6年生!$N$14:$P$42,2,0)</f>
        <v>0</v>
      </c>
      <c r="R33" s="6" t="str">
        <f>VLOOKUP($B33,小学5・6年生!$N$14:$Q$42,3,0)</f>
        <v>（ふりがな）</v>
      </c>
      <c r="S33" s="7">
        <f>小学5・6年生!$D$8</f>
        <v>0</v>
      </c>
      <c r="U33" s="5" t="str">
        <f>VLOOKUP($B33,中学生男子!$N$14:$Q$42,4,0)</f>
        <v>中学生男子の部</v>
      </c>
      <c r="W33" s="6">
        <f>VLOOKUP($B33,中学生男子!$N$14:$P$42,2,0)</f>
        <v>0</v>
      </c>
      <c r="X33" s="6" t="str">
        <f>VLOOKUP($B33,中学生男子!$N$14:$Q$42,3,0)</f>
        <v>（ふりがな）</v>
      </c>
      <c r="Y33" s="7">
        <f>中学生男子!$D$8</f>
        <v>0</v>
      </c>
      <c r="AA33" s="5" t="str">
        <f>VLOOKUP($B33,中学生女子!$N$14:$Q$42,4,0)</f>
        <v>中学生女子の部</v>
      </c>
      <c r="AC33" s="6">
        <f>VLOOKUP($B33,中学生女子!$N$14:$P$42,2,0)</f>
        <v>0</v>
      </c>
      <c r="AD33" s="6" t="str">
        <f>VLOOKUP($B33,中学生女子!$N$14:$Q$42,3,0)</f>
        <v>（ふりがな）</v>
      </c>
      <c r="AE33" s="7">
        <f>中学生女子!$D$8</f>
        <v>0</v>
      </c>
      <c r="AG33" s="5" t="str">
        <f>VLOOKUP($B33,一般男子!$N$14:$Q$42,4,0)</f>
        <v>一般男子の部</v>
      </c>
      <c r="AI33" s="6">
        <f>VLOOKUP($B33,一般男子!$N$14:$P$42,2,0)</f>
        <v>0</v>
      </c>
      <c r="AJ33" s="6" t="str">
        <f>VLOOKUP($B33,一般男子!$N$14:$Q$42,3,0)</f>
        <v>（ふりがな）</v>
      </c>
      <c r="AK33" s="7">
        <f>一般男子!$D$8</f>
        <v>0</v>
      </c>
      <c r="AM33" s="5" t="str">
        <f>VLOOKUP($B33,一般女子※高校生以上!$N$14:$Q$42,4,0)</f>
        <v>一般女子の部（高校生以上）</v>
      </c>
      <c r="AO33" s="6">
        <f>VLOOKUP($B33,一般女子※高校生以上!$N$14:$P$42,2,0)</f>
        <v>0</v>
      </c>
      <c r="AP33" s="6" t="str">
        <f>VLOOKUP($B33,一般女子※高校生以上!$N$14:$Q$42,3,0)</f>
        <v>（ふりがな）</v>
      </c>
      <c r="AQ33" s="7">
        <f>一般女子※高校生以上!$D$8</f>
        <v>0</v>
      </c>
    </row>
    <row r="34" spans="2:43" x14ac:dyDescent="0.15">
      <c r="B34" s="4">
        <v>30</v>
      </c>
      <c r="C34" s="5" t="str">
        <f>VLOOKUP($B34,小学2年生以下!$N$14:$Q$42,4,0)</f>
        <v>小学2年生以下の部</v>
      </c>
      <c r="E34" s="6">
        <f>VLOOKUP($B34,小学2年生以下!$N$14:$P$42,2,0)</f>
        <v>0</v>
      </c>
      <c r="F34" s="6" t="str">
        <f>VLOOKUP($B34,小学2年生以下!$N$14:$Q$42,3,0)</f>
        <v>（ふりがな）</v>
      </c>
      <c r="G34" s="7">
        <f>小学2年生以下!$D$8</f>
        <v>0</v>
      </c>
      <c r="I34" s="5" t="str">
        <f>VLOOKUP($B34,小学3・4年生!$N$14:$Q$42,4,0)</f>
        <v>小学3・4年生の部</v>
      </c>
      <c r="K34" s="6">
        <f>VLOOKUP($B34,小学3・4年生!$N$14:$P$42,2,0)</f>
        <v>0</v>
      </c>
      <c r="L34" s="6" t="str">
        <f>VLOOKUP($B34,小学3・4年生!$N$14:$Q$42,3,0)</f>
        <v>（ふりがな）</v>
      </c>
      <c r="M34" s="7">
        <f>小学3・4年生!$D$8</f>
        <v>0</v>
      </c>
      <c r="O34" s="5" t="str">
        <f>VLOOKUP($B34,小学5・6年生!$N$14:$Q$42,4,0)</f>
        <v>小学5・6年生の部</v>
      </c>
      <c r="Q34" s="6">
        <f>VLOOKUP($B34,小学5・6年生!$N$14:$P$42,2,0)</f>
        <v>0</v>
      </c>
      <c r="R34" s="6" t="str">
        <f>VLOOKUP($B34,小学5・6年生!$N$14:$Q$42,3,0)</f>
        <v>（ふりがな）</v>
      </c>
      <c r="S34" s="7">
        <f>小学5・6年生!$D$8</f>
        <v>0</v>
      </c>
      <c r="U34" s="5" t="str">
        <f>VLOOKUP($B34,中学生男子!$N$14:$Q$42,4,0)</f>
        <v>中学生男子の部</v>
      </c>
      <c r="W34" s="6">
        <f>VLOOKUP($B34,中学生男子!$N$14:$P$42,2,0)</f>
        <v>0</v>
      </c>
      <c r="X34" s="6" t="str">
        <f>VLOOKUP($B34,中学生男子!$N$14:$Q$42,3,0)</f>
        <v>（ふりがな）</v>
      </c>
      <c r="Y34" s="7">
        <f>中学生男子!$D$8</f>
        <v>0</v>
      </c>
      <c r="AA34" s="5" t="str">
        <f>VLOOKUP($B34,中学生女子!$N$14:$Q$42,4,0)</f>
        <v>中学生女子の部</v>
      </c>
      <c r="AC34" s="6">
        <f>VLOOKUP($B34,中学生女子!$N$14:$P$42,2,0)</f>
        <v>0</v>
      </c>
      <c r="AD34" s="6" t="str">
        <f>VLOOKUP($B34,中学生女子!$N$14:$Q$42,3,0)</f>
        <v>（ふりがな）</v>
      </c>
      <c r="AE34" s="7">
        <f>中学生女子!$D$8</f>
        <v>0</v>
      </c>
      <c r="AG34" s="5" t="str">
        <f>VLOOKUP($B34,一般男子!$N$14:$Q$42,4,0)</f>
        <v>一般男子の部</v>
      </c>
      <c r="AI34" s="6">
        <f>VLOOKUP($B34,一般男子!$N$14:$P$42,2,0)</f>
        <v>0</v>
      </c>
      <c r="AJ34" s="6" t="str">
        <f>VLOOKUP($B34,一般男子!$N$14:$Q$42,3,0)</f>
        <v>（ふりがな）</v>
      </c>
      <c r="AK34" s="7">
        <f>一般男子!$D$8</f>
        <v>0</v>
      </c>
      <c r="AM34" s="5" t="str">
        <f>VLOOKUP($B34,一般女子※高校生以上!$N$14:$Q$42,4,0)</f>
        <v>一般女子の部（高校生以上）</v>
      </c>
      <c r="AO34" s="6">
        <f>VLOOKUP($B34,一般女子※高校生以上!$N$14:$P$42,2,0)</f>
        <v>0</v>
      </c>
      <c r="AP34" s="6" t="str">
        <f>VLOOKUP($B34,一般女子※高校生以上!$N$14:$Q$42,3,0)</f>
        <v>（ふりがな）</v>
      </c>
      <c r="AQ34" s="7">
        <f>一般女子※高校生以上!$D$8</f>
        <v>0</v>
      </c>
    </row>
  </sheetData>
  <phoneticPr fontId="15"/>
  <pageMargins left="0.75" right="0.75" top="1" bottom="1" header="0.5" footer="0.5"/>
  <pageSetup paperSize="9" scale="24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baseType="lpstr" size="17">
      <vt:lpstr>小学2年生以下</vt:lpstr>
      <vt:lpstr>小学3・4年生</vt:lpstr>
      <vt:lpstr>小学5・6年生</vt:lpstr>
      <vt:lpstr>中学生男子</vt:lpstr>
      <vt:lpstr>中学生女子</vt:lpstr>
      <vt:lpstr>高校生男子</vt:lpstr>
      <vt:lpstr>一般男子</vt:lpstr>
      <vt:lpstr>一般女子※高校生以上</vt:lpstr>
      <vt:lpstr>集約用</vt:lpstr>
      <vt:lpstr>一般女子※高校生以上!Print_Area</vt:lpstr>
      <vt:lpstr>一般男子!Print_Area</vt:lpstr>
      <vt:lpstr>高校生男子!Print_Area</vt:lpstr>
      <vt:lpstr>小学2年生以下!Print_Area</vt:lpstr>
      <vt:lpstr>小学3・4年生!Print_Area</vt:lpstr>
      <vt:lpstr>小学5・6年生!Print_Area</vt:lpstr>
      <vt:lpstr>中学生女子!Print_Area</vt:lpstr>
      <vt:lpstr>中学生男子!Print_Area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2025-05-09T05:30:05Z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