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workbookProtection lockStructure="1"/>
  <bookViews>
    <workbookView xWindow="0" yWindow="0" windowWidth="22118" windowHeight="8490" activeTab="5"/>
  </bookViews>
  <sheets>
    <sheet name="様式1" sheetId="2" r:id="rId1"/>
    <sheet name="様式2" sheetId="3" r:id="rId2"/>
    <sheet name="様式3" sheetId="4" r:id="rId3"/>
    <sheet name="様式4" sheetId="20" r:id="rId4"/>
    <sheet name="様式5" sheetId="5" r:id="rId5"/>
    <sheet name="様式6" sheetId="6" r:id="rId6"/>
    <sheet name="様式6別紙" sheetId="19" r:id="rId7"/>
    <sheet name="様式7" sheetId="7" r:id="rId8"/>
    <sheet name="様式8" sheetId="8" r:id="rId9"/>
    <sheet name="様式9" sheetId="9" r:id="rId10"/>
    <sheet name="様式11" sheetId="10" r:id="rId11"/>
    <sheet name="様式12" sheetId="22" r:id="rId12"/>
    <sheet name="様式13" sheetId="12" r:id="rId13"/>
    <sheet name="様式14" sheetId="13" r:id="rId14"/>
    <sheet name="様式16_1" sheetId="14" r:id="rId15"/>
    <sheet name="様式16_2" sheetId="15" r:id="rId16"/>
    <sheet name="様式16-3" sheetId="16" r:id="rId17"/>
    <sheet name="様式17" sheetId="1" r:id="rId18"/>
    <sheet name="様式18" sheetId="18" r:id="rId19"/>
  </sheets>
  <definedNames>
    <definedName name="_xlnm.Print_Area" localSheetId="0">様式1!$A$1:$AD$53</definedName>
    <definedName name="_xlnm.Print_Area" localSheetId="10">様式11!$A$1:$CI$30</definedName>
    <definedName name="_xlnm.Print_Area" localSheetId="11">様式12!$A$1:$H$80</definedName>
    <definedName name="_xlnm.Print_Area" localSheetId="12">様式13!$A$1:$BY$25</definedName>
    <definedName name="_xlnm.Print_Area" localSheetId="13">様式14!$A$1:$CM$76</definedName>
    <definedName name="_xlnm.Print_Area" localSheetId="14">様式16_1!$A$1:$CI$30</definedName>
    <definedName name="_xlnm.Print_Area" localSheetId="15">様式16_2!$A$1:$CK$42</definedName>
    <definedName name="_xlnm.Print_Area" localSheetId="16">'様式16-3'!$A$1:$BQ$44</definedName>
    <definedName name="_xlnm.Print_Area" localSheetId="17">様式17!$A$1:$AL$102</definedName>
    <definedName name="_xlnm.Print_Area" localSheetId="18">様式18!$A$1:$N$31</definedName>
    <definedName name="_xlnm.Print_Area" localSheetId="1">様式2!$A$1:$X$82</definedName>
    <definedName name="_xlnm.Print_Area" localSheetId="2">様式3!$A$1:$AH$58</definedName>
    <definedName name="_xlnm.Print_Area" localSheetId="3">様式4!$A$1:$S$39</definedName>
    <definedName name="_xlnm.Print_Area" localSheetId="4">様式5!$A$1:$CR$38</definedName>
    <definedName name="_xlnm.Print_Area" localSheetId="5">様式6!$A$1:$L$49</definedName>
    <definedName name="_xlnm.Print_Area" localSheetId="6">様式6別紙!$A$1:$C$40</definedName>
    <definedName name="_xlnm.Print_Area" localSheetId="7">様式7!$A$1:$H$24</definedName>
    <definedName name="_xlnm.Print_Area" localSheetId="8">様式8!$A$1:$N$29</definedName>
    <definedName name="_xlnm.Print_Area" localSheetId="9">様式9!$A$1:$AB$55</definedName>
    <definedName name="_xlnm.Print_Titles" localSheetId="11">様式12!$1:$6</definedName>
  </definedNames>
  <calcPr calcId="162913"/>
</workbook>
</file>

<file path=xl/calcChain.xml><?xml version="1.0" encoding="utf-8"?>
<calcChain xmlns="http://schemas.openxmlformats.org/spreadsheetml/2006/main">
  <c r="J33" i="3" l="1"/>
  <c r="R5" i="15" l="1"/>
  <c r="CP8" i="15" s="1"/>
  <c r="W26" i="13"/>
  <c r="W29" i="13" s="1"/>
  <c r="AM26" i="13"/>
  <c r="AM29" i="13" s="1"/>
  <c r="BC26" i="13"/>
  <c r="BC29" i="13" s="1"/>
  <c r="N78" i="3"/>
  <c r="A5" i="9" l="1"/>
  <c r="W15" i="9"/>
  <c r="E76" i="3" l="1"/>
  <c r="Q67" i="3"/>
  <c r="F65" i="3"/>
  <c r="E6" i="7"/>
  <c r="G9" i="7"/>
  <c r="G7" i="7"/>
  <c r="C11" i="7"/>
  <c r="G11" i="7"/>
  <c r="E5" i="7"/>
  <c r="G5" i="7"/>
  <c r="R51" i="3"/>
  <c r="E47" i="3"/>
  <c r="J47" i="3" s="1"/>
  <c r="H34" i="3"/>
  <c r="E59" i="22" l="1"/>
  <c r="E42" i="22"/>
  <c r="E52" i="22"/>
  <c r="E16" i="22"/>
  <c r="F15" i="22"/>
  <c r="G15" i="22"/>
  <c r="E15" i="22"/>
  <c r="F7" i="22"/>
  <c r="G7" i="22"/>
  <c r="E7" i="22"/>
  <c r="B5" i="3" l="1"/>
  <c r="E4" i="3"/>
  <c r="O81" i="3"/>
  <c r="BU5" i="15" l="1"/>
  <c r="BJ5" i="15"/>
  <c r="AY5" i="15"/>
  <c r="AN5" i="15"/>
  <c r="AC5" i="15"/>
  <c r="F71" i="3"/>
  <c r="F69" i="3"/>
  <c r="Y29" i="9"/>
  <c r="U29" i="9"/>
  <c r="Q29" i="9"/>
  <c r="M29" i="9"/>
  <c r="I29" i="9"/>
  <c r="E29" i="9"/>
  <c r="R45" i="3"/>
  <c r="O45" i="3"/>
  <c r="L45" i="3"/>
  <c r="F45" i="3"/>
  <c r="I45" i="3"/>
  <c r="C45" i="3"/>
  <c r="L5" i="3"/>
  <c r="AC23" i="2"/>
  <c r="U45" i="3" l="1"/>
  <c r="I12" i="15"/>
  <c r="BL8" i="16"/>
  <c r="BL7" i="16"/>
  <c r="BF8" i="16"/>
  <c r="BF7" i="16"/>
  <c r="AY8" i="16"/>
  <c r="AY7" i="16"/>
  <c r="AS8" i="16"/>
  <c r="AS7" i="16"/>
  <c r="E23" i="22" l="1"/>
  <c r="F78" i="3"/>
  <c r="E53" i="22" l="1"/>
  <c r="E61" i="3"/>
  <c r="H26" i="3"/>
  <c r="AC25" i="2"/>
  <c r="G78" i="22" l="1"/>
  <c r="F78" i="22"/>
  <c r="E78" i="22"/>
  <c r="G72" i="22"/>
  <c r="F72" i="22"/>
  <c r="E72" i="22"/>
  <c r="G65" i="22"/>
  <c r="F65" i="22"/>
  <c r="E65" i="22"/>
  <c r="G59" i="22"/>
  <c r="F59" i="22"/>
  <c r="G42" i="22"/>
  <c r="F42" i="22"/>
  <c r="G23" i="22"/>
  <c r="F23" i="22"/>
  <c r="G16" i="22"/>
  <c r="F16" i="22"/>
  <c r="G52" i="22" l="1"/>
  <c r="G53" i="22" s="1"/>
  <c r="F66" i="22"/>
  <c r="F79" i="22"/>
  <c r="F52" i="22"/>
  <c r="F53" i="22" s="1"/>
  <c r="E66" i="22"/>
  <c r="G66" i="22"/>
  <c r="E79" i="22"/>
  <c r="G79" i="22"/>
  <c r="E80" i="22" l="1"/>
  <c r="G80" i="22"/>
  <c r="F80" i="22"/>
  <c r="L21" i="12"/>
  <c r="AH11" i="12"/>
  <c r="G17" i="7"/>
  <c r="E17" i="7"/>
  <c r="T64" i="3"/>
  <c r="E40" i="9"/>
  <c r="O49" i="3"/>
  <c r="T49" i="3" s="1"/>
  <c r="O48" i="3"/>
  <c r="T48" i="3" s="1"/>
  <c r="O47" i="3"/>
  <c r="T47" i="3" s="1"/>
  <c r="U55" i="3"/>
  <c r="S32" i="3"/>
  <c r="J32" i="3"/>
  <c r="F32" i="3"/>
  <c r="M35" i="4"/>
  <c r="R9" i="3" s="1"/>
  <c r="M33" i="4"/>
  <c r="Q70" i="3" l="1"/>
  <c r="P76" i="3"/>
  <c r="L55" i="3"/>
  <c r="BO19" i="12" l="1"/>
  <c r="BO20" i="12"/>
  <c r="BO18" i="12"/>
  <c r="BO17" i="12"/>
  <c r="BO16" i="12"/>
  <c r="BO15" i="12"/>
  <c r="BO14" i="12"/>
  <c r="BO13" i="12"/>
  <c r="BO12" i="12"/>
  <c r="BO11" i="12"/>
  <c r="BD21" i="12"/>
  <c r="AS21" i="12"/>
  <c r="W21" i="12"/>
  <c r="BO21" i="12" l="1"/>
  <c r="Z5" i="9"/>
  <c r="K4" i="9"/>
  <c r="A4" i="9"/>
  <c r="M5" i="20" l="1"/>
  <c r="K76" i="3" l="1"/>
  <c r="E26" i="9" l="1"/>
  <c r="K15" i="9"/>
  <c r="G51" i="9" l="1"/>
  <c r="G55" i="9"/>
  <c r="L50" i="9"/>
  <c r="R50" i="9" s="1"/>
  <c r="L54" i="9"/>
  <c r="R51" i="9"/>
  <c r="G52" i="9"/>
  <c r="R52" i="9" s="1"/>
  <c r="R81" i="3"/>
  <c r="T49" i="9" l="1"/>
  <c r="K58" i="3" s="1"/>
  <c r="U75" i="3"/>
  <c r="M75" i="3"/>
  <c r="F75" i="3"/>
  <c r="U74" i="3"/>
  <c r="M74" i="3"/>
  <c r="F74" i="3"/>
  <c r="A5" i="15"/>
  <c r="EO8" i="15" l="1"/>
  <c r="DW8" i="15"/>
  <c r="DH8" i="15"/>
  <c r="DO48" i="13"/>
  <c r="DO46" i="13"/>
  <c r="DO47" i="13"/>
  <c r="EW49" i="13"/>
  <c r="EF49" i="13"/>
  <c r="H72" i="3"/>
  <c r="U72" i="3" s="1"/>
  <c r="BF13" i="13"/>
  <c r="BF12" i="13"/>
  <c r="BF11" i="13"/>
  <c r="CS17" i="13"/>
  <c r="CS16" i="13"/>
  <c r="CJ12" i="12"/>
  <c r="CJ13" i="12"/>
  <c r="CJ14" i="12"/>
  <c r="CJ15" i="12"/>
  <c r="CJ16" i="12"/>
  <c r="CJ17" i="12"/>
  <c r="CJ18" i="12"/>
  <c r="CJ19" i="12"/>
  <c r="CJ20" i="12"/>
  <c r="CJ11" i="12"/>
  <c r="AH20" i="12"/>
  <c r="AH19" i="12"/>
  <c r="AH18" i="12"/>
  <c r="AH17" i="12"/>
  <c r="AH16" i="12"/>
  <c r="AH15" i="12"/>
  <c r="AH14" i="12"/>
  <c r="AH13" i="12"/>
  <c r="AH12" i="12"/>
  <c r="E18" i="7"/>
  <c r="X8" i="15" l="1"/>
  <c r="W19" i="13"/>
  <c r="AH21" i="12"/>
  <c r="CJ21" i="12"/>
  <c r="DO49" i="13"/>
  <c r="F70" i="3"/>
  <c r="F67" i="3"/>
  <c r="Q66" i="3"/>
  <c r="F66" i="3"/>
  <c r="U10" i="10"/>
  <c r="F68" i="3" s="1"/>
  <c r="U21" i="10"/>
  <c r="Q69" i="3" s="1"/>
  <c r="O22" i="3"/>
  <c r="AT5" i="10"/>
  <c r="U5" i="10" l="1"/>
  <c r="F64" i="3" s="1"/>
  <c r="U28" i="10"/>
  <c r="Q71" i="3"/>
  <c r="N64" i="3"/>
  <c r="E49" i="3"/>
  <c r="J49" i="3" s="1"/>
  <c r="E48" i="3"/>
  <c r="J48" i="3" s="1"/>
  <c r="S60" i="3"/>
  <c r="M60" i="3"/>
  <c r="P60" i="3"/>
  <c r="E9" i="9"/>
  <c r="O9" i="9"/>
  <c r="S19" i="9"/>
  <c r="L19" i="9"/>
  <c r="L56" i="3"/>
  <c r="G56" i="3"/>
  <c r="E55" i="3"/>
  <c r="U16" i="10" l="1"/>
  <c r="O68" i="3" s="1"/>
  <c r="E19" i="9"/>
  <c r="M31" i="9"/>
  <c r="P55" i="9" l="1"/>
  <c r="R54" i="9"/>
  <c r="T53" i="9" s="1"/>
  <c r="M38" i="9"/>
  <c r="G52" i="3"/>
  <c r="N11" i="9"/>
  <c r="V11" i="9"/>
  <c r="P21" i="3"/>
  <c r="G21" i="3"/>
  <c r="G11" i="9"/>
  <c r="Y55" i="9" l="1"/>
  <c r="K59" i="3"/>
  <c r="W17" i="9"/>
  <c r="K17" i="9"/>
  <c r="V13" i="9"/>
  <c r="P13" i="9"/>
  <c r="G13" i="9"/>
  <c r="E7" i="9"/>
  <c r="L25" i="3"/>
  <c r="I25" i="3"/>
  <c r="Y31" i="9"/>
  <c r="Y38" i="9" s="1"/>
  <c r="U31" i="9"/>
  <c r="U38" i="9" s="1"/>
  <c r="Q31" i="9"/>
  <c r="I42" i="9" s="1"/>
  <c r="T42" i="9" s="1"/>
  <c r="T43" i="9" s="1"/>
  <c r="I31" i="9"/>
  <c r="I38" i="9" s="1"/>
  <c r="E31" i="9"/>
  <c r="E38" i="9" s="1"/>
  <c r="C9" i="7"/>
  <c r="I53" i="3" l="1"/>
  <c r="Q38" i="9"/>
  <c r="R46" i="3"/>
  <c r="O46" i="3"/>
  <c r="L46" i="3"/>
  <c r="I46" i="3"/>
  <c r="G50" i="3"/>
  <c r="I54" i="3" l="1"/>
  <c r="F46" i="3"/>
  <c r="C46" i="3"/>
  <c r="U46" i="3" s="1"/>
  <c r="L39" i="3"/>
  <c r="F39" i="3"/>
  <c r="E34" i="3"/>
  <c r="S33" i="3"/>
  <c r="F33" i="3"/>
  <c r="S31" i="3"/>
  <c r="J31" i="3"/>
  <c r="F31" i="3"/>
  <c r="O30" i="3"/>
  <c r="E30" i="3"/>
  <c r="O29" i="3"/>
  <c r="E29" i="3"/>
  <c r="G51" i="3"/>
  <c r="P50" i="3"/>
  <c r="O23" i="3"/>
  <c r="O24" i="3"/>
  <c r="D24" i="3"/>
  <c r="F24" i="3"/>
  <c r="K23" i="3"/>
  <c r="F23" i="3"/>
  <c r="D22" i="3"/>
  <c r="F6" i="4"/>
  <c r="F10" i="4"/>
  <c r="M45" i="4" l="1"/>
  <c r="S14" i="3" s="1"/>
  <c r="M43" i="4"/>
  <c r="M41" i="4"/>
  <c r="M39" i="4"/>
  <c r="S11" i="3" s="1"/>
  <c r="M37" i="4"/>
  <c r="G10" i="3" s="1"/>
  <c r="G9" i="3"/>
  <c r="S13" i="3"/>
  <c r="S12" i="3"/>
  <c r="B6" i="3"/>
  <c r="V6" i="3"/>
  <c r="F8" i="4"/>
</calcChain>
</file>

<file path=xl/sharedStrings.xml><?xml version="1.0" encoding="utf-8"?>
<sst xmlns="http://schemas.openxmlformats.org/spreadsheetml/2006/main" count="1637" uniqueCount="1017">
  <si>
    <t>令和</t>
    <rPh sb="0" eb="2">
      <t>レイワ</t>
    </rPh>
    <phoneticPr fontId="5"/>
  </si>
  <si>
    <t>年</t>
    <rPh sb="0" eb="1">
      <t>ネン</t>
    </rPh>
    <phoneticPr fontId="5"/>
  </si>
  <si>
    <t>月</t>
    <rPh sb="0" eb="1">
      <t>ガツ</t>
    </rPh>
    <phoneticPr fontId="5"/>
  </si>
  <si>
    <t>日</t>
    <rPh sb="0" eb="1">
      <t>ニチ</t>
    </rPh>
    <phoneticPr fontId="5"/>
  </si>
  <si>
    <t>法人名称</t>
    <rPh sb="0" eb="2">
      <t>ホウジン</t>
    </rPh>
    <rPh sb="2" eb="4">
      <t>メイショウ</t>
    </rPh>
    <phoneticPr fontId="5"/>
  </si>
  <si>
    <t>法人所在地</t>
    <rPh sb="0" eb="2">
      <t>ホウジン</t>
    </rPh>
    <rPh sb="2" eb="5">
      <t>ショザイチ</t>
    </rPh>
    <phoneticPr fontId="5"/>
  </si>
  <si>
    <t>代表者職・氏名</t>
    <rPh sb="0" eb="2">
      <t>ダイヒョウ</t>
    </rPh>
    <rPh sb="2" eb="3">
      <t>シャ</t>
    </rPh>
    <rPh sb="3" eb="4">
      <t>ショク</t>
    </rPh>
    <rPh sb="5" eb="7">
      <t>シメイ</t>
    </rPh>
    <phoneticPr fontId="5"/>
  </si>
  <si>
    <t>１　応募の概要</t>
    <rPh sb="2" eb="4">
      <t>オウボ</t>
    </rPh>
    <rPh sb="5" eb="7">
      <t>ガイヨウ</t>
    </rPh>
    <phoneticPr fontId="5"/>
  </si>
  <si>
    <t>応募地域</t>
    <rPh sb="0" eb="2">
      <t>オウボ</t>
    </rPh>
    <rPh sb="2" eb="4">
      <t>チイキ</t>
    </rPh>
    <phoneticPr fontId="5"/>
  </si>
  <si>
    <t>小学校区</t>
    <rPh sb="0" eb="3">
      <t>ショウガッコウ</t>
    </rPh>
    <rPh sb="3" eb="4">
      <t>ク</t>
    </rPh>
    <phoneticPr fontId="5"/>
  </si>
  <si>
    <t>施設種別/定員</t>
    <rPh sb="0" eb="2">
      <t>シセツ</t>
    </rPh>
    <rPh sb="2" eb="4">
      <t>シュベツ</t>
    </rPh>
    <rPh sb="5" eb="7">
      <t>テイイン</t>
    </rPh>
    <phoneticPr fontId="5"/>
  </si>
  <si>
    <t>/</t>
    <phoneticPr fontId="5"/>
  </si>
  <si>
    <t>人</t>
    <rPh sb="0" eb="1">
      <t>ニン</t>
    </rPh>
    <phoneticPr fontId="5"/>
  </si>
  <si>
    <t>定員構成</t>
    <rPh sb="0" eb="2">
      <t>テイイン</t>
    </rPh>
    <rPh sb="2" eb="4">
      <t>コウセイ</t>
    </rPh>
    <phoneticPr fontId="5"/>
  </si>
  <si>
    <t>0歳</t>
    <rPh sb="1" eb="2">
      <t>サイ</t>
    </rPh>
    <phoneticPr fontId="5"/>
  </si>
  <si>
    <t>1歳</t>
    <rPh sb="1" eb="2">
      <t>サイ</t>
    </rPh>
    <phoneticPr fontId="5"/>
  </si>
  <si>
    <t>2歳</t>
    <rPh sb="1" eb="2">
      <t>サイ</t>
    </rPh>
    <phoneticPr fontId="5"/>
  </si>
  <si>
    <t>3歳</t>
    <rPh sb="1" eb="2">
      <t>サイ</t>
    </rPh>
    <phoneticPr fontId="5"/>
  </si>
  <si>
    <t>4歳</t>
    <rPh sb="1" eb="2">
      <t>サイ</t>
    </rPh>
    <phoneticPr fontId="5"/>
  </si>
  <si>
    <t>5歳</t>
    <rPh sb="1" eb="2">
      <t>サイ</t>
    </rPh>
    <phoneticPr fontId="5"/>
  </si>
  <si>
    <t>）で承認</t>
    <rPh sb="2" eb="4">
      <t>ショウニン</t>
    </rPh>
    <phoneticPr fontId="5"/>
  </si>
  <si>
    <t>である。</t>
    <phoneticPr fontId="5"/>
  </si>
  <si>
    <t>確認事項</t>
    <rPh sb="0" eb="2">
      <t>カクニン</t>
    </rPh>
    <rPh sb="2" eb="4">
      <t>ジコウ</t>
    </rPh>
    <phoneticPr fontId="5"/>
  </si>
  <si>
    <t>チェック</t>
    <phoneticPr fontId="5"/>
  </si>
  <si>
    <t>・　公募要項の応募資格を確認し、資格があることを確認した。</t>
    <rPh sb="2" eb="4">
      <t>コウボ</t>
    </rPh>
    <rPh sb="4" eb="6">
      <t>ヨウコウ</t>
    </rPh>
    <rPh sb="7" eb="9">
      <t>オウボ</t>
    </rPh>
    <rPh sb="9" eb="11">
      <t>シカク</t>
    </rPh>
    <rPh sb="12" eb="14">
      <t>カクニン</t>
    </rPh>
    <rPh sb="16" eb="18">
      <t>シカク</t>
    </rPh>
    <rPh sb="24" eb="26">
      <t>カクニン</t>
    </rPh>
    <phoneticPr fontId="5"/>
  </si>
  <si>
    <t>・　整備予定物件が、公募対象地域に所在することを確認した。</t>
    <rPh sb="2" eb="4">
      <t>セイビ</t>
    </rPh>
    <rPh sb="4" eb="6">
      <t>ヨテイ</t>
    </rPh>
    <rPh sb="6" eb="8">
      <t>ブッケン</t>
    </rPh>
    <rPh sb="10" eb="12">
      <t>コウボ</t>
    </rPh>
    <rPh sb="12" eb="14">
      <t>タイショウ</t>
    </rPh>
    <rPh sb="14" eb="16">
      <t>チイキ</t>
    </rPh>
    <rPh sb="17" eb="19">
      <t>ショザイ</t>
    </rPh>
    <rPh sb="24" eb="26">
      <t>カクニン</t>
    </rPh>
    <phoneticPr fontId="5"/>
  </si>
  <si>
    <t>左記チェック欄に☑</t>
    <rPh sb="0" eb="2">
      <t>サキ</t>
    </rPh>
    <rPh sb="6" eb="7">
      <t>ラン</t>
    </rPh>
    <phoneticPr fontId="5"/>
  </si>
  <si>
    <t>S56年新耐震基準で設計</t>
    <rPh sb="3" eb="4">
      <t>ネン</t>
    </rPh>
    <rPh sb="4" eb="9">
      <t>シンタイシンキジュン</t>
    </rPh>
    <rPh sb="10" eb="12">
      <t>セッケイ</t>
    </rPh>
    <phoneticPr fontId="5"/>
  </si>
  <si>
    <t>耐震診断報告書にて確認</t>
    <rPh sb="0" eb="2">
      <t>タイシン</t>
    </rPh>
    <rPh sb="2" eb="4">
      <t>シンダン</t>
    </rPh>
    <rPh sb="4" eb="7">
      <t>ホウコクショ</t>
    </rPh>
    <rPh sb="9" eb="11">
      <t>カクニン</t>
    </rPh>
    <phoneticPr fontId="5"/>
  </si>
  <si>
    <t>耐震補強工事済み</t>
    <rPh sb="0" eb="2">
      <t>タイシン</t>
    </rPh>
    <rPh sb="2" eb="4">
      <t>ホキョウ</t>
    </rPh>
    <rPh sb="4" eb="6">
      <t>コウジ</t>
    </rPh>
    <rPh sb="6" eb="7">
      <t>ズ</t>
    </rPh>
    <phoneticPr fontId="5"/>
  </si>
  <si>
    <t>耐震補強工事予定</t>
    <rPh sb="0" eb="2">
      <t>タイシン</t>
    </rPh>
    <rPh sb="2" eb="4">
      <t>ホキョウ</t>
    </rPh>
    <rPh sb="4" eb="6">
      <t>コウジ</t>
    </rPh>
    <rPh sb="6" eb="8">
      <t>ヨテイ</t>
    </rPh>
    <phoneticPr fontId="5"/>
  </si>
  <si>
    <t>３　法人の担当者及び連絡先</t>
    <rPh sb="2" eb="4">
      <t>ホウジン</t>
    </rPh>
    <rPh sb="5" eb="8">
      <t>タントウシャ</t>
    </rPh>
    <rPh sb="8" eb="9">
      <t>オヨ</t>
    </rPh>
    <rPh sb="10" eb="13">
      <t>レンラクサキ</t>
    </rPh>
    <phoneticPr fontId="5"/>
  </si>
  <si>
    <t>担当者氏名</t>
    <rPh sb="0" eb="3">
      <t>タントウシャ</t>
    </rPh>
    <rPh sb="3" eb="5">
      <t>シメイ</t>
    </rPh>
    <phoneticPr fontId="5"/>
  </si>
  <si>
    <t>住所</t>
    <rPh sb="0" eb="2">
      <t>ジュウショ</t>
    </rPh>
    <phoneticPr fontId="5"/>
  </si>
  <si>
    <t>電話番号</t>
    <rPh sb="0" eb="2">
      <t>デンワ</t>
    </rPh>
    <rPh sb="2" eb="4">
      <t>バンゴウ</t>
    </rPh>
    <phoneticPr fontId="5"/>
  </si>
  <si>
    <t>ＦＡＸ番号</t>
    <rPh sb="3" eb="5">
      <t>バンゴウ</t>
    </rPh>
    <phoneticPr fontId="5"/>
  </si>
  <si>
    <t>施設名称(仮)</t>
    <rPh sb="0" eb="2">
      <t>シセツ</t>
    </rPh>
    <rPh sb="2" eb="4">
      <t>メイショウ</t>
    </rPh>
    <rPh sb="5" eb="6">
      <t>カリ</t>
    </rPh>
    <phoneticPr fontId="4"/>
  </si>
  <si>
    <t>　</t>
  </si>
  <si>
    <t>開所予定時間</t>
    <rPh sb="0" eb="2">
      <t>カイショ</t>
    </rPh>
    <rPh sb="2" eb="4">
      <t>ヨテイ</t>
    </rPh>
    <rPh sb="4" eb="6">
      <t>ジカン</t>
    </rPh>
    <phoneticPr fontId="4"/>
  </si>
  <si>
    <t>：</t>
    <phoneticPr fontId="4"/>
  </si>
  <si>
    <t>～</t>
    <phoneticPr fontId="4"/>
  </si>
  <si>
    <t>～</t>
    <phoneticPr fontId="4"/>
  </si>
  <si>
    <t>：</t>
    <phoneticPr fontId="4"/>
  </si>
  <si>
    <t>）</t>
    <phoneticPr fontId="4"/>
  </si>
  <si>
    <t>最大受入児童数</t>
    <rPh sb="0" eb="2">
      <t>サイダイ</t>
    </rPh>
    <rPh sb="2" eb="4">
      <t>ウケイレ</t>
    </rPh>
    <rPh sb="4" eb="6">
      <t>ジドウ</t>
    </rPh>
    <rPh sb="6" eb="7">
      <t>スウ</t>
    </rPh>
    <phoneticPr fontId="5"/>
  </si>
  <si>
    <t>所在地</t>
    <rPh sb="0" eb="3">
      <t>ショザイチ</t>
    </rPh>
    <phoneticPr fontId="5"/>
  </si>
  <si>
    <t>・所在地…町名番地等まで入力してください。</t>
    <rPh sb="1" eb="4">
      <t>ショザイチ</t>
    </rPh>
    <rPh sb="5" eb="7">
      <t>チョウメイ</t>
    </rPh>
    <rPh sb="7" eb="9">
      <t>バンチ</t>
    </rPh>
    <rPh sb="9" eb="10">
      <t>トウ</t>
    </rPh>
    <rPh sb="12" eb="14">
      <t>ニュウリョク</t>
    </rPh>
    <phoneticPr fontId="4"/>
  </si>
  <si>
    <t>・開所予定時間…延長保育も含め12時間の設定をしてください。
　　　　　　　　　　　コアタイムは8時間の設定をしてください。</t>
    <rPh sb="1" eb="3">
      <t>カイショ</t>
    </rPh>
    <phoneticPr fontId="4"/>
  </si>
  <si>
    <t>・理事会以外での承認を受けている法人は、（）内に「代表取締役会」等
　入力してください。</t>
    <rPh sb="1" eb="4">
      <t>リジカイ</t>
    </rPh>
    <rPh sb="4" eb="6">
      <t>イガイ</t>
    </rPh>
    <rPh sb="8" eb="10">
      <t>ショウニン</t>
    </rPh>
    <rPh sb="11" eb="12">
      <t>ウ</t>
    </rPh>
    <rPh sb="16" eb="18">
      <t>ホウジン</t>
    </rPh>
    <rPh sb="22" eb="23">
      <t>ナイ</t>
    </rPh>
    <rPh sb="25" eb="27">
      <t>ダイヒョウ</t>
    </rPh>
    <rPh sb="27" eb="30">
      <t>トリシマリヤク</t>
    </rPh>
    <rPh sb="30" eb="31">
      <t>カイ</t>
    </rPh>
    <rPh sb="32" eb="33">
      <t>トウ</t>
    </rPh>
    <rPh sb="35" eb="37">
      <t>ニュウリョク</t>
    </rPh>
    <phoneticPr fontId="4"/>
  </si>
  <si>
    <t>・チェックボックス（□の欄）にチェックをしてください。</t>
    <rPh sb="12" eb="13">
      <t>ラン</t>
    </rPh>
    <phoneticPr fontId="4"/>
  </si>
  <si>
    <t>・建物の耐震について安全性を確保した方法にチェックをしてください。
　新築の場合は「S５６年新耐震基準で設計」にチェックをしてください。</t>
    <rPh sb="1" eb="3">
      <t>タテモノ</t>
    </rPh>
    <rPh sb="4" eb="6">
      <t>タイシン</t>
    </rPh>
    <rPh sb="10" eb="13">
      <t>アンゼンセイ</t>
    </rPh>
    <rPh sb="14" eb="16">
      <t>カクホ</t>
    </rPh>
    <rPh sb="18" eb="20">
      <t>ホウホウ</t>
    </rPh>
    <rPh sb="35" eb="37">
      <t>シンチク</t>
    </rPh>
    <rPh sb="38" eb="40">
      <t>バアイ</t>
    </rPh>
    <rPh sb="45" eb="46">
      <t>ネン</t>
    </rPh>
    <rPh sb="46" eb="47">
      <t>シン</t>
    </rPh>
    <rPh sb="47" eb="49">
      <t>タイシン</t>
    </rPh>
    <rPh sb="49" eb="51">
      <t>キジュン</t>
    </rPh>
    <rPh sb="52" eb="54">
      <t>セッケイ</t>
    </rPh>
    <phoneticPr fontId="4"/>
  </si>
  <si>
    <t>・法人の担当者及び連絡先…評価ヒアリングの日程の通知、選定結果の連絡等を
　　　　　　　　　　　　　　　　　　しますので、必ず確認できる連絡先・メールアドレスを
　　　　　　　　　　　　　　　　　　入力してください。また、左記の住所あてに選定結果
　　　　　　　　　　　　　　　　　　通知を送付予定です（上記の法人所在地と違っても
　　　　　　　　　　　　　　　　　　構いません）。</t>
    <rPh sb="1" eb="3">
      <t>ホウジン</t>
    </rPh>
    <rPh sb="4" eb="7">
      <t>タントウシャ</t>
    </rPh>
    <rPh sb="7" eb="8">
      <t>オヨ</t>
    </rPh>
    <rPh sb="9" eb="12">
      <t>レンラクサキ</t>
    </rPh>
    <rPh sb="13" eb="15">
      <t>ヒョウカ</t>
    </rPh>
    <rPh sb="21" eb="23">
      <t>ニッテイ</t>
    </rPh>
    <rPh sb="24" eb="26">
      <t>ツウチ</t>
    </rPh>
    <rPh sb="27" eb="29">
      <t>センテイ</t>
    </rPh>
    <rPh sb="29" eb="31">
      <t>ケッカ</t>
    </rPh>
    <rPh sb="32" eb="34">
      <t>レンラク</t>
    </rPh>
    <rPh sb="34" eb="35">
      <t>トウ</t>
    </rPh>
    <rPh sb="61" eb="62">
      <t>カナラ</t>
    </rPh>
    <rPh sb="63" eb="65">
      <t>カクニン</t>
    </rPh>
    <rPh sb="68" eb="70">
      <t>レンラク</t>
    </rPh>
    <rPh sb="70" eb="71">
      <t>サキ</t>
    </rPh>
    <rPh sb="99" eb="101">
      <t>ニュウリョク</t>
    </rPh>
    <rPh sb="111" eb="113">
      <t>サキ</t>
    </rPh>
    <rPh sb="114" eb="116">
      <t>ジュウショ</t>
    </rPh>
    <rPh sb="119" eb="121">
      <t>センテイ</t>
    </rPh>
    <rPh sb="121" eb="123">
      <t>ケッカ</t>
    </rPh>
    <rPh sb="145" eb="147">
      <t>ソウフ</t>
    </rPh>
    <rPh sb="147" eb="149">
      <t>ヨテイ</t>
    </rPh>
    <rPh sb="152" eb="154">
      <t>ジョウキ</t>
    </rPh>
    <rPh sb="155" eb="157">
      <t>ホウジン</t>
    </rPh>
    <rPh sb="159" eb="160">
      <t>チ</t>
    </rPh>
    <rPh sb="161" eb="162">
      <t>チガ</t>
    </rPh>
    <rPh sb="184" eb="185">
      <t>カマ</t>
    </rPh>
    <phoneticPr fontId="4"/>
  </si>
  <si>
    <t>法人名</t>
    <rPh sb="0" eb="2">
      <t>ホウジン</t>
    </rPh>
    <rPh sb="2" eb="3">
      <t>メイ</t>
    </rPh>
    <phoneticPr fontId="5"/>
  </si>
  <si>
    <t>応　募　地　域</t>
    <rPh sb="0" eb="1">
      <t>オウ</t>
    </rPh>
    <rPh sb="2" eb="3">
      <t>ボ</t>
    </rPh>
    <rPh sb="4" eb="5">
      <t>チ</t>
    </rPh>
    <rPh sb="6" eb="7">
      <t>イキ</t>
    </rPh>
    <phoneticPr fontId="5"/>
  </si>
  <si>
    <t>小学校区</t>
    <rPh sb="0" eb="3">
      <t>ショウガッコウ</t>
    </rPh>
    <rPh sb="3" eb="4">
      <t>ク</t>
    </rPh>
    <phoneticPr fontId="5"/>
  </si>
  <si>
    <t>施　設　類　型</t>
    <rPh sb="0" eb="1">
      <t>シ</t>
    </rPh>
    <rPh sb="2" eb="3">
      <t>セツ</t>
    </rPh>
    <rPh sb="4" eb="5">
      <t>ルイ</t>
    </rPh>
    <rPh sb="6" eb="7">
      <t>カタ</t>
    </rPh>
    <phoneticPr fontId="5"/>
  </si>
  <si>
    <t>3歳以上児各15人以上受入</t>
    <rPh sb="1" eb="4">
      <t>サイイジョウ</t>
    </rPh>
    <rPh sb="4" eb="5">
      <t>ジ</t>
    </rPh>
    <rPh sb="5" eb="6">
      <t>カク</t>
    </rPh>
    <rPh sb="8" eb="9">
      <t>ニン</t>
    </rPh>
    <rPh sb="9" eb="11">
      <t>イジョウ</t>
    </rPh>
    <rPh sb="11" eb="12">
      <t>ウ</t>
    </rPh>
    <rPh sb="12" eb="13">
      <t>イ</t>
    </rPh>
    <phoneticPr fontId="5"/>
  </si>
  <si>
    <t>１．法人の状況について</t>
    <rPh sb="2" eb="4">
      <t>ホウジン</t>
    </rPh>
    <rPh sb="5" eb="7">
      <t>ジョウキョウ</t>
    </rPh>
    <phoneticPr fontId="5"/>
  </si>
  <si>
    <t>１
２
３</t>
    <phoneticPr fontId="5"/>
  </si>
  <si>
    <t>ア： 保育所</t>
    <phoneticPr fontId="5"/>
  </si>
  <si>
    <t>か所、認定こども園</t>
    <rPh sb="1" eb="2">
      <t>ショ</t>
    </rPh>
    <rPh sb="3" eb="5">
      <t>ニンテイ</t>
    </rPh>
    <rPh sb="8" eb="9">
      <t>エン</t>
    </rPh>
    <phoneticPr fontId="5"/>
  </si>
  <si>
    <t>か所、</t>
    <rPh sb="1" eb="2">
      <t>ショ</t>
    </rPh>
    <phoneticPr fontId="5"/>
  </si>
  <si>
    <t>か所</t>
    <rPh sb="1" eb="2">
      <t>ショ</t>
    </rPh>
    <phoneticPr fontId="5"/>
  </si>
  <si>
    <t>地域型保育事業（</t>
    <rPh sb="0" eb="2">
      <t>チイキ</t>
    </rPh>
    <rPh sb="2" eb="3">
      <t>ガタ</t>
    </rPh>
    <rPh sb="3" eb="5">
      <t>ホイク</t>
    </rPh>
    <rPh sb="5" eb="7">
      <t>ジギョウ</t>
    </rPh>
    <phoneticPr fontId="5"/>
  </si>
  <si>
    <t>）</t>
    <phoneticPr fontId="5"/>
  </si>
  <si>
    <t>か所</t>
    <rPh sb="1" eb="2">
      <t>トコロ</t>
    </rPh>
    <phoneticPr fontId="5"/>
  </si>
  <si>
    <t>本市に届出をしている認可外保育施設</t>
    <rPh sb="0" eb="2">
      <t>ホンシ</t>
    </rPh>
    <rPh sb="3" eb="5">
      <t>トドケデ</t>
    </rPh>
    <rPh sb="10" eb="12">
      <t>ニンカ</t>
    </rPh>
    <rPh sb="12" eb="13">
      <t>ガイ</t>
    </rPh>
    <rPh sb="13" eb="15">
      <t>ホイク</t>
    </rPh>
    <rPh sb="15" eb="17">
      <t>シセツ</t>
    </rPh>
    <phoneticPr fontId="5"/>
  </si>
  <si>
    <t>か所</t>
    <rPh sb="1" eb="2">
      <t>ショ</t>
    </rPh>
    <phoneticPr fontId="5"/>
  </si>
  <si>
    <t>本市の病児・病後児デイケア事業</t>
    <rPh sb="3" eb="5">
      <t>ビョウジ</t>
    </rPh>
    <rPh sb="6" eb="8">
      <t>ビョウゴ</t>
    </rPh>
    <rPh sb="8" eb="9">
      <t>ジ</t>
    </rPh>
    <rPh sb="13" eb="15">
      <t>ジギョウ</t>
    </rPh>
    <phoneticPr fontId="5"/>
  </si>
  <si>
    <t>その他（</t>
  </si>
  <si>
    <t>）</t>
    <phoneticPr fontId="5"/>
  </si>
  <si>
    <t>【施設の運営状況】</t>
    <phoneticPr fontId="5"/>
  </si>
  <si>
    <t>　イ：直近監査等における文書指摘数</t>
    <rPh sb="7" eb="8">
      <t>トウ</t>
    </rPh>
    <phoneticPr fontId="5"/>
  </si>
  <si>
    <t>イ：文書による改善指示事項</t>
    <rPh sb="2" eb="4">
      <t>ブンショ</t>
    </rPh>
    <rPh sb="7" eb="9">
      <t>カイゼン</t>
    </rPh>
    <rPh sb="9" eb="11">
      <t>シジ</t>
    </rPh>
    <rPh sb="11" eb="13">
      <t>ジコウ</t>
    </rPh>
    <phoneticPr fontId="5"/>
  </si>
  <si>
    <t>施設計）</t>
    <rPh sb="0" eb="2">
      <t>シセツ</t>
    </rPh>
    <rPh sb="2" eb="3">
      <t>ケイ</t>
    </rPh>
    <phoneticPr fontId="5"/>
  </si>
  <si>
    <t>２．賃貸物件の状況について</t>
    <rPh sb="2" eb="4">
      <t>チンタイ</t>
    </rPh>
    <rPh sb="4" eb="6">
      <t>ブッケン</t>
    </rPh>
    <rPh sb="7" eb="9">
      <t>ジョウキョウ</t>
    </rPh>
    <phoneticPr fontId="5"/>
  </si>
  <si>
    <t>４</t>
    <phoneticPr fontId="5"/>
  </si>
  <si>
    <t>年築</t>
    <rPh sb="0" eb="1">
      <t>ネン</t>
    </rPh>
    <rPh sb="1" eb="2">
      <t>チク</t>
    </rPh>
    <phoneticPr fontId="5"/>
  </si>
  <si>
    <t>（</t>
    <phoneticPr fontId="5"/>
  </si>
  <si>
    <t>)</t>
    <phoneticPr fontId="5"/>
  </si>
  <si>
    <t>階に配置</t>
    <rPh sb="0" eb="1">
      <t>カイ</t>
    </rPh>
    <rPh sb="2" eb="4">
      <t>ハイチ</t>
    </rPh>
    <phoneticPr fontId="5"/>
  </si>
  <si>
    <t>３．賃貸物件の立地条件について</t>
    <rPh sb="2" eb="4">
      <t>チンタイ</t>
    </rPh>
    <rPh sb="4" eb="6">
      <t>ブッケン</t>
    </rPh>
    <rPh sb="7" eb="9">
      <t>リッチ</t>
    </rPh>
    <rPh sb="9" eb="11">
      <t>ジョウケン</t>
    </rPh>
    <phoneticPr fontId="5"/>
  </si>
  <si>
    <t>【賃貸物件の立地条件】</t>
    <phoneticPr fontId="5"/>
  </si>
  <si>
    <t>）</t>
    <phoneticPr fontId="5"/>
  </si>
  <si>
    <t>西（</t>
    <rPh sb="0" eb="1">
      <t>ニシ</t>
    </rPh>
    <phoneticPr fontId="5"/>
  </si>
  <si>
    <t>）</t>
    <phoneticPr fontId="5"/>
  </si>
  <si>
    <t>北（</t>
    <rPh sb="0" eb="1">
      <t>キタ</t>
    </rPh>
    <phoneticPr fontId="5"/>
  </si>
  <si>
    <t>ｍ）</t>
    <phoneticPr fontId="5"/>
  </si>
  <si>
    <t>台、敷地外</t>
    <rPh sb="0" eb="1">
      <t>ダイ</t>
    </rPh>
    <rPh sb="2" eb="4">
      <t>シキチ</t>
    </rPh>
    <rPh sb="4" eb="5">
      <t>ガイ</t>
    </rPh>
    <phoneticPr fontId="5"/>
  </si>
  <si>
    <t>ｍ）</t>
    <phoneticPr fontId="5"/>
  </si>
  <si>
    <t>側に</t>
    <rPh sb="0" eb="1">
      <t>ガワ</t>
    </rPh>
    <phoneticPr fontId="5"/>
  </si>
  <si>
    <t>規制</t>
    <rPh sb="0" eb="2">
      <t>キセイ</t>
    </rPh>
    <phoneticPr fontId="5"/>
  </si>
  <si>
    <t>（</t>
    <phoneticPr fontId="5"/>
  </si>
  <si>
    <t>【配置バランス】</t>
    <rPh sb="1" eb="3">
      <t>ハイチ</t>
    </rPh>
    <phoneticPr fontId="5"/>
  </si>
  <si>
    <t>ｍ）</t>
    <phoneticPr fontId="5"/>
  </si>
  <si>
    <t>４．新設保育所等の整備計画について</t>
    <rPh sb="2" eb="4">
      <t>シンセツ</t>
    </rPh>
    <rPh sb="4" eb="6">
      <t>ホイク</t>
    </rPh>
    <rPh sb="6" eb="7">
      <t>ショ</t>
    </rPh>
    <rPh sb="7" eb="8">
      <t>トウ</t>
    </rPh>
    <rPh sb="9" eb="11">
      <t>セイビ</t>
    </rPh>
    <rPh sb="11" eb="13">
      <t>ケイカク</t>
    </rPh>
    <phoneticPr fontId="5"/>
  </si>
  <si>
    <t>【整備計画】</t>
    <rPh sb="1" eb="3">
      <t>セイビ</t>
    </rPh>
    <rPh sb="3" eb="5">
      <t>ケイカク</t>
    </rPh>
    <phoneticPr fontId="5"/>
  </si>
  <si>
    <t>５</t>
    <phoneticPr fontId="5"/>
  </si>
  <si>
    <t>㎡</t>
    <phoneticPr fontId="5"/>
  </si>
  <si>
    <t xml:space="preserve"> 2歳</t>
    <rPh sb="2" eb="3">
      <t>サイ</t>
    </rPh>
    <phoneticPr fontId="5"/>
  </si>
  <si>
    <t>㎡</t>
    <phoneticPr fontId="5"/>
  </si>
  <si>
    <t xml:space="preserve"> 4歳</t>
    <rPh sb="2" eb="3">
      <t>サイ</t>
    </rPh>
    <phoneticPr fontId="5"/>
  </si>
  <si>
    <t>敷地面積</t>
    <rPh sb="0" eb="2">
      <t>シキチ</t>
    </rPh>
    <rPh sb="2" eb="4">
      <t>メンセキ</t>
    </rPh>
    <phoneticPr fontId="5"/>
  </si>
  <si>
    <t>㎡、建築面積</t>
    <rPh sb="2" eb="4">
      <t>ケンチク</t>
    </rPh>
    <rPh sb="4" eb="6">
      <t>メンセキ</t>
    </rPh>
    <phoneticPr fontId="5"/>
  </si>
  <si>
    <t>直線距離約</t>
  </si>
  <si>
    <t>ｍ</t>
    <phoneticPr fontId="5"/>
  </si>
  <si>
    <t>階</t>
    <rPh sb="0" eb="1">
      <t>カイ</t>
    </rPh>
    <phoneticPr fontId="5"/>
  </si>
  <si>
    <t>（</t>
    <phoneticPr fontId="5"/>
  </si>
  <si>
    <t>㎡）</t>
    <phoneticPr fontId="5"/>
  </si>
  <si>
    <t>月</t>
    <rPh sb="0" eb="1">
      <t>ツキ</t>
    </rPh>
    <phoneticPr fontId="5"/>
  </si>
  <si>
    <t>５．法人の経理及び資金計画について</t>
    <rPh sb="2" eb="4">
      <t>ホウジン</t>
    </rPh>
    <rPh sb="5" eb="7">
      <t>ケイリ</t>
    </rPh>
    <rPh sb="7" eb="8">
      <t>オヨ</t>
    </rPh>
    <rPh sb="9" eb="11">
      <t>シキン</t>
    </rPh>
    <rPh sb="11" eb="13">
      <t>ケイカク</t>
    </rPh>
    <phoneticPr fontId="5"/>
  </si>
  <si>
    <t>【資金計画】</t>
    <rPh sb="1" eb="3">
      <t>シキン</t>
    </rPh>
    <phoneticPr fontId="5"/>
  </si>
  <si>
    <t>(6)
７</t>
    <phoneticPr fontId="5"/>
  </si>
  <si>
    <t>礼金</t>
    <rPh sb="0" eb="2">
      <t>レイキン</t>
    </rPh>
    <phoneticPr fontId="5"/>
  </si>
  <si>
    <t>借入金</t>
    <rPh sb="0" eb="2">
      <t>カリイレ</t>
    </rPh>
    <rPh sb="2" eb="3">
      <t>キン</t>
    </rPh>
    <phoneticPr fontId="5"/>
  </si>
  <si>
    <t>６．新設施設の運営について</t>
    <rPh sb="2" eb="4">
      <t>シンセツ</t>
    </rPh>
    <rPh sb="4" eb="6">
      <t>シセツ</t>
    </rPh>
    <rPh sb="7" eb="9">
      <t>ウンエイ</t>
    </rPh>
    <phoneticPr fontId="5"/>
  </si>
  <si>
    <t>【施設長予定者】</t>
    <rPh sb="1" eb="3">
      <t>シセツ</t>
    </rPh>
    <phoneticPr fontId="5"/>
  </si>
  <si>
    <t>年、主任保育士歴</t>
    <rPh sb="0" eb="1">
      <t>ネン</t>
    </rPh>
    <phoneticPr fontId="5"/>
  </si>
  <si>
    <t>年)</t>
    <rPh sb="0" eb="1">
      <t>ネン</t>
    </rPh>
    <phoneticPr fontId="5"/>
  </si>
  <si>
    <t>８</t>
    <phoneticPr fontId="5"/>
  </si>
  <si>
    <t>幼稚園教諭歴</t>
    <rPh sb="0" eb="3">
      <t>ヨウチエン</t>
    </rPh>
    <rPh sb="3" eb="5">
      <t>キョウユ</t>
    </rPh>
    <rPh sb="5" eb="6">
      <t>レキ</t>
    </rPh>
    <phoneticPr fontId="5"/>
  </si>
  <si>
    <t>年、副園長・教頭歴</t>
    <rPh sb="0" eb="1">
      <t>ネン</t>
    </rPh>
    <rPh sb="2" eb="5">
      <t>フクエンチョウ</t>
    </rPh>
    <rPh sb="6" eb="8">
      <t>キョウトウ</t>
    </rPh>
    <rPh sb="8" eb="9">
      <t>レキ</t>
    </rPh>
    <phoneticPr fontId="5"/>
  </si>
  <si>
    <t>【職員の採用計画】</t>
    <phoneticPr fontId="5"/>
  </si>
  <si>
    <t>人</t>
    <rPh sb="0" eb="1">
      <t>ヒト</t>
    </rPh>
    <phoneticPr fontId="5"/>
  </si>
  <si>
    <t>非常勤</t>
    <rPh sb="0" eb="3">
      <t>ヒジョウキン</t>
    </rPh>
    <phoneticPr fontId="5"/>
  </si>
  <si>
    <t>７．地域とのかかわりについて</t>
    <rPh sb="2" eb="4">
      <t>チイキ</t>
    </rPh>
    <phoneticPr fontId="5"/>
  </si>
  <si>
    <t>【地域との連携】</t>
    <rPh sb="1" eb="3">
      <t>チイキ</t>
    </rPh>
    <rPh sb="5" eb="7">
      <t>レンケイ</t>
    </rPh>
    <phoneticPr fontId="5"/>
  </si>
  <si>
    <t>令和</t>
    <rPh sb="0" eb="1">
      <t>レイ</t>
    </rPh>
    <rPh sb="1" eb="2">
      <t>ワ</t>
    </rPh>
    <phoneticPr fontId="5"/>
  </si>
  <si>
    <t>月</t>
    <rPh sb="0" eb="1">
      <t>ツキ</t>
    </rPh>
    <phoneticPr fontId="5"/>
  </si>
  <si>
    <t>日 相談</t>
    <rPh sb="0" eb="1">
      <t>ニチ</t>
    </rPh>
    <rPh sb="2" eb="4">
      <t>ソウダン</t>
    </rPh>
    <phoneticPr fontId="5"/>
  </si>
  <si>
    <t>９</t>
    <phoneticPr fontId="5"/>
  </si>
  <si>
    <t>近隣住民</t>
    <rPh sb="0" eb="2">
      <t>キンリン</t>
    </rPh>
    <rPh sb="2" eb="4">
      <t>ジュウミン</t>
    </rPh>
    <phoneticPr fontId="5"/>
  </si>
  <si>
    <t>直接説明</t>
    <rPh sb="0" eb="2">
      <t>チョクセツ</t>
    </rPh>
    <rPh sb="2" eb="4">
      <t>セツメイ</t>
    </rPh>
    <phoneticPr fontId="5"/>
  </si>
  <si>
    <t>軒</t>
    <rPh sb="0" eb="1">
      <t>ケン</t>
    </rPh>
    <phoneticPr fontId="5"/>
  </si>
  <si>
    <t>（様式１）</t>
    <rPh sb="1" eb="3">
      <t>ヨウシキ</t>
    </rPh>
    <phoneticPr fontId="5"/>
  </si>
  <si>
    <t>(様式２)</t>
    <phoneticPr fontId="5"/>
  </si>
  <si>
    <t>１　法人の組織体制</t>
    <rPh sb="2" eb="4">
      <t>ホウジン</t>
    </rPh>
    <rPh sb="5" eb="7">
      <t>ソシキ</t>
    </rPh>
    <rPh sb="7" eb="9">
      <t>タイセイ</t>
    </rPh>
    <phoneticPr fontId="5"/>
  </si>
  <si>
    <t>法人の設立日</t>
    <rPh sb="0" eb="2">
      <t>ホウジン</t>
    </rPh>
    <rPh sb="3" eb="5">
      <t>セツリツ</t>
    </rPh>
    <rPh sb="5" eb="6">
      <t>ビ</t>
    </rPh>
    <phoneticPr fontId="5"/>
  </si>
  <si>
    <t>年</t>
    <rPh sb="0" eb="1">
      <t>ネン</t>
    </rPh>
    <phoneticPr fontId="5"/>
  </si>
  <si>
    <t>月</t>
    <rPh sb="0" eb="1">
      <t>ガツ</t>
    </rPh>
    <phoneticPr fontId="5"/>
  </si>
  <si>
    <t>日</t>
    <rPh sb="0" eb="1">
      <t>ニチ</t>
    </rPh>
    <phoneticPr fontId="5"/>
  </si>
  <si>
    <t>代表者職・氏名</t>
    <rPh sb="0" eb="3">
      <t>ダイヒョウシャ</t>
    </rPh>
    <rPh sb="3" eb="4">
      <t>ショク</t>
    </rPh>
    <rPh sb="5" eb="7">
      <t>シメイ</t>
    </rPh>
    <phoneticPr fontId="5"/>
  </si>
  <si>
    <t>電話・FAX</t>
    <rPh sb="0" eb="2">
      <t>デンワ</t>
    </rPh>
    <phoneticPr fontId="5"/>
  </si>
  <si>
    <t>FAX：（　　　　　）</t>
    <phoneticPr fontId="5"/>
  </si>
  <si>
    <t>従業員数</t>
    <rPh sb="0" eb="3">
      <t>ジュウギョウイン</t>
    </rPh>
    <rPh sb="3" eb="4">
      <t>スウ</t>
    </rPh>
    <phoneticPr fontId="5"/>
  </si>
  <si>
    <t>人</t>
    <rPh sb="0" eb="1">
      <t>ヒト</t>
    </rPh>
    <phoneticPr fontId="5"/>
  </si>
  <si>
    <t>うち、保育士資格を有する従業員</t>
    <rPh sb="3" eb="5">
      <t>ホイク</t>
    </rPh>
    <rPh sb="5" eb="6">
      <t>シ</t>
    </rPh>
    <rPh sb="6" eb="8">
      <t>シカク</t>
    </rPh>
    <rPh sb="9" eb="10">
      <t>ユウ</t>
    </rPh>
    <rPh sb="12" eb="15">
      <t>ジュウギョウイン</t>
    </rPh>
    <phoneticPr fontId="5"/>
  </si>
  <si>
    <t>２　法人等の事業内容</t>
    <rPh sb="2" eb="4">
      <t>ホウジン</t>
    </rPh>
    <rPh sb="4" eb="5">
      <t>トウ</t>
    </rPh>
    <rPh sb="6" eb="8">
      <t>ジギョウ</t>
    </rPh>
    <rPh sb="8" eb="10">
      <t>ナイヨウ</t>
    </rPh>
    <phoneticPr fontId="5"/>
  </si>
  <si>
    <t>主な事業内容
法人の沿革</t>
    <rPh sb="0" eb="1">
      <t>オモ</t>
    </rPh>
    <rPh sb="2" eb="4">
      <t>ジギョウ</t>
    </rPh>
    <rPh sb="4" eb="6">
      <t>ナイヨウ</t>
    </rPh>
    <rPh sb="7" eb="9">
      <t>ホウジン</t>
    </rPh>
    <rPh sb="10" eb="12">
      <t>エンカク</t>
    </rPh>
    <phoneticPr fontId="5"/>
  </si>
  <si>
    <t>乳幼児の
教育・保育
実績</t>
    <rPh sb="0" eb="3">
      <t>ニュウヨウジ</t>
    </rPh>
    <rPh sb="5" eb="7">
      <t>キョウイク</t>
    </rPh>
    <rPh sb="8" eb="10">
      <t>ホイク</t>
    </rPh>
    <rPh sb="11" eb="13">
      <t>ジッセキ</t>
    </rPh>
    <phoneticPr fontId="5"/>
  </si>
  <si>
    <t>種別</t>
    <rPh sb="0" eb="2">
      <t>シュベツ</t>
    </rPh>
    <phoneticPr fontId="5"/>
  </si>
  <si>
    <t>運営数</t>
    <rPh sb="0" eb="2">
      <t>ウンエイ</t>
    </rPh>
    <rPh sb="2" eb="3">
      <t>スウ</t>
    </rPh>
    <phoneticPr fontId="5"/>
  </si>
  <si>
    <t>資料</t>
    <rPh sb="0" eb="2">
      <t>シリョウ</t>
    </rPh>
    <phoneticPr fontId="5"/>
  </si>
  <si>
    <t>保育所</t>
    <rPh sb="0" eb="2">
      <t>ホイク</t>
    </rPh>
    <rPh sb="2" eb="3">
      <t>ショ</t>
    </rPh>
    <phoneticPr fontId="5"/>
  </si>
  <si>
    <t>か所</t>
    <rPh sb="1" eb="2">
      <t>ショ</t>
    </rPh>
    <phoneticPr fontId="5"/>
  </si>
  <si>
    <t>市外</t>
    <rPh sb="0" eb="2">
      <t>シガイ</t>
    </rPh>
    <phoneticPr fontId="5"/>
  </si>
  <si>
    <t>か所）</t>
    <rPh sb="1" eb="2">
      <t>ショ</t>
    </rPh>
    <phoneticPr fontId="5"/>
  </si>
  <si>
    <t>インデ
ックス
番号
３</t>
    <rPh sb="8" eb="10">
      <t>バンゴウ</t>
    </rPh>
    <phoneticPr fontId="5"/>
  </si>
  <si>
    <t>認定こども園</t>
    <rPh sb="0" eb="2">
      <t>ニンテイ</t>
    </rPh>
    <rPh sb="5" eb="6">
      <t>エン</t>
    </rPh>
    <phoneticPr fontId="5"/>
  </si>
  <si>
    <t>幼稚園</t>
    <rPh sb="0" eb="3">
      <t>ヨウチエン</t>
    </rPh>
    <phoneticPr fontId="5"/>
  </si>
  <si>
    <t>地域型保育事業</t>
    <rPh sb="0" eb="3">
      <t>チイキガタ</t>
    </rPh>
    <rPh sb="3" eb="5">
      <t>ホイク</t>
    </rPh>
    <rPh sb="5" eb="7">
      <t>ジギョウ</t>
    </rPh>
    <phoneticPr fontId="5"/>
  </si>
  <si>
    <t>認可外保育施設</t>
    <rPh sb="0" eb="2">
      <t>ニンカ</t>
    </rPh>
    <rPh sb="2" eb="3">
      <t>ガイ</t>
    </rPh>
    <rPh sb="3" eb="5">
      <t>ホイク</t>
    </rPh>
    <rPh sb="5" eb="7">
      <t>シセツ</t>
    </rPh>
    <phoneticPr fontId="5"/>
  </si>
  <si>
    <t>その他</t>
    <rPh sb="2" eb="3">
      <t>タ</t>
    </rPh>
    <phoneticPr fontId="5"/>
  </si>
  <si>
    <t>有り</t>
    <rPh sb="0" eb="1">
      <t>ア</t>
    </rPh>
    <phoneticPr fontId="5"/>
  </si>
  <si>
    <t>・</t>
    <phoneticPr fontId="5"/>
  </si>
  <si>
    <t>無し</t>
    <rPh sb="0" eb="1">
      <t>ナ</t>
    </rPh>
    <phoneticPr fontId="5"/>
  </si>
  <si>
    <t>障害児保育の経験の有無</t>
    <rPh sb="0" eb="2">
      <t>ショウガイ</t>
    </rPh>
    <rPh sb="2" eb="3">
      <t>ジ</t>
    </rPh>
    <rPh sb="3" eb="5">
      <t>ホイク</t>
    </rPh>
    <rPh sb="6" eb="8">
      <t>ケイケン</t>
    </rPh>
    <rPh sb="9" eb="10">
      <t>ア</t>
    </rPh>
    <rPh sb="10" eb="11">
      <t>ナ</t>
    </rPh>
    <phoneticPr fontId="5"/>
  </si>
  <si>
    <t>種別</t>
    <rPh sb="0" eb="1">
      <t>シュ</t>
    </rPh>
    <rPh sb="1" eb="2">
      <t>ベツ</t>
    </rPh>
    <phoneticPr fontId="5"/>
  </si>
  <si>
    <t>定員</t>
    <rPh sb="0" eb="1">
      <t>サダム</t>
    </rPh>
    <rPh sb="1" eb="2">
      <t>イン</t>
    </rPh>
    <phoneticPr fontId="5"/>
  </si>
  <si>
    <t>状況</t>
    <rPh sb="0" eb="2">
      <t>ジョウキョウ</t>
    </rPh>
    <phoneticPr fontId="5"/>
  </si>
  <si>
    <t>Ｒ</t>
    <phoneticPr fontId="5"/>
  </si>
  <si>
    <t>（様式３）</t>
    <rPh sb="1" eb="3">
      <t>ヨウシキ</t>
    </rPh>
    <phoneticPr fontId="5"/>
  </si>
  <si>
    <t>病児・病後児
デイケア事業</t>
    <rPh sb="0" eb="2">
      <t>ビョウジ</t>
    </rPh>
    <rPh sb="3" eb="5">
      <t>ビョウゴ</t>
    </rPh>
    <rPh sb="5" eb="6">
      <t>ジ</t>
    </rPh>
    <rPh sb="11" eb="13">
      <t>ジギョウ</t>
    </rPh>
    <phoneticPr fontId="5"/>
  </si>
  <si>
    <t>・様式３より一部、自動入力されます</t>
    <rPh sb="1" eb="3">
      <t>ヨウシキ</t>
    </rPh>
    <rPh sb="6" eb="8">
      <t>イチブ</t>
    </rPh>
    <rPh sb="9" eb="11">
      <t>ジドウ</t>
    </rPh>
    <rPh sb="11" eb="13">
      <t>ニュウリョク</t>
    </rPh>
    <phoneticPr fontId="4"/>
  </si>
  <si>
    <t>・その他の（）欄には、「市外の認可外保育施設」など、ア記載の施設以外で
　様式3で計上している事業等を入力してください</t>
    <rPh sb="3" eb="4">
      <t>タ</t>
    </rPh>
    <rPh sb="7" eb="8">
      <t>ラン</t>
    </rPh>
    <rPh sb="12" eb="14">
      <t>シガイ</t>
    </rPh>
    <rPh sb="15" eb="17">
      <t>ニンカ</t>
    </rPh>
    <rPh sb="17" eb="18">
      <t>ガイ</t>
    </rPh>
    <rPh sb="18" eb="20">
      <t>ホイク</t>
    </rPh>
    <rPh sb="20" eb="22">
      <t>シセツ</t>
    </rPh>
    <rPh sb="27" eb="29">
      <t>キサイ</t>
    </rPh>
    <rPh sb="30" eb="32">
      <t>シセツ</t>
    </rPh>
    <rPh sb="32" eb="34">
      <t>イガイ</t>
    </rPh>
    <rPh sb="37" eb="39">
      <t>ヨウシキ</t>
    </rPh>
    <rPh sb="41" eb="43">
      <t>ケイジョウ</t>
    </rPh>
    <rPh sb="47" eb="49">
      <t>ジギョウ</t>
    </rPh>
    <rPh sb="49" eb="50">
      <t>トウ</t>
    </rPh>
    <rPh sb="51" eb="53">
      <t>ニュウリョク</t>
    </rPh>
    <phoneticPr fontId="4"/>
  </si>
  <si>
    <t>・様式１より一部、自動入力されます。</t>
    <rPh sb="1" eb="3">
      <t>ヨウシキ</t>
    </rPh>
    <rPh sb="6" eb="8">
      <t>イチブ</t>
    </rPh>
    <rPh sb="9" eb="11">
      <t>ジドウ</t>
    </rPh>
    <rPh sb="11" eb="13">
      <t>ニュウリョク</t>
    </rPh>
    <phoneticPr fontId="4"/>
  </si>
  <si>
    <t>TEL：（　　　　　）</t>
    <phoneticPr fontId="5"/>
  </si>
  <si>
    <t>（</t>
    <phoneticPr fontId="4"/>
  </si>
  <si>
    <t>・日付…応募書類を本堤出する日付を入力してください。</t>
    <rPh sb="1" eb="3">
      <t>ヒヅケ</t>
    </rPh>
    <rPh sb="4" eb="6">
      <t>オウボ</t>
    </rPh>
    <rPh sb="6" eb="8">
      <t>ショルイ</t>
    </rPh>
    <rPh sb="9" eb="11">
      <t>ホンテイ</t>
    </rPh>
    <rPh sb="11" eb="12">
      <t>シュツ</t>
    </rPh>
    <rPh sb="14" eb="16">
      <t>ヒヅケ</t>
    </rPh>
    <rPh sb="17" eb="19">
      <t>ニュウリョク</t>
    </rPh>
    <phoneticPr fontId="4"/>
  </si>
  <si>
    <t>既に運営している施設・事業所の概況</t>
    <rPh sb="0" eb="1">
      <t>スデ</t>
    </rPh>
    <rPh sb="2" eb="4">
      <t>ウンエイ</t>
    </rPh>
    <rPh sb="8" eb="10">
      <t>シセツ</t>
    </rPh>
    <rPh sb="11" eb="13">
      <t>ジギョウ</t>
    </rPh>
    <rPh sb="13" eb="14">
      <t>ショ</t>
    </rPh>
    <rPh sb="15" eb="17">
      <t>ガイキョウ</t>
    </rPh>
    <phoneticPr fontId="5"/>
  </si>
  <si>
    <t>【各施設・事業所の概況】</t>
    <rPh sb="1" eb="2">
      <t>カク</t>
    </rPh>
    <rPh sb="2" eb="4">
      <t>シセツ</t>
    </rPh>
    <rPh sb="5" eb="8">
      <t>ジギョウショ</t>
    </rPh>
    <rPh sb="9" eb="11">
      <t>ガイキョウ</t>
    </rPh>
    <phoneticPr fontId="5"/>
  </si>
  <si>
    <t>3歳～5歳</t>
    <rPh sb="1" eb="2">
      <t>サイ</t>
    </rPh>
    <rPh sb="4" eb="5">
      <t>サイ</t>
    </rPh>
    <phoneticPr fontId="5"/>
  </si>
  <si>
    <t>種別</t>
    <rPh sb="0" eb="2">
      <t>シュベツ</t>
    </rPh>
    <phoneticPr fontId="5"/>
  </si>
  <si>
    <t>名称</t>
    <rPh sb="0" eb="2">
      <t>メイショウ</t>
    </rPh>
    <phoneticPr fontId="5"/>
  </si>
  <si>
    <t>定員</t>
    <rPh sb="0" eb="2">
      <t>テイイン</t>
    </rPh>
    <phoneticPr fontId="5"/>
  </si>
  <si>
    <t>受入可能
年齢</t>
    <rPh sb="0" eb="2">
      <t>ウケイレ</t>
    </rPh>
    <rPh sb="2" eb="4">
      <t>カノウ</t>
    </rPh>
    <rPh sb="5" eb="7">
      <t>ネンレイ</t>
    </rPh>
    <phoneticPr fontId="5"/>
  </si>
  <si>
    <t>設置年月日</t>
    <rPh sb="0" eb="2">
      <t>セッチ</t>
    </rPh>
    <rPh sb="2" eb="5">
      <t>ネンガッピ</t>
    </rPh>
    <phoneticPr fontId="5"/>
  </si>
  <si>
    <t>対応等の有無</t>
    <rPh sb="0" eb="2">
      <t>タイオウ</t>
    </rPh>
    <rPh sb="2" eb="3">
      <t>トウ</t>
    </rPh>
    <rPh sb="4" eb="6">
      <t>ウム</t>
    </rPh>
    <phoneticPr fontId="5"/>
  </si>
  <si>
    <t>(人)</t>
    <rPh sb="1" eb="2">
      <t>ニン</t>
    </rPh>
    <phoneticPr fontId="5"/>
  </si>
  <si>
    <t>No.</t>
    <phoneticPr fontId="5"/>
  </si>
  <si>
    <t>月</t>
    <rPh sb="0" eb="1">
      <t>ゲツ</t>
    </rPh>
    <phoneticPr fontId="5"/>
  </si>
  <si>
    <t>　　・ 第三者評価：福祉サービス第三者評価を受審したことがある場合は「有」、ない場合は「無」</t>
    <rPh sb="4" eb="7">
      <t>ダイサンシャ</t>
    </rPh>
    <rPh sb="7" eb="9">
      <t>ヒョウカ</t>
    </rPh>
    <rPh sb="10" eb="12">
      <t>フクシ</t>
    </rPh>
    <rPh sb="16" eb="19">
      <t>ダイサンシャ</t>
    </rPh>
    <rPh sb="19" eb="21">
      <t>ヒョウカ</t>
    </rPh>
    <rPh sb="22" eb="24">
      <t>ジュシン</t>
    </rPh>
    <rPh sb="31" eb="33">
      <t>バアイ</t>
    </rPh>
    <rPh sb="35" eb="36">
      <t>アリ</t>
    </rPh>
    <rPh sb="40" eb="42">
      <t>バアイ</t>
    </rPh>
    <rPh sb="44" eb="45">
      <t>ム</t>
    </rPh>
    <phoneticPr fontId="5"/>
  </si>
  <si>
    <t>調　　査　　書</t>
    <rPh sb="0" eb="1">
      <t>チョウ</t>
    </rPh>
    <rPh sb="3" eb="4">
      <t>サ</t>
    </rPh>
    <rPh sb="6" eb="7">
      <t>ショ</t>
    </rPh>
    <phoneticPr fontId="5"/>
  </si>
  <si>
    <t>確認項目</t>
    <rPh sb="0" eb="2">
      <t>カクニン</t>
    </rPh>
    <rPh sb="2" eb="4">
      <t>コウモク</t>
    </rPh>
    <phoneticPr fontId="5"/>
  </si>
  <si>
    <t>状　　　　況</t>
    <rPh sb="0" eb="1">
      <t>ジョウ</t>
    </rPh>
    <rPh sb="5" eb="6">
      <t>キョウ</t>
    </rPh>
    <phoneticPr fontId="5"/>
  </si>
  <si>
    <t>保育所等の設備の状況</t>
    <rPh sb="0" eb="2">
      <t>ホイク</t>
    </rPh>
    <rPh sb="2" eb="3">
      <t>ショ</t>
    </rPh>
    <rPh sb="3" eb="4">
      <t>トウ</t>
    </rPh>
    <rPh sb="5" eb="7">
      <t>セツビ</t>
    </rPh>
    <rPh sb="8" eb="10">
      <t>ジョウキョウ</t>
    </rPh>
    <phoneticPr fontId="5"/>
  </si>
  <si>
    <t>給排水設備</t>
    <rPh sb="0" eb="3">
      <t>キュウハイスイ</t>
    </rPh>
    <rPh sb="3" eb="5">
      <t>セツビ</t>
    </rPh>
    <phoneticPr fontId="5"/>
  </si>
  <si>
    <t>水道設備</t>
    <rPh sb="0" eb="2">
      <t>スイドウ</t>
    </rPh>
    <rPh sb="2" eb="4">
      <t>セツビ</t>
    </rPh>
    <phoneticPr fontId="5"/>
  </si>
  <si>
    <t>排水設備</t>
    <rPh sb="0" eb="2">
      <t>ハイスイ</t>
    </rPh>
    <rPh sb="2" eb="4">
      <t>セツビ</t>
    </rPh>
    <phoneticPr fontId="5"/>
  </si>
  <si>
    <t>電気設備</t>
    <rPh sb="0" eb="2">
      <t>デンキ</t>
    </rPh>
    <rPh sb="2" eb="4">
      <t>セツビ</t>
    </rPh>
    <phoneticPr fontId="5"/>
  </si>
  <si>
    <t>１００Ｖ</t>
    <phoneticPr fontId="5"/>
  </si>
  <si>
    <t>２００Ｖ</t>
    <phoneticPr fontId="5"/>
  </si>
  <si>
    <t>消防設備</t>
    <rPh sb="0" eb="2">
      <t>ショウボウ</t>
    </rPh>
    <rPh sb="2" eb="4">
      <t>セツビ</t>
    </rPh>
    <phoneticPr fontId="5"/>
  </si>
  <si>
    <t>非常口</t>
    <rPh sb="0" eb="2">
      <t>ヒジョウ</t>
    </rPh>
    <rPh sb="2" eb="3">
      <t>グチ</t>
    </rPh>
    <phoneticPr fontId="5"/>
  </si>
  <si>
    <t>避難階段</t>
    <rPh sb="0" eb="2">
      <t>ヒナン</t>
    </rPh>
    <rPh sb="2" eb="4">
      <t>カイダン</t>
    </rPh>
    <phoneticPr fontId="5"/>
  </si>
  <si>
    <t>消火設備</t>
    <rPh sb="0" eb="2">
      <t>ショウカ</t>
    </rPh>
    <rPh sb="2" eb="4">
      <t>セツビ</t>
    </rPh>
    <phoneticPr fontId="5"/>
  </si>
  <si>
    <t>エレベーター設備</t>
    <rPh sb="6" eb="8">
      <t>セツビ</t>
    </rPh>
    <phoneticPr fontId="5"/>
  </si>
  <si>
    <t>敷地内</t>
    <rPh sb="0" eb="2">
      <t>シキチ</t>
    </rPh>
    <rPh sb="2" eb="3">
      <t>ナイ</t>
    </rPh>
    <phoneticPr fontId="5"/>
  </si>
  <si>
    <t>台</t>
    <rPh sb="0" eb="1">
      <t>ダイ</t>
    </rPh>
    <phoneticPr fontId="5"/>
  </si>
  <si>
    <t>敷地外</t>
    <rPh sb="0" eb="2">
      <t>シキチ</t>
    </rPh>
    <rPh sb="2" eb="3">
      <t>ガイ</t>
    </rPh>
    <phoneticPr fontId="5"/>
  </si>
  <si>
    <t>常用階段</t>
    <rPh sb="0" eb="2">
      <t>ジョウヨウ</t>
    </rPh>
    <rPh sb="2" eb="4">
      <t>カイダン</t>
    </rPh>
    <phoneticPr fontId="5"/>
  </si>
  <si>
    <t>避難用施設又は設備の内容</t>
    <rPh sb="0" eb="3">
      <t>ヒナンヨウ</t>
    </rPh>
    <rPh sb="3" eb="5">
      <t>シセツ</t>
    </rPh>
    <rPh sb="5" eb="6">
      <t>マタ</t>
    </rPh>
    <rPh sb="7" eb="9">
      <t>セツビ</t>
    </rPh>
    <rPh sb="10" eb="12">
      <t>ナイヨウ</t>
    </rPh>
    <phoneticPr fontId="5"/>
  </si>
  <si>
    <t>建物全体の状況</t>
    <rPh sb="0" eb="2">
      <t>タテモノ</t>
    </rPh>
    <rPh sb="2" eb="4">
      <t>ゼンタイ</t>
    </rPh>
    <rPh sb="5" eb="7">
      <t>ジョウキョウ</t>
    </rPh>
    <phoneticPr fontId="5"/>
  </si>
  <si>
    <t>敷地面積・建築面積</t>
    <rPh sb="0" eb="2">
      <t>シキチ</t>
    </rPh>
    <rPh sb="2" eb="4">
      <t>メンセキ</t>
    </rPh>
    <rPh sb="5" eb="7">
      <t>ケンチク</t>
    </rPh>
    <rPh sb="7" eb="9">
      <t>メンセキ</t>
    </rPh>
    <phoneticPr fontId="5"/>
  </si>
  <si>
    <t>㎡</t>
    <phoneticPr fontId="5"/>
  </si>
  <si>
    <t>建築面積</t>
    <rPh sb="0" eb="2">
      <t>ケンチク</t>
    </rPh>
    <rPh sb="2" eb="4">
      <t>メンセキ</t>
    </rPh>
    <phoneticPr fontId="5"/>
  </si>
  <si>
    <t>㎡</t>
    <phoneticPr fontId="5"/>
  </si>
  <si>
    <t>延べ床面積</t>
    <rPh sb="0" eb="1">
      <t>ノベ</t>
    </rPh>
    <rPh sb="2" eb="3">
      <t>ユカ</t>
    </rPh>
    <rPh sb="3" eb="5">
      <t>メンセキ</t>
    </rPh>
    <phoneticPr fontId="5"/>
  </si>
  <si>
    <t>地域の状況</t>
    <rPh sb="0" eb="2">
      <t>チイキ</t>
    </rPh>
    <rPh sb="3" eb="5">
      <t>ジョウキョウ</t>
    </rPh>
    <phoneticPr fontId="5"/>
  </si>
  <si>
    <t>用途地域・容積率・建蔽率
・その他特記事項</t>
    <rPh sb="0" eb="2">
      <t>ヨウト</t>
    </rPh>
    <rPh sb="2" eb="4">
      <t>チイキ</t>
    </rPh>
    <rPh sb="5" eb="7">
      <t>ヨウセキ</t>
    </rPh>
    <rPh sb="7" eb="8">
      <t>リツ</t>
    </rPh>
    <rPh sb="9" eb="12">
      <t>ケンペイリツ</t>
    </rPh>
    <rPh sb="16" eb="17">
      <t>タ</t>
    </rPh>
    <rPh sb="17" eb="19">
      <t>トッキ</t>
    </rPh>
    <rPh sb="19" eb="21">
      <t>ジコウ</t>
    </rPh>
    <phoneticPr fontId="5"/>
  </si>
  <si>
    <t>地域</t>
    <rPh sb="0" eb="2">
      <t>チイキ</t>
    </rPh>
    <phoneticPr fontId="5"/>
  </si>
  <si>
    <t>容積率</t>
    <rPh sb="0" eb="2">
      <t>ヨウセキ</t>
    </rPh>
    <rPh sb="2" eb="3">
      <t>リツ</t>
    </rPh>
    <phoneticPr fontId="5"/>
  </si>
  <si>
    <t>％</t>
    <phoneticPr fontId="5"/>
  </si>
  <si>
    <t>建蔽率</t>
    <rPh sb="0" eb="3">
      <t>ケンペイリツ</t>
    </rPh>
    <phoneticPr fontId="5"/>
  </si>
  <si>
    <t>％</t>
    <phoneticPr fontId="5"/>
  </si>
  <si>
    <t>都市計画道路、都市公園等</t>
    <rPh sb="0" eb="2">
      <t>トシ</t>
    </rPh>
    <rPh sb="2" eb="4">
      <t>ケイカク</t>
    </rPh>
    <rPh sb="4" eb="6">
      <t>ドウロ</t>
    </rPh>
    <rPh sb="7" eb="9">
      <t>トシ</t>
    </rPh>
    <rPh sb="9" eb="12">
      <t>コウエントウ</t>
    </rPh>
    <phoneticPr fontId="5"/>
  </si>
  <si>
    <t>大規模盛土造成地マップ
・ハザードマップ等</t>
    <rPh sb="0" eb="3">
      <t>ダイキボ</t>
    </rPh>
    <rPh sb="3" eb="5">
      <t>モリド</t>
    </rPh>
    <rPh sb="5" eb="8">
      <t>ゾウセイチ</t>
    </rPh>
    <rPh sb="20" eb="21">
      <t>トウ</t>
    </rPh>
    <phoneticPr fontId="5"/>
  </si>
  <si>
    <t>大規模盛土造成地</t>
    <rPh sb="0" eb="3">
      <t>ダイキボ</t>
    </rPh>
    <rPh sb="3" eb="5">
      <t>モリド</t>
    </rPh>
    <rPh sb="5" eb="8">
      <t>ゾウセイチ</t>
    </rPh>
    <phoneticPr fontId="5"/>
  </si>
  <si>
    <t>地震</t>
    <rPh sb="0" eb="2">
      <t>ジシン</t>
    </rPh>
    <phoneticPr fontId="5"/>
  </si>
  <si>
    <t>震度</t>
    <rPh sb="0" eb="2">
      <t>シンド</t>
    </rPh>
    <phoneticPr fontId="5"/>
  </si>
  <si>
    <t>液状化可能性</t>
    <rPh sb="0" eb="3">
      <t>エキジョウカ</t>
    </rPh>
    <rPh sb="3" eb="6">
      <t>カノウセイ</t>
    </rPh>
    <phoneticPr fontId="5"/>
  </si>
  <si>
    <t>津波</t>
    <rPh sb="0" eb="2">
      <t>ツナミ</t>
    </rPh>
    <phoneticPr fontId="5"/>
  </si>
  <si>
    <t>最大浸水深</t>
    <rPh sb="0" eb="2">
      <t>サイダイ</t>
    </rPh>
    <rPh sb="2" eb="4">
      <t>シンスイ</t>
    </rPh>
    <rPh sb="4" eb="5">
      <t>シン</t>
    </rPh>
    <phoneticPr fontId="5"/>
  </si>
  <si>
    <t>浸水開始時間</t>
    <rPh sb="0" eb="2">
      <t>シンスイ</t>
    </rPh>
    <rPh sb="2" eb="4">
      <t>カイシ</t>
    </rPh>
    <rPh sb="4" eb="6">
      <t>ジカン</t>
    </rPh>
    <phoneticPr fontId="5"/>
  </si>
  <si>
    <t>洪水</t>
    <rPh sb="0" eb="2">
      <t>コウズイ</t>
    </rPh>
    <phoneticPr fontId="5"/>
  </si>
  <si>
    <t>浸水深</t>
    <rPh sb="0" eb="2">
      <t>シンスイ</t>
    </rPh>
    <rPh sb="2" eb="3">
      <t>シン</t>
    </rPh>
    <phoneticPr fontId="5"/>
  </si>
  <si>
    <t>内水氾濫</t>
    <rPh sb="0" eb="2">
      <t>ナイスイ</t>
    </rPh>
    <rPh sb="2" eb="4">
      <t>ハンラン</t>
    </rPh>
    <phoneticPr fontId="5"/>
  </si>
  <si>
    <t>浸水想定区域を持つ河川</t>
    <rPh sb="0" eb="2">
      <t>シンスイ</t>
    </rPh>
    <rPh sb="2" eb="4">
      <t>ソウテイ</t>
    </rPh>
    <rPh sb="4" eb="6">
      <t>クイキ</t>
    </rPh>
    <rPh sb="7" eb="8">
      <t>モ</t>
    </rPh>
    <rPh sb="9" eb="11">
      <t>カセン</t>
    </rPh>
    <phoneticPr fontId="5"/>
  </si>
  <si>
    <t>（</t>
    <phoneticPr fontId="5"/>
  </si>
  <si>
    <t>)</t>
    <phoneticPr fontId="5"/>
  </si>
  <si>
    <t>敷地に接する道路状況等</t>
    <rPh sb="0" eb="2">
      <t>シキチ</t>
    </rPh>
    <rPh sb="3" eb="4">
      <t>セッ</t>
    </rPh>
    <rPh sb="6" eb="8">
      <t>ドウロ</t>
    </rPh>
    <rPh sb="8" eb="10">
      <t>ジョウキョウ</t>
    </rPh>
    <rPh sb="10" eb="11">
      <t>トウ</t>
    </rPh>
    <phoneticPr fontId="5"/>
  </si>
  <si>
    <t>ｍ</t>
    <phoneticPr fontId="5"/>
  </si>
  <si>
    <t>隣接地の状況</t>
    <rPh sb="0" eb="3">
      <t>リンセツチ</t>
    </rPh>
    <rPh sb="4" eb="6">
      <t>ジョウキョウ</t>
    </rPh>
    <phoneticPr fontId="5"/>
  </si>
  <si>
    <t>・所在地…市区町村までの記載としてください（番地など、詳細な住所は記載不要）。</t>
    <rPh sb="1" eb="4">
      <t>ショザイチ</t>
    </rPh>
    <rPh sb="5" eb="7">
      <t>シク</t>
    </rPh>
    <rPh sb="7" eb="9">
      <t>チョウソン</t>
    </rPh>
    <rPh sb="12" eb="14">
      <t>キサイ</t>
    </rPh>
    <rPh sb="22" eb="24">
      <t>バンチ</t>
    </rPh>
    <rPh sb="27" eb="29">
      <t>ショウサイ</t>
    </rPh>
    <rPh sb="30" eb="32">
      <t>ジュウショ</t>
    </rPh>
    <rPh sb="33" eb="35">
      <t>キサイ</t>
    </rPh>
    <rPh sb="35" eb="37">
      <t>フヨウ</t>
    </rPh>
    <phoneticPr fontId="4"/>
  </si>
  <si>
    <t>　　・ 障害児受入れ：障害児の受入れが可能な体制がある場合は「対応」、ない場合は「－」</t>
    <rPh sb="4" eb="6">
      <t>ショウガイ</t>
    </rPh>
    <rPh sb="6" eb="7">
      <t>ジ</t>
    </rPh>
    <rPh sb="7" eb="9">
      <t>ウケイレ</t>
    </rPh>
    <rPh sb="11" eb="13">
      <t>ショウガイ</t>
    </rPh>
    <rPh sb="13" eb="14">
      <t>ジ</t>
    </rPh>
    <rPh sb="15" eb="17">
      <t>ウケイ</t>
    </rPh>
    <rPh sb="19" eb="21">
      <t>カノウ</t>
    </rPh>
    <rPh sb="22" eb="24">
      <t>タイセイ</t>
    </rPh>
    <rPh sb="27" eb="29">
      <t>バアイ</t>
    </rPh>
    <rPh sb="31" eb="33">
      <t>タイオウ</t>
    </rPh>
    <rPh sb="37" eb="39">
      <t>バアイ</t>
    </rPh>
    <phoneticPr fontId="5"/>
  </si>
  <si>
    <t>　　・ 食物アレルギー：食物アレルギー対応(除去食・代替食の提供)が可能な体制が整っている場合は「対応」、ない場合は「－」</t>
    <rPh sb="4" eb="6">
      <t>ショクモツ</t>
    </rPh>
    <rPh sb="12" eb="14">
      <t>ショクモツ</t>
    </rPh>
    <rPh sb="19" eb="21">
      <t>タイオウ</t>
    </rPh>
    <rPh sb="22" eb="24">
      <t>ジョキョ</t>
    </rPh>
    <rPh sb="24" eb="25">
      <t>ショク</t>
    </rPh>
    <rPh sb="26" eb="28">
      <t>ダイタイ</t>
    </rPh>
    <rPh sb="28" eb="29">
      <t>ショク</t>
    </rPh>
    <rPh sb="30" eb="32">
      <t>テイキョウ</t>
    </rPh>
    <rPh sb="34" eb="36">
      <t>カノウ</t>
    </rPh>
    <rPh sb="37" eb="39">
      <t>タイセイ</t>
    </rPh>
    <rPh sb="40" eb="41">
      <t>トトノ</t>
    </rPh>
    <phoneticPr fontId="5"/>
  </si>
  <si>
    <t>監査指摘</t>
    <rPh sb="0" eb="2">
      <t>カンサ</t>
    </rPh>
    <rPh sb="2" eb="4">
      <t>シテキ</t>
    </rPh>
    <phoneticPr fontId="5"/>
  </si>
  <si>
    <t>有無</t>
    <rPh sb="0" eb="2">
      <t>ウム</t>
    </rPh>
    <phoneticPr fontId="4"/>
  </si>
  <si>
    <t>件数</t>
    <rPh sb="0" eb="2">
      <t>ケンスウ</t>
    </rPh>
    <phoneticPr fontId="4"/>
  </si>
  <si>
    <t>造、一部</t>
    <rPh sb="0" eb="1">
      <t>ツク</t>
    </rPh>
    <rPh sb="2" eb="4">
      <t>イチブ</t>
    </rPh>
    <phoneticPr fontId="4"/>
  </si>
  <si>
    <t>・法人所在地…法人の登記簿などに記載の正式なものを入力してください。</t>
    <rPh sb="1" eb="3">
      <t>ホウジン</t>
    </rPh>
    <rPh sb="3" eb="5">
      <t>ショザイ</t>
    </rPh>
    <rPh sb="5" eb="6">
      <t>チ</t>
    </rPh>
    <rPh sb="7" eb="9">
      <t>ホウジン</t>
    </rPh>
    <rPh sb="10" eb="13">
      <t>トウキボ</t>
    </rPh>
    <rPh sb="16" eb="18">
      <t>キサイ</t>
    </rPh>
    <rPh sb="19" eb="21">
      <t>セイシキ</t>
    </rPh>
    <rPh sb="25" eb="27">
      <t>ニュウリョク</t>
    </rPh>
    <phoneticPr fontId="4"/>
  </si>
  <si>
    <t>造、一部</t>
    <rPh sb="0" eb="1">
      <t>ゾウ</t>
    </rPh>
    <rPh sb="2" eb="4">
      <t>イチブ</t>
    </rPh>
    <phoneticPr fontId="4"/>
  </si>
  <si>
    <t>地上</t>
    <rPh sb="0" eb="2">
      <t>チジョウ</t>
    </rPh>
    <phoneticPr fontId="4"/>
  </si>
  <si>
    <t>造</t>
    <rPh sb="0" eb="1">
      <t>ツク</t>
    </rPh>
    <phoneticPr fontId="4"/>
  </si>
  <si>
    <t>階、地下</t>
    <rPh sb="0" eb="1">
      <t>カイ</t>
    </rPh>
    <rPh sb="2" eb="4">
      <t>チカ</t>
    </rPh>
    <phoneticPr fontId="4"/>
  </si>
  <si>
    <t>階部分を賃借）</t>
    <rPh sb="0" eb="1">
      <t>カイ</t>
    </rPh>
    <rPh sb="1" eb="3">
      <t>ブブン</t>
    </rPh>
    <rPh sb="4" eb="6">
      <t>チンシャク</t>
    </rPh>
    <phoneticPr fontId="4"/>
  </si>
  <si>
    <t>（</t>
    <phoneticPr fontId="5"/>
  </si>
  <si>
    <t>造、一部</t>
    <rPh sb="0" eb="1">
      <t>ツク</t>
    </rPh>
    <rPh sb="2" eb="4">
      <t>イチブ</t>
    </rPh>
    <phoneticPr fontId="4"/>
  </si>
  <si>
    <t>階、地下</t>
    <rPh sb="0" eb="1">
      <t>カイ</t>
    </rPh>
    <rPh sb="2" eb="4">
      <t>チカ</t>
    </rPh>
    <phoneticPr fontId="4"/>
  </si>
  <si>
    <t>耐火性能：</t>
    <rPh sb="0" eb="3">
      <t>タイカセイ</t>
    </rPh>
    <rPh sb="3" eb="4">
      <t>ノウ</t>
    </rPh>
    <phoneticPr fontId="4"/>
  </si>
  <si>
    <t>造／地上</t>
    <rPh sb="0" eb="1">
      <t>ツク</t>
    </rPh>
    <rPh sb="2" eb="4">
      <t>チジョウ</t>
    </rPh>
    <phoneticPr fontId="4"/>
  </si>
  <si>
    <t>階を賃借)</t>
    <rPh sb="0" eb="1">
      <t>カイ</t>
    </rPh>
    <rPh sb="2" eb="4">
      <t>チンシャク</t>
    </rPh>
    <phoneticPr fontId="4"/>
  </si>
  <si>
    <t>階建(</t>
    <rPh sb="0" eb="1">
      <t>カイ</t>
    </rPh>
    <rPh sb="1" eb="2">
      <t>タ</t>
    </rPh>
    <phoneticPr fontId="4"/>
  </si>
  <si>
    <t>階建（</t>
    <rPh sb="0" eb="1">
      <t>カイ</t>
    </rPh>
    <rPh sb="1" eb="2">
      <t>タ</t>
    </rPh>
    <phoneticPr fontId="4"/>
  </si>
  <si>
    <t>東（</t>
    <rPh sb="0" eb="1">
      <t>ヒガシ</t>
    </rPh>
    <phoneticPr fontId="4"/>
  </si>
  <si>
    <t>）</t>
    <phoneticPr fontId="4"/>
  </si>
  <si>
    <t>西（</t>
    <rPh sb="0" eb="1">
      <t>ニシ</t>
    </rPh>
    <phoneticPr fontId="4"/>
  </si>
  <si>
    <t>)</t>
    <phoneticPr fontId="5"/>
  </si>
  <si>
    <t>南（</t>
    <rPh sb="0" eb="1">
      <t>ミナミ</t>
    </rPh>
    <phoneticPr fontId="4"/>
  </si>
  <si>
    <t>北（</t>
    <rPh sb="0" eb="1">
      <t>キタ</t>
    </rPh>
    <phoneticPr fontId="4"/>
  </si>
  <si>
    <t>)</t>
    <phoneticPr fontId="5"/>
  </si>
  <si>
    <t>キ：保育室等</t>
    <rPh sb="2" eb="4">
      <t>ホイク</t>
    </rPh>
    <rPh sb="4" eb="5">
      <t>シツ</t>
    </rPh>
    <rPh sb="5" eb="6">
      <t>トウ</t>
    </rPh>
    <phoneticPr fontId="5"/>
  </si>
  <si>
    <t>　ク：隣接地の状況</t>
    <phoneticPr fontId="5"/>
  </si>
  <si>
    <t>ク：</t>
    <phoneticPr fontId="5"/>
  </si>
  <si>
    <t>道路種別（</t>
    <rPh sb="0" eb="2">
      <t>ドウロ</t>
    </rPh>
    <rPh sb="2" eb="4">
      <t>シュベツ</t>
    </rPh>
    <phoneticPr fontId="4"/>
  </si>
  <si>
    <t>）幅員</t>
    <rPh sb="1" eb="3">
      <t>フクイン</t>
    </rPh>
    <phoneticPr fontId="5"/>
  </si>
  <si>
    <t>側：</t>
    <rPh sb="0" eb="1">
      <t>ガワ</t>
    </rPh>
    <phoneticPr fontId="4"/>
  </si>
  <si>
    <t>ｍ</t>
    <phoneticPr fontId="5"/>
  </si>
  <si>
    <t>）</t>
    <phoneticPr fontId="4"/>
  </si>
  <si>
    <t>規制：</t>
    <rPh sb="0" eb="2">
      <t>キセイ</t>
    </rPh>
    <phoneticPr fontId="5"/>
  </si>
  <si>
    <t>(</t>
    <phoneticPr fontId="4"/>
  </si>
  <si>
    <t>・周辺道路の規制等…「一方通行」「スクールゾーン」「車輌進入禁止」等
　入力してください。2本の道路に接道している場合は「北側：～、東側：
　～」というように入力してください。
・隣接地の状況…「○階建て住居」「12階建て賃貸マンション」「市道」等
　入力してください。</t>
    <rPh sb="1" eb="3">
      <t>シュウヘン</t>
    </rPh>
    <rPh sb="3" eb="5">
      <t>ドウロ</t>
    </rPh>
    <rPh sb="6" eb="8">
      <t>キセイ</t>
    </rPh>
    <rPh sb="8" eb="9">
      <t>トウ</t>
    </rPh>
    <rPh sb="11" eb="13">
      <t>イッポウ</t>
    </rPh>
    <rPh sb="13" eb="15">
      <t>ツウコウ</t>
    </rPh>
    <rPh sb="26" eb="28">
      <t>シャリョウ</t>
    </rPh>
    <rPh sb="28" eb="30">
      <t>シンニュウ</t>
    </rPh>
    <rPh sb="30" eb="32">
      <t>キンシ</t>
    </rPh>
    <rPh sb="33" eb="34">
      <t>トウ</t>
    </rPh>
    <rPh sb="36" eb="38">
      <t>ニュウリョク</t>
    </rPh>
    <rPh sb="46" eb="47">
      <t>ホン</t>
    </rPh>
    <rPh sb="48" eb="50">
      <t>ドウロ</t>
    </rPh>
    <rPh sb="51" eb="53">
      <t>セツドウ</t>
    </rPh>
    <rPh sb="57" eb="59">
      <t>バアイ</t>
    </rPh>
    <rPh sb="61" eb="63">
      <t>キタガワ</t>
    </rPh>
    <rPh sb="66" eb="68">
      <t>ヒガシガワ</t>
    </rPh>
    <rPh sb="79" eb="81">
      <t>ニュウリョク</t>
    </rPh>
    <phoneticPr fontId="4"/>
  </si>
  <si>
    <t>　ケ：接道の状況</t>
    <phoneticPr fontId="5"/>
  </si>
  <si>
    <t>、幅員</t>
    <phoneticPr fontId="4"/>
  </si>
  <si>
    <t>シ：</t>
    <phoneticPr fontId="5"/>
  </si>
  <si>
    <t>　ス：定員構成</t>
    <rPh sb="3" eb="5">
      <t>テイイン</t>
    </rPh>
    <rPh sb="5" eb="7">
      <t>コウセイ</t>
    </rPh>
    <phoneticPr fontId="5"/>
  </si>
  <si>
    <t>0歳</t>
    <rPh sb="1" eb="2">
      <t>サイ</t>
    </rPh>
    <phoneticPr fontId="4"/>
  </si>
  <si>
    <t>1歳</t>
    <rPh sb="1" eb="2">
      <t>サイ</t>
    </rPh>
    <phoneticPr fontId="4"/>
  </si>
  <si>
    <t>2歳</t>
    <rPh sb="1" eb="2">
      <t>サイ</t>
    </rPh>
    <phoneticPr fontId="4"/>
  </si>
  <si>
    <t>3歳</t>
    <rPh sb="1" eb="2">
      <t>サイ</t>
    </rPh>
    <phoneticPr fontId="4"/>
  </si>
  <si>
    <t>4歳</t>
    <rPh sb="1" eb="2">
      <t>サイ</t>
    </rPh>
    <phoneticPr fontId="4"/>
  </si>
  <si>
    <t>5歳</t>
    <rPh sb="1" eb="2">
      <t>サイ</t>
    </rPh>
    <phoneticPr fontId="4"/>
  </si>
  <si>
    <t>計</t>
    <rPh sb="0" eb="1">
      <t>ケイ</t>
    </rPh>
    <phoneticPr fontId="4"/>
  </si>
  <si>
    <t>人</t>
    <rPh sb="0" eb="1">
      <t>ヒト</t>
    </rPh>
    <phoneticPr fontId="4"/>
  </si>
  <si>
    <t>ス</t>
    <phoneticPr fontId="5"/>
  </si>
  <si>
    <t>セ</t>
    <phoneticPr fontId="5"/>
  </si>
  <si>
    <t>　セ：最大受入児童数</t>
    <rPh sb="3" eb="5">
      <t>サイダイ</t>
    </rPh>
    <rPh sb="5" eb="7">
      <t>ウケイレ</t>
    </rPh>
    <rPh sb="7" eb="9">
      <t>ジドウ</t>
    </rPh>
    <rPh sb="9" eb="10">
      <t>スウ</t>
    </rPh>
    <phoneticPr fontId="5"/>
  </si>
  <si>
    <t>【乳幼児の教育・保育実績】</t>
    <rPh sb="5" eb="7">
      <t>キョウイク</t>
    </rPh>
    <rPh sb="8" eb="10">
      <t>ホイク</t>
    </rPh>
    <phoneticPr fontId="5"/>
  </si>
  <si>
    <t>㎡）</t>
    <phoneticPr fontId="5"/>
  </si>
  <si>
    <t>サ：敷地内</t>
    <rPh sb="2" eb="4">
      <t>シキチ</t>
    </rPh>
    <rPh sb="4" eb="5">
      <t>ナイ</t>
    </rPh>
    <phoneticPr fontId="5"/>
  </si>
  <si>
    <t>㎡</t>
    <phoneticPr fontId="4"/>
  </si>
  <si>
    <t>ソ：0歳</t>
    <rPh sb="3" eb="4">
      <t>サイ</t>
    </rPh>
    <phoneticPr fontId="5"/>
  </si>
  <si>
    <t>　チ：園庭の面積</t>
    <rPh sb="6" eb="8">
      <t>メンセキ</t>
    </rPh>
    <phoneticPr fontId="5"/>
  </si>
  <si>
    <t>チ：園庭面積</t>
    <rPh sb="2" eb="4">
      <t>エンテイ</t>
    </rPh>
    <rPh sb="4" eb="6">
      <t>メンセキ</t>
    </rPh>
    <phoneticPr fontId="5"/>
  </si>
  <si>
    <t>　テ：認定こども園の場合の必要面積</t>
    <rPh sb="3" eb="5">
      <t>ニンテイ</t>
    </rPh>
    <rPh sb="8" eb="9">
      <t>エン</t>
    </rPh>
    <rPh sb="10" eb="12">
      <t>バアイ</t>
    </rPh>
    <rPh sb="13" eb="15">
      <t>ヒツヨウ</t>
    </rPh>
    <rPh sb="15" eb="17">
      <t>メンセキ</t>
    </rPh>
    <phoneticPr fontId="4"/>
  </si>
  <si>
    <t>㎡</t>
    <phoneticPr fontId="4"/>
  </si>
  <si>
    <t>･･･（a）</t>
    <phoneticPr fontId="4"/>
  </si>
  <si>
    <t>コ：</t>
    <phoneticPr fontId="4"/>
  </si>
  <si>
    <t>地下鉄</t>
    <rPh sb="0" eb="3">
      <t>チカテツ</t>
    </rPh>
    <phoneticPr fontId="4"/>
  </si>
  <si>
    <t>市バス</t>
    <rPh sb="0" eb="1">
      <t>シ</t>
    </rPh>
    <phoneticPr fontId="4"/>
  </si>
  <si>
    <t>その他（</t>
    <rPh sb="2" eb="3">
      <t>タ</t>
    </rPh>
    <phoneticPr fontId="4"/>
  </si>
  <si>
    <t>）</t>
    <phoneticPr fontId="4"/>
  </si>
  <si>
    <t>→</t>
    <phoneticPr fontId="4"/>
  </si>
  <si>
    <t>【賃貸物件の形態・設備】</t>
    <rPh sb="1" eb="3">
      <t>チンタイ</t>
    </rPh>
    <rPh sb="3" eb="5">
      <t>ブッケン</t>
    </rPh>
    <rPh sb="6" eb="8">
      <t>ケイタイ</t>
    </rPh>
    <rPh sb="9" eb="11">
      <t>セツビ</t>
    </rPh>
    <phoneticPr fontId="5"/>
  </si>
  <si>
    <t>・付近の公共交通機関…およそ２ｋｍ圏内にある公共交通機関を入力してください。
・地下鉄、市バス以外の公共交通機関が付近にある場合は、その他の（）内に
　その公共交通機関名を入力してください。</t>
    <rPh sb="1" eb="3">
      <t>フキン</t>
    </rPh>
    <rPh sb="4" eb="6">
      <t>コウキョウ</t>
    </rPh>
    <rPh sb="6" eb="8">
      <t>コウツウ</t>
    </rPh>
    <rPh sb="8" eb="10">
      <t>キカン</t>
    </rPh>
    <rPh sb="17" eb="19">
      <t>ケンナイ</t>
    </rPh>
    <rPh sb="22" eb="28">
      <t>コウキョウコウツウキカン</t>
    </rPh>
    <rPh sb="29" eb="31">
      <t>ニュウリョク</t>
    </rPh>
    <rPh sb="57" eb="59">
      <t>フキン</t>
    </rPh>
    <rPh sb="72" eb="73">
      <t>ナイ</t>
    </rPh>
    <rPh sb="78" eb="80">
      <t>コウキョウ</t>
    </rPh>
    <rPh sb="80" eb="82">
      <t>コウツウ</t>
    </rPh>
    <rPh sb="82" eb="84">
      <t>キカン</t>
    </rPh>
    <rPh sb="84" eb="85">
      <t>メイ</t>
    </rPh>
    <rPh sb="86" eb="88">
      <t>ニュウリョク</t>
    </rPh>
    <phoneticPr fontId="4"/>
  </si>
  <si>
    <t>・資格…該当する資格に○を付してください。</t>
    <rPh sb="1" eb="3">
      <t>シカク</t>
    </rPh>
    <rPh sb="4" eb="6">
      <t>ガイトウ</t>
    </rPh>
    <rPh sb="8" eb="10">
      <t>シカク</t>
    </rPh>
    <rPh sb="13" eb="14">
      <t>フ</t>
    </rPh>
    <phoneticPr fontId="4"/>
  </si>
  <si>
    <t>・所属・役職…「○○建築設計事務所　代表取締役」など入力してください。</t>
    <rPh sb="1" eb="3">
      <t>ショゾク</t>
    </rPh>
    <rPh sb="4" eb="6">
      <t>ヤクショク</t>
    </rPh>
    <rPh sb="10" eb="12">
      <t>ケンチク</t>
    </rPh>
    <rPh sb="12" eb="14">
      <t>セッケイ</t>
    </rPh>
    <rPh sb="14" eb="16">
      <t>ジム</t>
    </rPh>
    <rPh sb="16" eb="17">
      <t>ショ</t>
    </rPh>
    <rPh sb="18" eb="23">
      <t>ダイヒョウトリシマリヤク</t>
    </rPh>
    <rPh sb="26" eb="28">
      <t>ニュウリョク</t>
    </rPh>
    <phoneticPr fontId="4"/>
  </si>
  <si>
    <t>保育室・乳児室予定場所</t>
    <rPh sb="0" eb="3">
      <t>ホイクシツ</t>
    </rPh>
    <rPh sb="4" eb="6">
      <t>ニュウジ</t>
    </rPh>
    <rPh sb="6" eb="7">
      <t>シツ</t>
    </rPh>
    <rPh sb="7" eb="9">
      <t>ヨテイ</t>
    </rPh>
    <rPh sb="9" eb="11">
      <t>バショ</t>
    </rPh>
    <phoneticPr fontId="5"/>
  </si>
  <si>
    <t>トイレ予定場所</t>
    <rPh sb="3" eb="5">
      <t>ヨテイ</t>
    </rPh>
    <rPh sb="5" eb="7">
      <t>バショ</t>
    </rPh>
    <phoneticPr fontId="5"/>
  </si>
  <si>
    <t>物件の状況（外観、周囲）</t>
    <rPh sb="0" eb="2">
      <t>ブッケン</t>
    </rPh>
    <rPh sb="3" eb="5">
      <t>ジョウキョウ</t>
    </rPh>
    <rPh sb="6" eb="8">
      <t>ガイカン</t>
    </rPh>
    <rPh sb="9" eb="11">
      <t>シュウイ</t>
    </rPh>
    <phoneticPr fontId="5"/>
  </si>
  <si>
    <t>物件の状況（内部）</t>
    <rPh sb="0" eb="2">
      <t>ブッケン</t>
    </rPh>
    <rPh sb="3" eb="5">
      <t>ジョウキョウ</t>
    </rPh>
    <rPh sb="6" eb="8">
      <t>ナイブ</t>
    </rPh>
    <phoneticPr fontId="5"/>
  </si>
  <si>
    <t>応募学区：</t>
    <rPh sb="0" eb="2">
      <t>オウボ</t>
    </rPh>
    <rPh sb="2" eb="4">
      <t>ガック</t>
    </rPh>
    <phoneticPr fontId="4"/>
  </si>
  <si>
    <t>・様式１から自動入力されます</t>
    <rPh sb="1" eb="3">
      <t>ヨウシキ</t>
    </rPh>
    <rPh sb="6" eb="10">
      <t>ジドウニュウリョク</t>
    </rPh>
    <phoneticPr fontId="4"/>
  </si>
  <si>
    <t>東側の隣接状況：</t>
    <rPh sb="0" eb="2">
      <t>ヒガシガワ</t>
    </rPh>
    <rPh sb="3" eb="5">
      <t>リンセツ</t>
    </rPh>
    <rPh sb="5" eb="7">
      <t>ジョウキョウ</t>
    </rPh>
    <phoneticPr fontId="5"/>
  </si>
  <si>
    <t>西側の隣接状況：</t>
    <rPh sb="0" eb="2">
      <t>ニシガワ</t>
    </rPh>
    <rPh sb="3" eb="5">
      <t>リンセツ</t>
    </rPh>
    <rPh sb="5" eb="7">
      <t>ジョウキョウ</t>
    </rPh>
    <phoneticPr fontId="5"/>
  </si>
  <si>
    <t>南側の隣接状況：</t>
    <rPh sb="0" eb="2">
      <t>ミナミガワ</t>
    </rPh>
    <rPh sb="3" eb="5">
      <t>リンセツ</t>
    </rPh>
    <rPh sb="5" eb="7">
      <t>ジョウキョウ</t>
    </rPh>
    <phoneticPr fontId="5"/>
  </si>
  <si>
    <t>北側の隣接状況：</t>
    <rPh sb="0" eb="2">
      <t>キタガワ</t>
    </rPh>
    <rPh sb="3" eb="5">
      <t>リンセツ</t>
    </rPh>
    <rPh sb="5" eb="7">
      <t>ジョウキョウ</t>
    </rPh>
    <phoneticPr fontId="5"/>
  </si>
  <si>
    <t>学区（</t>
    <rPh sb="0" eb="2">
      <t>ガック</t>
    </rPh>
    <phoneticPr fontId="4"/>
  </si>
  <si>
    <t>・物件の内部の写真…既設物件改修の場合に提出してください。
　　　　　　　　　　　　　　（新築の場合は不要）</t>
    <rPh sb="1" eb="3">
      <t>ブッケン</t>
    </rPh>
    <rPh sb="4" eb="6">
      <t>ナイブ</t>
    </rPh>
    <rPh sb="7" eb="9">
      <t>シャシン</t>
    </rPh>
    <rPh sb="10" eb="12">
      <t>キセツ</t>
    </rPh>
    <rPh sb="12" eb="14">
      <t>ブッケン</t>
    </rPh>
    <rPh sb="14" eb="16">
      <t>カイシュウ</t>
    </rPh>
    <rPh sb="17" eb="19">
      <t>バアイ</t>
    </rPh>
    <rPh sb="20" eb="22">
      <t>テイシュツ</t>
    </rPh>
    <rPh sb="45" eb="47">
      <t>シンチク</t>
    </rPh>
    <rPh sb="48" eb="50">
      <t>バアイ</t>
    </rPh>
    <rPh sb="51" eb="53">
      <t>フヨウ</t>
    </rPh>
    <phoneticPr fontId="4"/>
  </si>
  <si>
    <t>調理室予定場所</t>
    <rPh sb="0" eb="3">
      <t>チョウリシツ</t>
    </rPh>
    <rPh sb="3" eb="5">
      <t>ヨテイ</t>
    </rPh>
    <rPh sb="5" eb="7">
      <t>バショ</t>
    </rPh>
    <phoneticPr fontId="5"/>
  </si>
  <si>
    <t>その他：</t>
    <rPh sb="2" eb="3">
      <t>タ</t>
    </rPh>
    <phoneticPr fontId="5"/>
  </si>
  <si>
    <t>◇</t>
    <phoneticPr fontId="5"/>
  </si>
  <si>
    <t>物件全景</t>
    <rPh sb="0" eb="2">
      <t>ブッケン</t>
    </rPh>
    <rPh sb="2" eb="4">
      <t>ゼンケイ</t>
    </rPh>
    <phoneticPr fontId="5"/>
  </si>
  <si>
    <t>・物件全景…整備物件全体が写るものとしてください。更地の
　　　　　　　　場合はその更地の全景が写ったものを掲載して
　　　　　　　　ください。
・隣接状況…隣接している建物や土地等の状況がわかるもの
　　　　　　　　としてください。
・代替遊戯場…保育所園庭の面積緩和の取り扱いをする場合は、
　　　　　　　　　　代替遊戯場予定の場所の写真を掲載してください。</t>
    <rPh sb="1" eb="3">
      <t>ブッケン</t>
    </rPh>
    <rPh sb="25" eb="27">
      <t>サラチ</t>
    </rPh>
    <rPh sb="37" eb="39">
      <t>バアイ</t>
    </rPh>
    <rPh sb="42" eb="44">
      <t>サラチ</t>
    </rPh>
    <rPh sb="45" eb="47">
      <t>ゼンケイ</t>
    </rPh>
    <rPh sb="48" eb="49">
      <t>ウツ</t>
    </rPh>
    <rPh sb="54" eb="56">
      <t>ケイサイ</t>
    </rPh>
    <phoneticPr fontId="4"/>
  </si>
  <si>
    <t>応募物件の周囲の状況（地図）</t>
    <rPh sb="0" eb="2">
      <t>オウボ</t>
    </rPh>
    <rPh sb="2" eb="4">
      <t>ブッケン</t>
    </rPh>
    <rPh sb="5" eb="7">
      <t>シュウイ</t>
    </rPh>
    <rPh sb="8" eb="10">
      <t>ジョウキョウ</t>
    </rPh>
    <rPh sb="11" eb="13">
      <t>チズ</t>
    </rPh>
    <phoneticPr fontId="5"/>
  </si>
  <si>
    <t>所在地</t>
    <rPh sb="0" eb="3">
      <t>ショザイチ</t>
    </rPh>
    <phoneticPr fontId="5"/>
  </si>
  <si>
    <t>構造・階数</t>
    <rPh sb="0" eb="2">
      <t>コウゾウ</t>
    </rPh>
    <rPh sb="3" eb="5">
      <t>カイスウ</t>
    </rPh>
    <phoneticPr fontId="5"/>
  </si>
  <si>
    <t>種類</t>
    <rPh sb="0" eb="2">
      <t>シュルイ</t>
    </rPh>
    <phoneticPr fontId="5"/>
  </si>
  <si>
    <t>造・一部</t>
    <rPh sb="0" eb="1">
      <t>ツク</t>
    </rPh>
    <rPh sb="2" eb="4">
      <t>イチブ</t>
    </rPh>
    <phoneticPr fontId="5"/>
  </si>
  <si>
    <t>区分</t>
    <rPh sb="0" eb="2">
      <t>クブン</t>
    </rPh>
    <phoneticPr fontId="5"/>
  </si>
  <si>
    <t>地上</t>
    <rPh sb="0" eb="2">
      <t>チジョウ</t>
    </rPh>
    <phoneticPr fontId="5"/>
  </si>
  <si>
    <t>、</t>
    <phoneticPr fontId="5"/>
  </si>
  <si>
    <t>地下</t>
    <rPh sb="0" eb="2">
      <t>チカ</t>
    </rPh>
    <phoneticPr fontId="5"/>
  </si>
  <si>
    <t>規模</t>
    <rPh sb="0" eb="2">
      <t>キボ</t>
    </rPh>
    <phoneticPr fontId="5"/>
  </si>
  <si>
    <t>㎡</t>
    <phoneticPr fontId="5"/>
  </si>
  <si>
    <t>（敷地内</t>
    <rPh sb="1" eb="3">
      <t>シキチ</t>
    </rPh>
    <rPh sb="3" eb="4">
      <t>ナイ</t>
    </rPh>
    <phoneticPr fontId="5"/>
  </si>
  <si>
    <t>台）</t>
    <rPh sb="0" eb="1">
      <t>ダイ</t>
    </rPh>
    <phoneticPr fontId="5"/>
  </si>
  <si>
    <t>物件概要</t>
    <rPh sb="0" eb="2">
      <t>ブッケン</t>
    </rPh>
    <rPh sb="2" eb="4">
      <t>ガイヨウ</t>
    </rPh>
    <phoneticPr fontId="5"/>
  </si>
  <si>
    <t>・保育室等の面積…壁芯面積から、手洗い場や固定の家具等が占める面積を
　　　　　　　　　　　　　除いた面積を入力してください。</t>
    <rPh sb="4" eb="5">
      <t>トウ</t>
    </rPh>
    <phoneticPr fontId="4"/>
  </si>
  <si>
    <t>　タ：物件の敷地面積、建築面積、</t>
    <rPh sb="3" eb="5">
      <t>ブッケン</t>
    </rPh>
    <phoneticPr fontId="5"/>
  </si>
  <si>
    <t>㎡）</t>
    <phoneticPr fontId="4"/>
  </si>
  <si>
    <t>階（</t>
    <rPh sb="0" eb="1">
      <t>カイ</t>
    </rPh>
    <phoneticPr fontId="5"/>
  </si>
  <si>
    <t>階を賃借）</t>
    <rPh sb="0" eb="1">
      <t>カイ</t>
    </rPh>
    <rPh sb="2" eb="4">
      <t>チンシャク</t>
    </rPh>
    <phoneticPr fontId="4"/>
  </si>
  <si>
    <t>造</t>
    <rPh sb="0" eb="1">
      <t>ツク</t>
    </rPh>
    <phoneticPr fontId="5"/>
  </si>
  <si>
    <t>敷地面積</t>
    <rPh sb="0" eb="2">
      <t>シキチ</t>
    </rPh>
    <rPh sb="2" eb="4">
      <t>メンセキ</t>
    </rPh>
    <phoneticPr fontId="4"/>
  </si>
  <si>
    <t>建築面積</t>
    <rPh sb="0" eb="2">
      <t>ケンチク</t>
    </rPh>
    <rPh sb="2" eb="4">
      <t>メンセキ</t>
    </rPh>
    <phoneticPr fontId="4"/>
  </si>
  <si>
    <t>延床面積</t>
    <rPh sb="0" eb="2">
      <t>ノベユカ</t>
    </rPh>
    <rPh sb="2" eb="4">
      <t>メンセキ</t>
    </rPh>
    <phoneticPr fontId="4"/>
  </si>
  <si>
    <t>㎡</t>
    <phoneticPr fontId="4"/>
  </si>
  <si>
    <t>㎡</t>
    <phoneticPr fontId="4"/>
  </si>
  <si>
    <t>㎡（うち保育所等専有面積</t>
    <rPh sb="4" eb="6">
      <t>ホイク</t>
    </rPh>
    <rPh sb="6" eb="7">
      <t>ショ</t>
    </rPh>
    <rPh sb="7" eb="8">
      <t>トウ</t>
    </rPh>
    <rPh sb="8" eb="10">
      <t>センユウ</t>
    </rPh>
    <rPh sb="10" eb="12">
      <t>メンセキ</t>
    </rPh>
    <phoneticPr fontId="4"/>
  </si>
  <si>
    <t>㎡（うち、専有面積</t>
    <rPh sb="5" eb="7">
      <t>センユウ</t>
    </rPh>
    <rPh sb="7" eb="9">
      <t>メンセキ</t>
    </rPh>
    <phoneticPr fontId="5"/>
  </si>
  <si>
    <t>㎡（保育所等専有部分</t>
    <rPh sb="2" eb="4">
      <t>ホイク</t>
    </rPh>
    <rPh sb="4" eb="5">
      <t>ショ</t>
    </rPh>
    <rPh sb="5" eb="6">
      <t>トウ</t>
    </rPh>
    <rPh sb="6" eb="8">
      <t>センユウ</t>
    </rPh>
    <rPh sb="8" eb="10">
      <t>ブブン</t>
    </rPh>
    <phoneticPr fontId="5"/>
  </si>
  <si>
    <t>㎡）</t>
    <phoneticPr fontId="4"/>
  </si>
  <si>
    <t>）</t>
    <phoneticPr fontId="4"/>
  </si>
  <si>
    <t>メールアドレス</t>
    <phoneticPr fontId="4"/>
  </si>
  <si>
    <t>賃貸物件
概　要</t>
    <rPh sb="0" eb="2">
      <t>チンタイ</t>
    </rPh>
    <rPh sb="2" eb="4">
      <t>ブッケン</t>
    </rPh>
    <rPh sb="5" eb="6">
      <t>ガイ</t>
    </rPh>
    <rPh sb="7" eb="8">
      <t>ヨウ</t>
    </rPh>
    <phoneticPr fontId="4"/>
  </si>
  <si>
    <t>現況（</t>
    <rPh sb="0" eb="2">
      <t>ゲンキョウ</t>
    </rPh>
    <phoneticPr fontId="4"/>
  </si>
  <si>
    <t>オ：</t>
    <phoneticPr fontId="5"/>
  </si>
  <si>
    <t>（</t>
    <phoneticPr fontId="4"/>
  </si>
  <si>
    <t>・現況…「2階建の空き家」「更地」「駐車場」など入力してください。</t>
    <phoneticPr fontId="4"/>
  </si>
  <si>
    <t>階</t>
    <rPh sb="0" eb="1">
      <t>カイ</t>
    </rPh>
    <phoneticPr fontId="4"/>
  </si>
  <si>
    <t>・利用可能な駐車場…職員用の駐車場などは含まず、保護者送迎用の
　　　　　　　　　　駐車場の台数のみ入力してください。
・保育室等の設置階…「１～２階」等記載してください。</t>
    <rPh sb="1" eb="3">
      <t>リヨウ</t>
    </rPh>
    <rPh sb="3" eb="5">
      <t>カノウ</t>
    </rPh>
    <rPh sb="46" eb="48">
      <t>ダイスウ</t>
    </rPh>
    <rPh sb="61" eb="64">
      <t>ホイクシツ</t>
    </rPh>
    <rPh sb="64" eb="65">
      <t>トウ</t>
    </rPh>
    <rPh sb="66" eb="68">
      <t>セッチ</t>
    </rPh>
    <rPh sb="68" eb="69">
      <t>カイ</t>
    </rPh>
    <rPh sb="74" eb="75">
      <t>カイ</t>
    </rPh>
    <rPh sb="76" eb="77">
      <t>トウ</t>
    </rPh>
    <rPh sb="77" eb="79">
      <t>キサイ</t>
    </rPh>
    <phoneticPr fontId="4"/>
  </si>
  <si>
    <t>)</t>
    <phoneticPr fontId="4"/>
  </si>
  <si>
    <t>円</t>
    <rPh sb="0" eb="1">
      <t>エン</t>
    </rPh>
    <phoneticPr fontId="4"/>
  </si>
  <si>
    <t>・新築の場合は「Ｓ56年新耐震基準で設計」を選択してください。</t>
    <rPh sb="22" eb="24">
      <t>センタク</t>
    </rPh>
    <phoneticPr fontId="4"/>
  </si>
  <si>
    <t>現況(</t>
    <rPh sb="0" eb="2">
      <t>ゲンキョウ</t>
    </rPh>
    <phoneticPr fontId="4"/>
  </si>
  <si>
    <t>）</t>
    <phoneticPr fontId="4"/>
  </si>
  <si>
    <t>）</t>
    <phoneticPr fontId="4"/>
  </si>
  <si>
    <t>整備方法</t>
    <rPh sb="0" eb="2">
      <t>セイビ</t>
    </rPh>
    <rPh sb="2" eb="4">
      <t>ホウホウ</t>
    </rPh>
    <phoneticPr fontId="4"/>
  </si>
  <si>
    <t>　エ：整備方法・整備物件の現況</t>
    <rPh sb="3" eb="5">
      <t>セイビ</t>
    </rPh>
    <rPh sb="5" eb="7">
      <t>ホウホウ</t>
    </rPh>
    <rPh sb="8" eb="10">
      <t>セイビ</t>
    </rPh>
    <rPh sb="10" eb="12">
      <t>ブッケン</t>
    </rPh>
    <rPh sb="13" eb="15">
      <t>ゲンキョウ</t>
    </rPh>
    <phoneticPr fontId="4"/>
  </si>
  <si>
    <t>エ：整備方法</t>
    <rPh sb="2" eb="4">
      <t>セイビ</t>
    </rPh>
    <rPh sb="4" eb="6">
      <t>ホウホウ</t>
    </rPh>
    <phoneticPr fontId="4"/>
  </si>
  <si>
    <t>　オ：建物の構造・階数・築年数等</t>
    <rPh sb="3" eb="5">
      <t>タテモノ</t>
    </rPh>
    <rPh sb="6" eb="8">
      <t>コウゾウ</t>
    </rPh>
    <rPh sb="9" eb="11">
      <t>カイスウ</t>
    </rPh>
    <rPh sb="12" eb="13">
      <t>チク</t>
    </rPh>
    <rPh sb="13" eb="15">
      <t>ネンスウ</t>
    </rPh>
    <rPh sb="15" eb="16">
      <t>トウ</t>
    </rPh>
    <phoneticPr fontId="5"/>
  </si>
  <si>
    <t>㎡</t>
    <phoneticPr fontId="5"/>
  </si>
  <si>
    <t>㎡、屋上</t>
    <rPh sb="2" eb="4">
      <t>オクジョウ</t>
    </rPh>
    <phoneticPr fontId="4"/>
  </si>
  <si>
    <t>㎡）</t>
    <phoneticPr fontId="5"/>
  </si>
  <si>
    <t>(現況：</t>
    <rPh sb="1" eb="3">
      <t>ゲンキョウ</t>
    </rPh>
    <phoneticPr fontId="4"/>
  </si>
  <si>
    <t>）</t>
    <phoneticPr fontId="4"/>
  </si>
  <si>
    <t>　※保育室等･･･乳児室、ほふく室、保育室又は遊戯室</t>
    <phoneticPr fontId="4"/>
  </si>
  <si>
    <t>0歳児の人数
×3.3㎡=</t>
    <rPh sb="1" eb="2">
      <t>サイ</t>
    </rPh>
    <rPh sb="2" eb="3">
      <t>ジ</t>
    </rPh>
    <rPh sb="4" eb="6">
      <t>ニンズウ</t>
    </rPh>
    <phoneticPr fontId="4"/>
  </si>
  <si>
    <t>1歳児の人数
×3.3㎡=</t>
    <rPh sb="1" eb="2">
      <t>サイ</t>
    </rPh>
    <rPh sb="2" eb="3">
      <t>ジ</t>
    </rPh>
    <rPh sb="4" eb="6">
      <t>ニンズウ</t>
    </rPh>
    <phoneticPr fontId="4"/>
  </si>
  <si>
    <t>2歳児の人数
×1.98㎡=</t>
    <rPh sb="1" eb="2">
      <t>サイ</t>
    </rPh>
    <rPh sb="2" eb="3">
      <t>ジ</t>
    </rPh>
    <rPh sb="4" eb="6">
      <t>ニンズウ</t>
    </rPh>
    <phoneticPr fontId="4"/>
  </si>
  <si>
    <t>3歳児の人数
×1.98㎡=</t>
    <rPh sb="1" eb="2">
      <t>サイ</t>
    </rPh>
    <rPh sb="2" eb="3">
      <t>ジ</t>
    </rPh>
    <rPh sb="4" eb="6">
      <t>ニンズウ</t>
    </rPh>
    <phoneticPr fontId="4"/>
  </si>
  <si>
    <t>4歳児の人数
×1.98㎡=</t>
    <rPh sb="1" eb="2">
      <t>サイ</t>
    </rPh>
    <rPh sb="2" eb="3">
      <t>ジ</t>
    </rPh>
    <rPh sb="4" eb="6">
      <t>ニンズウ</t>
    </rPh>
    <phoneticPr fontId="4"/>
  </si>
  <si>
    <t>5歳児の人数
×1.98㎡=</t>
    <rPh sb="1" eb="2">
      <t>サイ</t>
    </rPh>
    <rPh sb="2" eb="3">
      <t>ジ</t>
    </rPh>
    <rPh sb="4" eb="6">
      <t>ニンズウ</t>
    </rPh>
    <phoneticPr fontId="4"/>
  </si>
  <si>
    <t>㎡</t>
    <phoneticPr fontId="5"/>
  </si>
  <si>
    <t>最大受入
児童数</t>
    <phoneticPr fontId="4"/>
  </si>
  <si>
    <t>区分</t>
    <rPh sb="0" eb="2">
      <t>クブン</t>
    </rPh>
    <phoneticPr fontId="4"/>
  </si>
  <si>
    <t>計画面積</t>
    <rPh sb="0" eb="2">
      <t>ケイカク</t>
    </rPh>
    <rPh sb="2" eb="4">
      <t>メンセキ</t>
    </rPh>
    <phoneticPr fontId="4"/>
  </si>
  <si>
    <t>㎡</t>
    <phoneticPr fontId="4"/>
  </si>
  <si>
    <t>基準面積　＝</t>
    <rPh sb="0" eb="2">
      <t>キジュン</t>
    </rPh>
    <rPh sb="2" eb="4">
      <t>メンセキ</t>
    </rPh>
    <phoneticPr fontId="4"/>
  </si>
  <si>
    <t>人（2歳児以上の人数）×3.3㎡＝</t>
    <rPh sb="0" eb="1">
      <t>ヒト</t>
    </rPh>
    <rPh sb="3" eb="7">
      <t>サイジイジョウ</t>
    </rPh>
    <rPh sb="8" eb="10">
      <t>ニンズウ</t>
    </rPh>
    <phoneticPr fontId="4"/>
  </si>
  <si>
    <t>基準面積の1/2の面積＝</t>
    <rPh sb="0" eb="2">
      <t>キジュン</t>
    </rPh>
    <rPh sb="2" eb="4">
      <t>メンセキ</t>
    </rPh>
    <rPh sb="9" eb="11">
      <t>メンセキ</t>
    </rPh>
    <phoneticPr fontId="4"/>
  </si>
  <si>
    <t>・・・（b）</t>
    <phoneticPr fontId="4"/>
  </si>
  <si>
    <t>・・・（c）</t>
    <phoneticPr fontId="4"/>
  </si>
  <si>
    <t>施設概要</t>
    <rPh sb="0" eb="2">
      <t>シセツ</t>
    </rPh>
    <rPh sb="2" eb="4">
      <t>ガイヨウ</t>
    </rPh>
    <phoneticPr fontId="4"/>
  </si>
  <si>
    <t>施設種別</t>
    <rPh sb="0" eb="2">
      <t>シセツ</t>
    </rPh>
    <rPh sb="2" eb="4">
      <t>シュベツ</t>
    </rPh>
    <phoneticPr fontId="4"/>
  </si>
  <si>
    <t>定員構成</t>
    <rPh sb="0" eb="2">
      <t>テイイン</t>
    </rPh>
    <rPh sb="2" eb="4">
      <t>コウセイ</t>
    </rPh>
    <phoneticPr fontId="4"/>
  </si>
  <si>
    <t>屋外遊戯場</t>
    <rPh sb="0" eb="2">
      <t>オクガイ</t>
    </rPh>
    <rPh sb="2" eb="4">
      <t>ユウギ</t>
    </rPh>
    <rPh sb="4" eb="5">
      <t>ジョウ</t>
    </rPh>
    <phoneticPr fontId="4"/>
  </si>
  <si>
    <t>（b) ×　1/2　＝</t>
    <phoneticPr fontId="4"/>
  </si>
  <si>
    <t>・・・（a）</t>
    <phoneticPr fontId="4"/>
  </si>
  <si>
    <t>（ａ）＜（ｂ）の場合</t>
    <rPh sb="8" eb="10">
      <t>バアイ</t>
    </rPh>
    <phoneticPr fontId="4"/>
  </si>
  <si>
    <t>（ａ）＜（ｃ）の場合</t>
    <rPh sb="8" eb="10">
      <t>バアイ</t>
    </rPh>
    <phoneticPr fontId="4"/>
  </si>
  <si>
    <t>基準上
必要面積</t>
    <rPh sb="0" eb="2">
      <t>キジュン</t>
    </rPh>
    <rPh sb="2" eb="3">
      <t>ジョウ</t>
    </rPh>
    <rPh sb="4" eb="6">
      <t>ヒツヨウ</t>
    </rPh>
    <rPh sb="6" eb="8">
      <t>メンセキ</t>
    </rPh>
    <phoneticPr fontId="4"/>
  </si>
  <si>
    <t>基準上
必要面積</t>
    <phoneticPr fontId="4"/>
  </si>
  <si>
    <t>㎡</t>
    <phoneticPr fontId="4"/>
  </si>
  <si>
    <t>㎡）</t>
    <phoneticPr fontId="4"/>
  </si>
  <si>
    <t>代替遊戯場：</t>
    <rPh sb="0" eb="5">
      <t>ダイタイユウギジョウ</t>
    </rPh>
    <phoneticPr fontId="4"/>
  </si>
  <si>
    <t>（</t>
    <phoneticPr fontId="4"/>
  </si>
  <si>
    <t>ｍ</t>
    <phoneticPr fontId="4"/>
  </si>
  <si>
    <t>敷地内水遊び場：</t>
    <rPh sb="0" eb="2">
      <t>シキチ</t>
    </rPh>
    <rPh sb="2" eb="3">
      <t>ナイ</t>
    </rPh>
    <rPh sb="3" eb="5">
      <t>ミズアソ</t>
    </rPh>
    <rPh sb="6" eb="7">
      <t>バ</t>
    </rPh>
    <phoneticPr fontId="4"/>
  </si>
  <si>
    <t>階に設置</t>
    <rPh sb="0" eb="1">
      <t>カイ</t>
    </rPh>
    <rPh sb="2" eb="4">
      <t>セッチ</t>
    </rPh>
    <phoneticPr fontId="4"/>
  </si>
  <si>
    <t>・屋外遊戯場…地上の園庭と、屋上園庭の面積が合算されます。</t>
    <phoneticPr fontId="4"/>
  </si>
  <si>
    <t>【参考】保育所の園庭面積緩和の取り扱いについて
園庭の設置について、条件を満たす代替遊戯場を確保することを要件に、下記①②の取り扱いを
することができます。　※詳細は公募要項（別紙４）をご確認ください。
①賃貸方式の保育所を設置する場合、基準面積の1/2以上の面積で設置できます(＝1/2緩和)。
②商業地域かつ容積率500％以上の地域で保育所を設置する場合、もしくは鉄道駅周辺で園庭の
　設置が困難な場合に保育所を設置する場合、園庭を設置しないことができます（＝0緩和）。
　ただしこの場合、代替遊戯場の他、保育所敷地内に水遊びができる場所を確保する必要があります。</t>
    <phoneticPr fontId="4"/>
  </si>
  <si>
    <t>　ツ：基準面積</t>
    <rPh sb="3" eb="5">
      <t>キジュン</t>
    </rPh>
    <rPh sb="5" eb="7">
      <t>メンセキ</t>
    </rPh>
    <phoneticPr fontId="5"/>
  </si>
  <si>
    <t>･･･（b）</t>
    <phoneticPr fontId="4"/>
  </si>
  <si>
    <t>･･･（c）</t>
    <phoneticPr fontId="4"/>
  </si>
  <si>
    <t>駐車場台数</t>
    <rPh sb="0" eb="3">
      <t>チュウシャジョウ</t>
    </rPh>
    <rPh sb="3" eb="5">
      <t>ダイスウ</t>
    </rPh>
    <phoneticPr fontId="5"/>
  </si>
  <si>
    <t>学級数</t>
    <rPh sb="0" eb="2">
      <t>ガッキュウ</t>
    </rPh>
    <rPh sb="2" eb="3">
      <t>スウ</t>
    </rPh>
    <phoneticPr fontId="4"/>
  </si>
  <si>
    <t>３歳</t>
    <rPh sb="1" eb="2">
      <t>サイ</t>
    </rPh>
    <phoneticPr fontId="4"/>
  </si>
  <si>
    <t>学級、</t>
    <rPh sb="0" eb="2">
      <t>ガッキュウ</t>
    </rPh>
    <phoneticPr fontId="4"/>
  </si>
  <si>
    <t>４歳</t>
    <rPh sb="1" eb="2">
      <t>サイ</t>
    </rPh>
    <phoneticPr fontId="4"/>
  </si>
  <si>
    <t>５歳</t>
    <rPh sb="1" eb="2">
      <t>サイ</t>
    </rPh>
    <phoneticPr fontId="4"/>
  </si>
  <si>
    <t>学級</t>
    <rPh sb="0" eb="2">
      <t>ガッキュウ</t>
    </rPh>
    <phoneticPr fontId="4"/>
  </si>
  <si>
    <t>①　400㎡＋ 80㎡×(</t>
    <phoneticPr fontId="4"/>
  </si>
  <si>
    <t>学級－ 3）＝</t>
    <phoneticPr fontId="4"/>
  </si>
  <si>
    <t>②</t>
    <phoneticPr fontId="4"/>
  </si>
  <si>
    <t>人（３歳以上児の人数）×3.3㎡＝</t>
    <rPh sb="0" eb="1">
      <t>ヒト</t>
    </rPh>
    <rPh sb="8" eb="10">
      <t>ニンズウ</t>
    </rPh>
    <phoneticPr fontId="4"/>
  </si>
  <si>
    <t>③</t>
    <phoneticPr fontId="4"/>
  </si>
  <si>
    <t>人（２歳児の人数）×3.3㎡＝</t>
    <rPh sb="0" eb="1">
      <t>ヒト</t>
    </rPh>
    <rPh sb="6" eb="8">
      <t>ニンズウ</t>
    </rPh>
    <phoneticPr fontId="4"/>
  </si>
  <si>
    <t>㎡</t>
    <phoneticPr fontId="4"/>
  </si>
  <si>
    <t>⑤</t>
    <phoneticPr fontId="4"/>
  </si>
  <si>
    <t>④　320㎡＋100㎡×(</t>
    <phoneticPr fontId="4"/>
  </si>
  <si>
    <t>学級－ 2）＝</t>
    <phoneticPr fontId="4"/>
  </si>
  <si>
    <t>保育所</t>
    <rPh sb="0" eb="2">
      <t>ホイク</t>
    </rPh>
    <rPh sb="2" eb="3">
      <t>ショ</t>
    </rPh>
    <phoneticPr fontId="4"/>
  </si>
  <si>
    <t>幼保連携型認定こども園</t>
    <rPh sb="0" eb="7">
      <t>ヨウホレンケイガタニンテイ</t>
    </rPh>
    <rPh sb="10" eb="11">
      <t>エン</t>
    </rPh>
    <phoneticPr fontId="4"/>
  </si>
  <si>
    <t>(園舎)
基準上
必要面積</t>
    <rPh sb="1" eb="2">
      <t>エン</t>
    </rPh>
    <rPh sb="2" eb="3">
      <t>シャ</t>
    </rPh>
    <rPh sb="5" eb="7">
      <t>キジュン</t>
    </rPh>
    <rPh sb="7" eb="8">
      <t>ウエ</t>
    </rPh>
    <rPh sb="9" eb="11">
      <t>ヒツヨウ</t>
    </rPh>
    <rPh sb="11" eb="13">
      <t>メンセキ</t>
    </rPh>
    <phoneticPr fontId="4"/>
  </si>
  <si>
    <t>＝　④　＋　⑤　＝</t>
    <phoneticPr fontId="4"/>
  </si>
  <si>
    <t>基準面積（園舎）</t>
    <rPh sb="0" eb="2">
      <t>キジュン</t>
    </rPh>
    <rPh sb="2" eb="4">
      <t>メンセキ</t>
    </rPh>
    <rPh sb="5" eb="6">
      <t>エン</t>
    </rPh>
    <rPh sb="6" eb="7">
      <t>シャ</t>
    </rPh>
    <phoneticPr fontId="4"/>
  </si>
  <si>
    <t>　　テ：認定こども園の場合の必要面積</t>
    <rPh sb="11" eb="13">
      <t>バアイ</t>
    </rPh>
    <rPh sb="14" eb="16">
      <t>ヒツヨウ</t>
    </rPh>
    <rPh sb="16" eb="18">
      <t>メンセキ</t>
    </rPh>
    <phoneticPr fontId="5"/>
  </si>
  <si>
    <t>令和</t>
    <rPh sb="0" eb="1">
      <t>レイ</t>
    </rPh>
    <rPh sb="1" eb="2">
      <t>ワ</t>
    </rPh>
    <phoneticPr fontId="4"/>
  </si>
  <si>
    <t>年</t>
    <rPh sb="0" eb="1">
      <t>ネン</t>
    </rPh>
    <phoneticPr fontId="4"/>
  </si>
  <si>
    <t>月</t>
    <rPh sb="0" eb="1">
      <t>ツキ</t>
    </rPh>
    <phoneticPr fontId="4"/>
  </si>
  <si>
    <t>日着工</t>
    <rPh sb="0" eb="1">
      <t>ニチ</t>
    </rPh>
    <rPh sb="1" eb="3">
      <t>チャッコウ</t>
    </rPh>
    <phoneticPr fontId="4"/>
  </si>
  <si>
    <t>日</t>
    <rPh sb="0" eb="1">
      <t>ニチ</t>
    </rPh>
    <phoneticPr fontId="4"/>
  </si>
  <si>
    <t>　竣工・引き渡し</t>
    <rPh sb="1" eb="3">
      <t>シュンコウ</t>
    </rPh>
    <rPh sb="4" eb="5">
      <t>ヒ</t>
    </rPh>
    <rPh sb="6" eb="7">
      <t>ワタ</t>
    </rPh>
    <phoneticPr fontId="4"/>
  </si>
  <si>
    <t>　本体工事（新築の場合）</t>
    <rPh sb="1" eb="5">
      <t>ホンタイコウジ</t>
    </rPh>
    <rPh sb="6" eb="8">
      <t>シンチク</t>
    </rPh>
    <rPh sb="9" eb="11">
      <t>バアイ</t>
    </rPh>
    <phoneticPr fontId="4"/>
  </si>
  <si>
    <t>　内装改修工事</t>
    <rPh sb="1" eb="3">
      <t>ナイソウ</t>
    </rPh>
    <rPh sb="3" eb="5">
      <t>カイシュウ</t>
    </rPh>
    <rPh sb="5" eb="7">
      <t>コウジ</t>
    </rPh>
    <phoneticPr fontId="4"/>
  </si>
  <si>
    <t>・新築の場合は、本体工事の工程を含んだ工程表を提出してください。</t>
    <rPh sb="1" eb="3">
      <t>シンチク</t>
    </rPh>
    <rPh sb="4" eb="6">
      <t>バアイ</t>
    </rPh>
    <rPh sb="8" eb="10">
      <t>ホンタイ</t>
    </rPh>
    <rPh sb="10" eb="12">
      <t>コウジ</t>
    </rPh>
    <rPh sb="13" eb="15">
      <t>コウテイ</t>
    </rPh>
    <rPh sb="16" eb="17">
      <t>フク</t>
    </rPh>
    <rPh sb="19" eb="22">
      <t>コウテイヒョウ</t>
    </rPh>
    <rPh sb="23" eb="25">
      <t>テイシュツ</t>
    </rPh>
    <phoneticPr fontId="4"/>
  </si>
  <si>
    <t>・整備上、特記事項がある場合は記載ください。</t>
    <rPh sb="1" eb="3">
      <t>セイビ</t>
    </rPh>
    <rPh sb="3" eb="4">
      <t>ウエ</t>
    </rPh>
    <rPh sb="5" eb="7">
      <t>トッキ</t>
    </rPh>
    <rPh sb="7" eb="9">
      <t>ジコウ</t>
    </rPh>
    <rPh sb="12" eb="14">
      <t>バアイ</t>
    </rPh>
    <rPh sb="15" eb="17">
      <t>キサイ</t>
    </rPh>
    <phoneticPr fontId="4"/>
  </si>
  <si>
    <t>【事業費内訳】</t>
    <rPh sb="1" eb="3">
      <t>ジギョウ</t>
    </rPh>
    <rPh sb="3" eb="4">
      <t>ヒ</t>
    </rPh>
    <rPh sb="4" eb="6">
      <t>ウチワケ</t>
    </rPh>
    <phoneticPr fontId="5"/>
  </si>
  <si>
    <t>区　　分</t>
    <rPh sb="0" eb="1">
      <t>ク</t>
    </rPh>
    <rPh sb="3" eb="4">
      <t>フン</t>
    </rPh>
    <phoneticPr fontId="5"/>
  </si>
  <si>
    <t>金　　額</t>
    <rPh sb="0" eb="1">
      <t>キン</t>
    </rPh>
    <rPh sb="3" eb="4">
      <t>ガク</t>
    </rPh>
    <phoneticPr fontId="5"/>
  </si>
  <si>
    <t>備　　考</t>
    <rPh sb="0" eb="1">
      <t>ビ</t>
    </rPh>
    <rPh sb="3" eb="4">
      <t>コウ</t>
    </rPh>
    <phoneticPr fontId="5"/>
  </si>
  <si>
    <t>円</t>
    <rPh sb="0" eb="1">
      <t>エン</t>
    </rPh>
    <phoneticPr fontId="5"/>
  </si>
  <si>
    <t>月額</t>
    <rPh sb="0" eb="2">
      <t>ゲツガク</t>
    </rPh>
    <phoneticPr fontId="5"/>
  </si>
  <si>
    <t>か月</t>
    <rPh sb="1" eb="2">
      <t>ゲツ</t>
    </rPh>
    <phoneticPr fontId="5"/>
  </si>
  <si>
    <t>改修工事費</t>
    <rPh sb="0" eb="2">
      <t>カイシュウ</t>
    </rPh>
    <rPh sb="2" eb="4">
      <t>コウジ</t>
    </rPh>
    <rPh sb="4" eb="5">
      <t>ヒ</t>
    </rPh>
    <phoneticPr fontId="5"/>
  </si>
  <si>
    <t>設計監理費</t>
    <rPh sb="0" eb="2">
      <t>セッケイ</t>
    </rPh>
    <rPh sb="2" eb="4">
      <t>カンリ</t>
    </rPh>
    <rPh sb="4" eb="5">
      <t>ヒ</t>
    </rPh>
    <phoneticPr fontId="5"/>
  </si>
  <si>
    <t>初度備品代</t>
    <rPh sb="0" eb="2">
      <t>ショド</t>
    </rPh>
    <rPh sb="2" eb="4">
      <t>ビヒン</t>
    </rPh>
    <rPh sb="4" eb="5">
      <t>ダイ</t>
    </rPh>
    <phoneticPr fontId="5"/>
  </si>
  <si>
    <t>駐車場代</t>
    <rPh sb="0" eb="3">
      <t>チュウシャジョウ</t>
    </rPh>
    <rPh sb="3" eb="4">
      <t>ダイ</t>
    </rPh>
    <phoneticPr fontId="5"/>
  </si>
  <si>
    <t>敷金・保証金</t>
    <rPh sb="0" eb="2">
      <t>シキキン</t>
    </rPh>
    <rPh sb="3" eb="6">
      <t>ホショウキン</t>
    </rPh>
    <phoneticPr fontId="5"/>
  </si>
  <si>
    <t>設置認可に際して保有しなければならない預金等</t>
    <rPh sb="0" eb="2">
      <t>セッチ</t>
    </rPh>
    <rPh sb="2" eb="4">
      <t>ニンカ</t>
    </rPh>
    <rPh sb="5" eb="6">
      <t>サイ</t>
    </rPh>
    <rPh sb="8" eb="10">
      <t>ホユウ</t>
    </rPh>
    <rPh sb="19" eb="21">
      <t>ヨキン</t>
    </rPh>
    <rPh sb="21" eb="22">
      <t>トウ</t>
    </rPh>
    <phoneticPr fontId="5"/>
  </si>
  <si>
    <t>1年間賃借料に
相当する額（※）</t>
    <rPh sb="1" eb="3">
      <t>ネンカン</t>
    </rPh>
    <rPh sb="3" eb="6">
      <t>チンシャクリョウ</t>
    </rPh>
    <rPh sb="8" eb="10">
      <t>ソウトウ</t>
    </rPh>
    <rPh sb="12" eb="13">
      <t>ガク</t>
    </rPh>
    <phoneticPr fontId="5"/>
  </si>
  <si>
    <t>保育所認可要項第16条第4項①及び②
認定こども園認可要項第13条第4項①及び②</t>
    <rPh sb="0" eb="2">
      <t>ホイク</t>
    </rPh>
    <rPh sb="2" eb="3">
      <t>ショ</t>
    </rPh>
    <rPh sb="3" eb="5">
      <t>ニンカ</t>
    </rPh>
    <rPh sb="5" eb="7">
      <t>ヨウコウ</t>
    </rPh>
    <rPh sb="7" eb="8">
      <t>ダイ</t>
    </rPh>
    <rPh sb="10" eb="11">
      <t>ジョウ</t>
    </rPh>
    <rPh sb="11" eb="12">
      <t>ダイ</t>
    </rPh>
    <rPh sb="13" eb="14">
      <t>コウ</t>
    </rPh>
    <rPh sb="15" eb="16">
      <t>オヨ</t>
    </rPh>
    <rPh sb="19" eb="21">
      <t>ニンテイ</t>
    </rPh>
    <rPh sb="24" eb="25">
      <t>エン</t>
    </rPh>
    <rPh sb="25" eb="27">
      <t>ニンカ</t>
    </rPh>
    <rPh sb="27" eb="29">
      <t>ヨウコウ</t>
    </rPh>
    <rPh sb="29" eb="30">
      <t>ダイ</t>
    </rPh>
    <rPh sb="32" eb="33">
      <t>ジョウ</t>
    </rPh>
    <rPh sb="33" eb="34">
      <t>ダイ</t>
    </rPh>
    <rPh sb="35" eb="36">
      <t>コウ</t>
    </rPh>
    <rPh sb="37" eb="38">
      <t>オヨ</t>
    </rPh>
    <phoneticPr fontId="5"/>
  </si>
  <si>
    <t>1千万円を基本とする
保育所運営資金（※）</t>
    <rPh sb="1" eb="4">
      <t>センマンエン</t>
    </rPh>
    <rPh sb="5" eb="7">
      <t>キホン</t>
    </rPh>
    <rPh sb="11" eb="13">
      <t>ホイク</t>
    </rPh>
    <rPh sb="13" eb="14">
      <t>ショ</t>
    </rPh>
    <rPh sb="14" eb="16">
      <t>ウンエイ</t>
    </rPh>
    <rPh sb="16" eb="18">
      <t>シキン</t>
    </rPh>
    <phoneticPr fontId="5"/>
  </si>
  <si>
    <t>保育所認可要項第16条第4項①及び②
認定こども園認可要項第13条第5項①及び②</t>
    <rPh sb="0" eb="2">
      <t>ホイク</t>
    </rPh>
    <rPh sb="2" eb="3">
      <t>ショ</t>
    </rPh>
    <rPh sb="3" eb="5">
      <t>ニンカ</t>
    </rPh>
    <rPh sb="5" eb="7">
      <t>ヨウコウ</t>
    </rPh>
    <rPh sb="7" eb="8">
      <t>ダイ</t>
    </rPh>
    <rPh sb="10" eb="11">
      <t>ジョウ</t>
    </rPh>
    <rPh sb="11" eb="12">
      <t>ダイ</t>
    </rPh>
    <rPh sb="13" eb="14">
      <t>コウ</t>
    </rPh>
    <rPh sb="15" eb="16">
      <t>オヨ</t>
    </rPh>
    <rPh sb="19" eb="21">
      <t>ニンテイ</t>
    </rPh>
    <rPh sb="24" eb="25">
      <t>エン</t>
    </rPh>
    <rPh sb="25" eb="27">
      <t>ニンカ</t>
    </rPh>
    <rPh sb="27" eb="29">
      <t>ヨウコウ</t>
    </rPh>
    <rPh sb="29" eb="30">
      <t>ダイ</t>
    </rPh>
    <rPh sb="32" eb="33">
      <t>ジョウ</t>
    </rPh>
    <rPh sb="33" eb="34">
      <t>ダイ</t>
    </rPh>
    <rPh sb="35" eb="36">
      <t>コウ</t>
    </rPh>
    <rPh sb="37" eb="38">
      <t>オヨ</t>
    </rPh>
    <phoneticPr fontId="5"/>
  </si>
  <si>
    <t>その他費用</t>
    <rPh sb="2" eb="3">
      <t>タ</t>
    </rPh>
    <rPh sb="3" eb="5">
      <t>ヒヨウ</t>
    </rPh>
    <phoneticPr fontId="5"/>
  </si>
  <si>
    <t>計</t>
    <rPh sb="0" eb="1">
      <t>ケイ</t>
    </rPh>
    <phoneticPr fontId="5"/>
  </si>
  <si>
    <t>【財源内訳】</t>
    <rPh sb="1" eb="3">
      <t>ザイゲン</t>
    </rPh>
    <rPh sb="3" eb="5">
      <t>ウチワケ</t>
    </rPh>
    <phoneticPr fontId="5"/>
  </si>
  <si>
    <t>補　 助　 金</t>
    <rPh sb="0" eb="1">
      <t>ホ</t>
    </rPh>
    <rPh sb="3" eb="4">
      <t>スケ</t>
    </rPh>
    <rPh sb="6" eb="7">
      <t>キン</t>
    </rPh>
    <phoneticPr fontId="5"/>
  </si>
  <si>
    <t>自 己 資 金</t>
    <rPh sb="0" eb="1">
      <t>ジ</t>
    </rPh>
    <rPh sb="2" eb="3">
      <t>オノレ</t>
    </rPh>
    <rPh sb="4" eb="5">
      <t>シ</t>
    </rPh>
    <rPh sb="6" eb="7">
      <t>キン</t>
    </rPh>
    <phoneticPr fontId="5"/>
  </si>
  <si>
    <t>預　　　　 金</t>
    <rPh sb="0" eb="1">
      <t>アズカリ</t>
    </rPh>
    <rPh sb="6" eb="7">
      <t>キン</t>
    </rPh>
    <phoneticPr fontId="5"/>
  </si>
  <si>
    <t>贈　 与　 金</t>
    <rPh sb="0" eb="1">
      <t>ゾウ</t>
    </rPh>
    <rPh sb="3" eb="4">
      <t>ヨ</t>
    </rPh>
    <rPh sb="6" eb="7">
      <t>キン</t>
    </rPh>
    <phoneticPr fontId="5"/>
  </si>
  <si>
    <t>贈与予定者：</t>
    <rPh sb="0" eb="2">
      <t>ゾウヨ</t>
    </rPh>
    <rPh sb="2" eb="5">
      <t>ヨテイシャ</t>
    </rPh>
    <phoneticPr fontId="5"/>
  </si>
  <si>
    <t>法人内での借入</t>
    <rPh sb="0" eb="2">
      <t>ホウジン</t>
    </rPh>
    <rPh sb="2" eb="3">
      <t>ナイ</t>
    </rPh>
    <rPh sb="5" eb="7">
      <t>シャクニュウ</t>
    </rPh>
    <phoneticPr fontId="5"/>
  </si>
  <si>
    <t>そ　 の　 他</t>
    <rPh sb="6" eb="7">
      <t>タ</t>
    </rPh>
    <phoneticPr fontId="5"/>
  </si>
  <si>
    <t>（詳細）</t>
    <rPh sb="1" eb="3">
      <t>ショウサイ</t>
    </rPh>
    <phoneticPr fontId="5"/>
  </si>
  <si>
    <t>借　 入　 金</t>
    <rPh sb="0" eb="1">
      <t>シャク</t>
    </rPh>
    <rPh sb="3" eb="4">
      <t>ニュウ</t>
    </rPh>
    <rPh sb="6" eb="7">
      <t>キン</t>
    </rPh>
    <phoneticPr fontId="5"/>
  </si>
  <si>
    <t>借入予定先：</t>
    <rPh sb="0" eb="2">
      <t>シャクニュウ</t>
    </rPh>
    <rPh sb="2" eb="4">
      <t>ヨテイ</t>
    </rPh>
    <rPh sb="4" eb="5">
      <t>サキ</t>
    </rPh>
    <phoneticPr fontId="5"/>
  </si>
  <si>
    <t>※留意事項</t>
    <rPh sb="1" eb="3">
      <t>リュウイ</t>
    </rPh>
    <rPh sb="3" eb="5">
      <t>ジコウ</t>
    </rPh>
    <phoneticPr fontId="5"/>
  </si>
  <si>
    <t>月額賃料
（税込）</t>
    <rPh sb="0" eb="2">
      <t>ゲツガク</t>
    </rPh>
    <rPh sb="2" eb="4">
      <t>チンリョウ</t>
    </rPh>
    <rPh sb="6" eb="8">
      <t>ゼイコ</t>
    </rPh>
    <phoneticPr fontId="4"/>
  </si>
  <si>
    <r>
      <t xml:space="preserve">・月額賃借料･･･様式1から自動入力されます。
・賃借料･･･自動計算されます。
</t>
    </r>
    <r>
      <rPr>
        <sz val="10"/>
        <rFont val="ＭＳ Ｐゴシック"/>
        <family val="3"/>
        <charset val="128"/>
        <scheme val="minor"/>
      </rPr>
      <t>・整備中賃借期間･･･整備中に賃借料が発生しない場合は「0か月」と入力してください。</t>
    </r>
    <rPh sb="1" eb="3">
      <t>ゲツガク</t>
    </rPh>
    <rPh sb="3" eb="6">
      <t>チンシャクリョウ</t>
    </rPh>
    <rPh sb="9" eb="11">
      <t>ヨウシキ</t>
    </rPh>
    <rPh sb="14" eb="16">
      <t>ジドウ</t>
    </rPh>
    <rPh sb="16" eb="18">
      <t>ニュウリョク</t>
    </rPh>
    <rPh sb="25" eb="28">
      <t>チンシャクリョウ</t>
    </rPh>
    <rPh sb="31" eb="33">
      <t>ジドウ</t>
    </rPh>
    <rPh sb="33" eb="35">
      <t>ケイサン</t>
    </rPh>
    <rPh sb="42" eb="45">
      <t>セイビチュウ</t>
    </rPh>
    <rPh sb="45" eb="47">
      <t>チンシャク</t>
    </rPh>
    <rPh sb="47" eb="49">
      <t>キカン</t>
    </rPh>
    <rPh sb="52" eb="55">
      <t>セイビチュウ</t>
    </rPh>
    <rPh sb="56" eb="59">
      <t>チンシャクリョウ</t>
    </rPh>
    <rPh sb="60" eb="62">
      <t>ハッセイ</t>
    </rPh>
    <rPh sb="65" eb="67">
      <t>バアイ</t>
    </rPh>
    <rPh sb="71" eb="72">
      <t>ゲツ</t>
    </rPh>
    <rPh sb="74" eb="76">
      <t>ニュウリョク</t>
    </rPh>
    <phoneticPr fontId="4"/>
  </si>
  <si>
    <t>・運営費（1か月分）･･･法人の種別にかかわらず保有している必要があります。</t>
    <rPh sb="1" eb="3">
      <t>ウンエイ</t>
    </rPh>
    <rPh sb="3" eb="4">
      <t>ヒ</t>
    </rPh>
    <rPh sb="7" eb="8">
      <t>ゲツ</t>
    </rPh>
    <rPh sb="8" eb="9">
      <t>ブン</t>
    </rPh>
    <rPh sb="13" eb="15">
      <t>ホウジン</t>
    </rPh>
    <rPh sb="16" eb="18">
      <t>シュベツ</t>
    </rPh>
    <rPh sb="24" eb="26">
      <t>ホユウ</t>
    </rPh>
    <rPh sb="30" eb="32">
      <t>ヒツヨウ</t>
    </rPh>
    <phoneticPr fontId="4"/>
  </si>
  <si>
    <r>
      <t>・1千万円を基本とする保育所運営資金
　･･･1年間賃借料が1千万円を超える場合は、1年間賃借料に相当する額が必要です。
　　　</t>
    </r>
    <r>
      <rPr>
        <u/>
        <sz val="10"/>
        <color theme="1"/>
        <rFont val="ＭＳ Ｐ明朝"/>
        <family val="1"/>
        <charset val="128"/>
      </rPr>
      <t>これは、上段の「1年間賃借料に相当する額」とは別で、保有する必要があります。</t>
    </r>
    <r>
      <rPr>
        <sz val="10"/>
        <color theme="1"/>
        <rFont val="ＭＳ Ｐ明朝"/>
        <family val="1"/>
        <charset val="128"/>
      </rPr>
      <t xml:space="preserve">
　（例）賃借料が100万円の場合、①＋②＝2400万円を保有する必要があります。
　　　　1年間賃借料に相当する額   　　　　　　100万円×12か月＝1200万円・・・①
　　　　1千万円を基本とする保育所運営資金　</t>
    </r>
    <r>
      <rPr>
        <strike/>
        <sz val="10"/>
        <color theme="1"/>
        <rFont val="ＭＳ Ｐ明朝"/>
        <family val="1"/>
        <charset val="128"/>
      </rPr>
      <t>1000万円</t>
    </r>
    <r>
      <rPr>
        <sz val="10"/>
        <color theme="1"/>
        <rFont val="ＭＳ Ｐ明朝"/>
        <family val="1"/>
        <charset val="128"/>
      </rPr>
      <t>　＜　1200万円　・・・・・・②</t>
    </r>
    <rPh sb="2" eb="5">
      <t>センマンエン</t>
    </rPh>
    <rPh sb="6" eb="8">
      <t>キホン</t>
    </rPh>
    <rPh sb="11" eb="13">
      <t>ホイク</t>
    </rPh>
    <rPh sb="13" eb="14">
      <t>ショ</t>
    </rPh>
    <rPh sb="14" eb="16">
      <t>ウンエイ</t>
    </rPh>
    <rPh sb="16" eb="18">
      <t>シキン</t>
    </rPh>
    <rPh sb="24" eb="26">
      <t>ネンカン</t>
    </rPh>
    <rPh sb="26" eb="29">
      <t>チンシャクリョウ</t>
    </rPh>
    <rPh sb="31" eb="34">
      <t>センマンエン</t>
    </rPh>
    <rPh sb="35" eb="36">
      <t>コ</t>
    </rPh>
    <rPh sb="38" eb="40">
      <t>バアイ</t>
    </rPh>
    <rPh sb="43" eb="45">
      <t>ネンカン</t>
    </rPh>
    <rPh sb="45" eb="48">
      <t>チンシャクリョウ</t>
    </rPh>
    <rPh sb="49" eb="51">
      <t>ソウトウ</t>
    </rPh>
    <rPh sb="53" eb="54">
      <t>ガク</t>
    </rPh>
    <rPh sb="55" eb="57">
      <t>ヒツヨウ</t>
    </rPh>
    <rPh sb="68" eb="70">
      <t>ジョウダン</t>
    </rPh>
    <rPh sb="73" eb="75">
      <t>ネンカン</t>
    </rPh>
    <rPh sb="75" eb="78">
      <t>チンシャクリョウ</t>
    </rPh>
    <rPh sb="79" eb="81">
      <t>ソウトウ</t>
    </rPh>
    <rPh sb="83" eb="84">
      <t>ガク</t>
    </rPh>
    <rPh sb="87" eb="88">
      <t>ベツ</t>
    </rPh>
    <rPh sb="90" eb="92">
      <t>ホユウ</t>
    </rPh>
    <rPh sb="94" eb="96">
      <t>ヒツヨウ</t>
    </rPh>
    <rPh sb="105" eb="106">
      <t>タト</t>
    </rPh>
    <rPh sb="107" eb="110">
      <t>チンシャクリョウ</t>
    </rPh>
    <rPh sb="114" eb="116">
      <t>マンエン</t>
    </rPh>
    <rPh sb="117" eb="119">
      <t>バアイ</t>
    </rPh>
    <rPh sb="128" eb="130">
      <t>マンエン</t>
    </rPh>
    <rPh sb="131" eb="133">
      <t>ホユウ</t>
    </rPh>
    <rPh sb="135" eb="137">
      <t>ヒツヨウ</t>
    </rPh>
    <rPh sb="149" eb="154">
      <t>ネンカンチンシャクリョウ</t>
    </rPh>
    <rPh sb="155" eb="157">
      <t>ソウトウ</t>
    </rPh>
    <rPh sb="159" eb="160">
      <t>ガク</t>
    </rPh>
    <rPh sb="172" eb="174">
      <t>マンエン</t>
    </rPh>
    <rPh sb="178" eb="179">
      <t>ゲツ</t>
    </rPh>
    <rPh sb="184" eb="186">
      <t>マンエン</t>
    </rPh>
    <rPh sb="196" eb="199">
      <t>センマンエン</t>
    </rPh>
    <rPh sb="200" eb="202">
      <t>キホン</t>
    </rPh>
    <rPh sb="205" eb="207">
      <t>ホイク</t>
    </rPh>
    <rPh sb="207" eb="208">
      <t>ショ</t>
    </rPh>
    <rPh sb="208" eb="210">
      <t>ウンエイ</t>
    </rPh>
    <rPh sb="210" eb="212">
      <t>シキン</t>
    </rPh>
    <rPh sb="217" eb="219">
      <t>マンエン</t>
    </rPh>
    <rPh sb="226" eb="228">
      <t>マンエン</t>
    </rPh>
    <phoneticPr fontId="4"/>
  </si>
  <si>
    <t>円</t>
    <rPh sb="0" eb="1">
      <t>エン</t>
    </rPh>
    <phoneticPr fontId="4"/>
  </si>
  <si>
    <t>円×</t>
    <rPh sb="0" eb="1">
      <t>エン</t>
    </rPh>
    <phoneticPr fontId="4"/>
  </si>
  <si>
    <t>か月）</t>
    <rPh sb="1" eb="2">
      <t>ゲツ</t>
    </rPh>
    <phoneticPr fontId="4"/>
  </si>
  <si>
    <t>その他</t>
    <rPh sb="2" eb="3">
      <t>タ</t>
    </rPh>
    <phoneticPr fontId="4"/>
  </si>
  <si>
    <t>工事費</t>
    <rPh sb="0" eb="2">
      <t>コウジ</t>
    </rPh>
    <rPh sb="2" eb="3">
      <t>ヒ</t>
    </rPh>
    <phoneticPr fontId="4"/>
  </si>
  <si>
    <t>元金</t>
    <rPh sb="0" eb="2">
      <t>ガンキン</t>
    </rPh>
    <phoneticPr fontId="5"/>
  </si>
  <si>
    <t>償還年次</t>
    <rPh sb="0" eb="2">
      <t>ショウカン</t>
    </rPh>
    <rPh sb="2" eb="4">
      <t>ネンジ</t>
    </rPh>
    <phoneticPr fontId="5"/>
  </si>
  <si>
    <t>借入金償還計画表</t>
    <rPh sb="0" eb="3">
      <t>シャクニュウキン</t>
    </rPh>
    <rPh sb="3" eb="5">
      <t>ショウカン</t>
    </rPh>
    <rPh sb="5" eb="7">
      <t>ケイカク</t>
    </rPh>
    <rPh sb="7" eb="8">
      <t>ヒョウ</t>
    </rPh>
    <phoneticPr fontId="5"/>
  </si>
  <si>
    <t>借入予定先</t>
    <rPh sb="0" eb="2">
      <t>シャクニュウ</t>
    </rPh>
    <rPh sb="2" eb="4">
      <t>ヨテイ</t>
    </rPh>
    <rPh sb="4" eb="5">
      <t>サキ</t>
    </rPh>
    <phoneticPr fontId="5"/>
  </si>
  <si>
    <t>借入額</t>
    <rPh sb="0" eb="2">
      <t>シャクニュウ</t>
    </rPh>
    <rPh sb="2" eb="3">
      <t>ガク</t>
    </rPh>
    <phoneticPr fontId="5"/>
  </si>
  <si>
    <t>千円</t>
    <rPh sb="0" eb="2">
      <t>センエン</t>
    </rPh>
    <phoneticPr fontId="5"/>
  </si>
  <si>
    <t>折衝済</t>
    <rPh sb="0" eb="2">
      <t>セッショウ</t>
    </rPh>
    <rPh sb="2" eb="3">
      <t>ズ</t>
    </rPh>
    <phoneticPr fontId="5"/>
  </si>
  <si>
    <t>(単位：千円)</t>
    <rPh sb="1" eb="3">
      <t>タンイ</t>
    </rPh>
    <rPh sb="4" eb="6">
      <t>センエン</t>
    </rPh>
    <phoneticPr fontId="5"/>
  </si>
  <si>
    <t>折衝中</t>
    <rPh sb="0" eb="2">
      <t>セッショウ</t>
    </rPh>
    <rPh sb="2" eb="3">
      <t>チュウ</t>
    </rPh>
    <phoneticPr fontId="5"/>
  </si>
  <si>
    <t>償還額</t>
    <rPh sb="0" eb="2">
      <t>ショウカン</t>
    </rPh>
    <rPh sb="2" eb="3">
      <t>ガク</t>
    </rPh>
    <phoneticPr fontId="5"/>
  </si>
  <si>
    <t>未折衝</t>
    <rPh sb="0" eb="1">
      <t>ミ</t>
    </rPh>
    <rPh sb="1" eb="3">
      <t>セッショウ</t>
    </rPh>
    <phoneticPr fontId="5"/>
  </si>
  <si>
    <t>利息</t>
    <rPh sb="0" eb="2">
      <t>リソク</t>
    </rPh>
    <phoneticPr fontId="5"/>
  </si>
  <si>
    <t>↓数字チェック欄（計算結果が0になるように入力してください）</t>
    <phoneticPr fontId="5"/>
  </si>
  <si>
    <t>借入額について上記借入予定先に令和</t>
  </si>
  <si>
    <t>財源別充当額</t>
    <rPh sb="0" eb="2">
      <t>ザイゲン</t>
    </rPh>
    <rPh sb="2" eb="3">
      <t>ベツ</t>
    </rPh>
    <rPh sb="3" eb="5">
      <t>ジュウトウ</t>
    </rPh>
    <rPh sb="5" eb="6">
      <t>ガク</t>
    </rPh>
    <phoneticPr fontId="4"/>
  </si>
  <si>
    <t>新設にかかる運営費等からの支出計画書</t>
    <rPh sb="0" eb="2">
      <t>シンセツ</t>
    </rPh>
    <rPh sb="6" eb="9">
      <t>ウンエイヒ</t>
    </rPh>
    <rPh sb="9" eb="10">
      <t>トウ</t>
    </rPh>
    <rPh sb="13" eb="15">
      <t>シシュツ</t>
    </rPh>
    <rPh sb="15" eb="18">
      <t>ケイカクショ</t>
    </rPh>
    <phoneticPr fontId="5"/>
  </si>
  <si>
    <t>（宛先）名古屋市長</t>
    <rPh sb="1" eb="3">
      <t>アテサキ</t>
    </rPh>
    <rPh sb="4" eb="7">
      <t>ナゴヤ</t>
    </rPh>
    <rPh sb="7" eb="9">
      <t>シチョウ</t>
    </rPh>
    <phoneticPr fontId="5"/>
  </si>
  <si>
    <t>代表者職名</t>
    <rPh sb="0" eb="3">
      <t>ダイヒョウシャ</t>
    </rPh>
    <rPh sb="3" eb="5">
      <t>ショクメイ</t>
    </rPh>
    <phoneticPr fontId="5"/>
  </si>
  <si>
    <t>【年間上限額】</t>
    <rPh sb="1" eb="3">
      <t>ネンカン</t>
    </rPh>
    <rPh sb="3" eb="6">
      <t>ジョウゲンガク</t>
    </rPh>
    <phoneticPr fontId="5"/>
  </si>
  <si>
    <t>利 用 定 員</t>
    <rPh sb="0" eb="1">
      <t>リ</t>
    </rPh>
    <rPh sb="2" eb="3">
      <t>ヨウ</t>
    </rPh>
    <rPh sb="4" eb="5">
      <t>サダム</t>
    </rPh>
    <phoneticPr fontId="5"/>
  </si>
  <si>
    <t>職員の平均経験年数
（見込み）</t>
    <rPh sb="0" eb="2">
      <t>ショクイン</t>
    </rPh>
    <rPh sb="3" eb="5">
      <t>ヘイキン</t>
    </rPh>
    <rPh sb="5" eb="7">
      <t>ケイケン</t>
    </rPh>
    <rPh sb="7" eb="9">
      <t>ネンスウ</t>
    </rPh>
    <rPh sb="11" eb="13">
      <t>ミコ</t>
    </rPh>
    <phoneticPr fontId="5"/>
  </si>
  <si>
    <t>【年間支出予定額内訳】</t>
    <rPh sb="1" eb="3">
      <t>ネンカン</t>
    </rPh>
    <rPh sb="3" eb="5">
      <t>シシュツ</t>
    </rPh>
    <rPh sb="5" eb="7">
      <t>ヨテイ</t>
    </rPh>
    <rPh sb="7" eb="8">
      <t>ガク</t>
    </rPh>
    <rPh sb="8" eb="10">
      <t>ウチワケ</t>
    </rPh>
    <phoneticPr fontId="5"/>
  </si>
  <si>
    <t>年間支出予定額</t>
    <rPh sb="0" eb="2">
      <t>ネンカン</t>
    </rPh>
    <rPh sb="2" eb="4">
      <t>シシュツ</t>
    </rPh>
    <rPh sb="4" eb="6">
      <t>ヨテイ</t>
    </rPh>
    <rPh sb="6" eb="7">
      <t>ガク</t>
    </rPh>
    <phoneticPr fontId="5"/>
  </si>
  <si>
    <t>弾力運用の範囲内</t>
    <rPh sb="0" eb="2">
      <t>ダンリョク</t>
    </rPh>
    <rPh sb="2" eb="4">
      <t>ウンヨウ</t>
    </rPh>
    <rPh sb="5" eb="7">
      <t>ハンイ</t>
    </rPh>
    <rPh sb="7" eb="8">
      <t>ナイ</t>
    </rPh>
    <phoneticPr fontId="5"/>
  </si>
  <si>
    <t>弾力運用の範囲外</t>
    <rPh sb="0" eb="2">
      <t>ダンリョク</t>
    </rPh>
    <rPh sb="2" eb="4">
      <t>ウンヨウ</t>
    </rPh>
    <rPh sb="5" eb="7">
      <t>ハンイ</t>
    </rPh>
    <rPh sb="7" eb="8">
      <t>ガイ</t>
    </rPh>
    <phoneticPr fontId="5"/>
  </si>
  <si>
    <t>財　　源</t>
    <rPh sb="0" eb="1">
      <t>ザイ</t>
    </rPh>
    <rPh sb="3" eb="4">
      <t>ミナモト</t>
    </rPh>
    <phoneticPr fontId="5"/>
  </si>
  <si>
    <t>整備に伴う借入金償還額</t>
    <rPh sb="0" eb="2">
      <t>セイビ</t>
    </rPh>
    <rPh sb="3" eb="4">
      <t>トモナ</t>
    </rPh>
    <rPh sb="5" eb="8">
      <t>シャクニュウキン</t>
    </rPh>
    <rPh sb="8" eb="10">
      <t>ショウカン</t>
    </rPh>
    <rPh sb="10" eb="11">
      <t>ガク</t>
    </rPh>
    <phoneticPr fontId="5"/>
  </si>
  <si>
    <t>土地・建物賃借料</t>
    <rPh sb="0" eb="2">
      <t>トチ</t>
    </rPh>
    <rPh sb="3" eb="5">
      <t>タテモノ</t>
    </rPh>
    <rPh sb="5" eb="8">
      <t>チンシャクリョウ</t>
    </rPh>
    <phoneticPr fontId="5"/>
  </si>
  <si>
    <t>土地賃借料</t>
    <rPh sb="0" eb="2">
      <t>トチ</t>
    </rPh>
    <rPh sb="2" eb="5">
      <t>チンシャクリョウ</t>
    </rPh>
    <phoneticPr fontId="5"/>
  </si>
  <si>
    <t>その他（駐車場代等）</t>
    <rPh sb="2" eb="3">
      <t>タ</t>
    </rPh>
    <rPh sb="4" eb="7">
      <t>チュウシャジョウ</t>
    </rPh>
    <rPh sb="7" eb="8">
      <t>ダイ</t>
    </rPh>
    <rPh sb="8" eb="9">
      <t>トウ</t>
    </rPh>
    <phoneticPr fontId="5"/>
  </si>
  <si>
    <t>60人以上
90人未満</t>
    <rPh sb="2" eb="3">
      <t>ニン</t>
    </rPh>
    <rPh sb="3" eb="5">
      <t>イジョウ</t>
    </rPh>
    <rPh sb="8" eb="9">
      <t>ニン</t>
    </rPh>
    <rPh sb="9" eb="11">
      <t>ミマン</t>
    </rPh>
    <phoneticPr fontId="5"/>
  </si>
  <si>
    <t>90人以上
119人未満</t>
    <rPh sb="2" eb="3">
      <t>ニン</t>
    </rPh>
    <rPh sb="3" eb="5">
      <t>イジョウ</t>
    </rPh>
    <rPh sb="9" eb="10">
      <t>ニン</t>
    </rPh>
    <rPh sb="10" eb="12">
      <t>ミマン</t>
    </rPh>
    <phoneticPr fontId="5"/>
  </si>
  <si>
    <t>120人以上</t>
    <rPh sb="3" eb="4">
      <t>ニン</t>
    </rPh>
    <rPh sb="4" eb="6">
      <t>イジョウ</t>
    </rPh>
    <phoneticPr fontId="5"/>
  </si>
  <si>
    <t>2年以下</t>
    <rPh sb="1" eb="2">
      <t>ネン</t>
    </rPh>
    <rPh sb="2" eb="4">
      <t>イカ</t>
    </rPh>
    <phoneticPr fontId="5"/>
  </si>
  <si>
    <t>3年</t>
    <rPh sb="1" eb="2">
      <t>ネン</t>
    </rPh>
    <phoneticPr fontId="5"/>
  </si>
  <si>
    <t>4年</t>
    <rPh sb="1" eb="2">
      <t>ネン</t>
    </rPh>
    <phoneticPr fontId="5"/>
  </si>
  <si>
    <t>5年</t>
    <rPh sb="1" eb="2">
      <t>ネン</t>
    </rPh>
    <phoneticPr fontId="5"/>
  </si>
  <si>
    <t>6年</t>
    <rPh sb="1" eb="2">
      <t>ネン</t>
    </rPh>
    <phoneticPr fontId="5"/>
  </si>
  <si>
    <t>7年</t>
    <rPh sb="1" eb="2">
      <t>ネン</t>
    </rPh>
    <phoneticPr fontId="5"/>
  </si>
  <si>
    <t>8年</t>
    <rPh sb="1" eb="2">
      <t>ネン</t>
    </rPh>
    <phoneticPr fontId="5"/>
  </si>
  <si>
    <t>9年</t>
    <rPh sb="1" eb="2">
      <t>ネン</t>
    </rPh>
    <phoneticPr fontId="5"/>
  </si>
  <si>
    <t>10年以上</t>
    <rPh sb="2" eb="3">
      <t>ネン</t>
    </rPh>
    <rPh sb="3" eb="5">
      <t>イジョウ</t>
    </rPh>
    <phoneticPr fontId="5"/>
  </si>
  <si>
    <t>賃借料加算、賃借料補助</t>
    <rPh sb="0" eb="3">
      <t>チンシャクリョウ</t>
    </rPh>
    <rPh sb="3" eb="5">
      <t>カサン</t>
    </rPh>
    <phoneticPr fontId="4"/>
  </si>
  <si>
    <t>法人本部会計</t>
    <rPh sb="0" eb="2">
      <t>ホウジン</t>
    </rPh>
    <rPh sb="2" eb="4">
      <t>ホンブ</t>
    </rPh>
    <rPh sb="4" eb="6">
      <t>カイケイ</t>
    </rPh>
    <phoneticPr fontId="4"/>
  </si>
  <si>
    <t>(例）条件：年間借入償還額400万円、賃借料月額100万円、駐車場代月額2万円、職員の平均経験年数8年（上限475万円）の計画の場合</t>
    <rPh sb="3" eb="5">
      <t>ジョウケン</t>
    </rPh>
    <rPh sb="8" eb="10">
      <t>カリイレ</t>
    </rPh>
    <rPh sb="30" eb="33">
      <t>チュウシャジョウ</t>
    </rPh>
    <rPh sb="33" eb="34">
      <t>ダイ</t>
    </rPh>
    <rPh sb="34" eb="36">
      <t>ゲツガク</t>
    </rPh>
    <rPh sb="37" eb="39">
      <t>マンエン</t>
    </rPh>
    <rPh sb="61" eb="63">
      <t>ケイカク</t>
    </rPh>
    <rPh sb="64" eb="66">
      <t>バアイ</t>
    </rPh>
    <phoneticPr fontId="4"/>
  </si>
  <si>
    <t>円</t>
    <rPh sb="0" eb="1">
      <t>エン</t>
    </rPh>
    <phoneticPr fontId="4"/>
  </si>
  <si>
    <t>職員平均経験年数の最低必要年数</t>
    <rPh sb="0" eb="2">
      <t>ショクイン</t>
    </rPh>
    <rPh sb="2" eb="4">
      <t>ヘイキン</t>
    </rPh>
    <rPh sb="4" eb="6">
      <t>ケイケン</t>
    </rPh>
    <rPh sb="6" eb="8">
      <t>ネンスウ</t>
    </rPh>
    <rPh sb="9" eb="11">
      <t>サイテイ</t>
    </rPh>
    <rPh sb="11" eb="13">
      <t>ヒツヨウ</t>
    </rPh>
    <rPh sb="13" eb="15">
      <t>ネンスウ</t>
    </rPh>
    <phoneticPr fontId="5"/>
  </si>
  <si>
    <t>・職員平均経験年数の見込･･･整数（小数点以下切り捨て）で
　　　　　　　　　　　　　　　　　　　入力してください。</t>
    <rPh sb="1" eb="3">
      <t>ショクイン</t>
    </rPh>
    <rPh sb="3" eb="5">
      <t>ヘイキン</t>
    </rPh>
    <rPh sb="5" eb="7">
      <t>ケイケン</t>
    </rPh>
    <rPh sb="7" eb="9">
      <t>ネンスウ</t>
    </rPh>
    <rPh sb="10" eb="12">
      <t>ミコミ</t>
    </rPh>
    <rPh sb="15" eb="17">
      <t>セイスウ</t>
    </rPh>
    <rPh sb="18" eb="21">
      <t>ショウスウテン</t>
    </rPh>
    <rPh sb="21" eb="23">
      <t>イカ</t>
    </rPh>
    <rPh sb="23" eb="24">
      <t>キ</t>
    </rPh>
    <rPh sb="25" eb="26">
      <t>ス</t>
    </rPh>
    <rPh sb="49" eb="51">
      <t>ニュウリョク</t>
    </rPh>
    <phoneticPr fontId="4"/>
  </si>
  <si>
    <t>↓年間上限額の計算式が入っています</t>
    <rPh sb="1" eb="3">
      <t>ネンカン</t>
    </rPh>
    <rPh sb="3" eb="6">
      <t>ジョウゲンガク</t>
    </rPh>
    <rPh sb="7" eb="10">
      <t>ケイサンシキ</t>
    </rPh>
    <rPh sb="11" eb="12">
      <t>ハイ</t>
    </rPh>
    <phoneticPr fontId="4"/>
  </si>
  <si>
    <t>①②のうち弾力
運用範囲内の計</t>
    <rPh sb="5" eb="7">
      <t>ダンリョク</t>
    </rPh>
    <rPh sb="8" eb="10">
      <t>ウンヨウ</t>
    </rPh>
    <rPh sb="10" eb="13">
      <t>ハンイナイ</t>
    </rPh>
    <rPh sb="14" eb="15">
      <t>ケイ</t>
    </rPh>
    <phoneticPr fontId="5"/>
  </si>
  <si>
    <t>・様式１より自動入力されます。</t>
    <rPh sb="1" eb="3">
      <t>ヨウシキ</t>
    </rPh>
    <rPh sb="6" eb="8">
      <t>ジドウ</t>
    </rPh>
    <rPh sb="8" eb="10">
      <t>ニュウリョク</t>
    </rPh>
    <phoneticPr fontId="4"/>
  </si>
  <si>
    <t>・弾力運用範囲内からの支出額より、職員平均経験年数の
　最低必要年数が自動計算されます。</t>
    <rPh sb="1" eb="3">
      <t>ダンリョク</t>
    </rPh>
    <rPh sb="3" eb="5">
      <t>ウンヨウ</t>
    </rPh>
    <rPh sb="5" eb="7">
      <t>ハンイ</t>
    </rPh>
    <rPh sb="7" eb="8">
      <t>ナイ</t>
    </rPh>
    <rPh sb="11" eb="13">
      <t>シシュツ</t>
    </rPh>
    <rPh sb="13" eb="14">
      <t>ガク</t>
    </rPh>
    <rPh sb="17" eb="19">
      <t>ショクイン</t>
    </rPh>
    <rPh sb="19" eb="21">
      <t>ヘイキン</t>
    </rPh>
    <rPh sb="21" eb="23">
      <t>ケイケン</t>
    </rPh>
    <rPh sb="23" eb="25">
      <t>ネンスウ</t>
    </rPh>
    <rPh sb="28" eb="30">
      <t>サイテイ</t>
    </rPh>
    <rPh sb="30" eb="32">
      <t>ヒツヨウ</t>
    </rPh>
    <rPh sb="32" eb="34">
      <t>ネンスウ</t>
    </rPh>
    <rPh sb="35" eb="37">
      <t>ジドウ</t>
    </rPh>
    <rPh sb="37" eb="39">
      <t>ケイサン</t>
    </rPh>
    <phoneticPr fontId="4"/>
  </si>
  <si>
    <t>新設保育所等の職員について(1)</t>
    <rPh sb="0" eb="2">
      <t>シンセツ</t>
    </rPh>
    <rPh sb="2" eb="4">
      <t>ホイク</t>
    </rPh>
    <rPh sb="4" eb="5">
      <t>ショ</t>
    </rPh>
    <rPh sb="5" eb="6">
      <t>トウ</t>
    </rPh>
    <rPh sb="7" eb="9">
      <t>ショクイン</t>
    </rPh>
    <phoneticPr fontId="5"/>
  </si>
  <si>
    <t>常勤</t>
    <rPh sb="0" eb="2">
      <t>ジョウキン</t>
    </rPh>
    <phoneticPr fontId="5"/>
  </si>
  <si>
    <t>新規採用</t>
    <rPh sb="0" eb="2">
      <t>シンキ</t>
    </rPh>
    <rPh sb="2" eb="4">
      <t>サイヨウ</t>
    </rPh>
    <phoneticPr fontId="5"/>
  </si>
  <si>
    <t>法人内異動</t>
    <rPh sb="0" eb="2">
      <t>ホウジン</t>
    </rPh>
    <rPh sb="2" eb="3">
      <t>ナイ</t>
    </rPh>
    <rPh sb="3" eb="5">
      <t>イドウ</t>
    </rPh>
    <phoneticPr fontId="5"/>
  </si>
  <si>
    <t>新設保育所等の職員について(2)</t>
    <rPh sb="0" eb="2">
      <t>シンセツ</t>
    </rPh>
    <rPh sb="2" eb="4">
      <t>ホイク</t>
    </rPh>
    <rPh sb="4" eb="5">
      <t>ショ</t>
    </rPh>
    <rPh sb="5" eb="6">
      <t>トウ</t>
    </rPh>
    <rPh sb="7" eb="9">
      <t>ショクイン</t>
    </rPh>
    <phoneticPr fontId="5"/>
  </si>
  <si>
    <t>保育士等</t>
    <rPh sb="0" eb="3">
      <t>ホイクシ</t>
    </rPh>
    <rPh sb="3" eb="4">
      <t>トウ</t>
    </rPh>
    <phoneticPr fontId="5"/>
  </si>
  <si>
    <t>氏名</t>
    <rPh sb="0" eb="2">
      <t>シメイ</t>
    </rPh>
    <phoneticPr fontId="5"/>
  </si>
  <si>
    <t>年齢</t>
    <rPh sb="0" eb="2">
      <t>ネンレイ</t>
    </rPh>
    <phoneticPr fontId="5"/>
  </si>
  <si>
    <t>雇用形態</t>
    <rPh sb="0" eb="2">
      <t>コヨウ</t>
    </rPh>
    <rPh sb="2" eb="4">
      <t>ケイタイ</t>
    </rPh>
    <phoneticPr fontId="5"/>
  </si>
  <si>
    <t>資格・免許</t>
    <rPh sb="0" eb="2">
      <t>シカク</t>
    </rPh>
    <rPh sb="3" eb="5">
      <t>メンキョ</t>
    </rPh>
    <phoneticPr fontId="5"/>
  </si>
  <si>
    <t>教育・保育施設等での経歴</t>
    <rPh sb="0" eb="2">
      <t>キョウイク</t>
    </rPh>
    <rPh sb="3" eb="5">
      <t>ホイク</t>
    </rPh>
    <rPh sb="5" eb="7">
      <t>シセツ</t>
    </rPh>
    <rPh sb="7" eb="8">
      <t>トウ</t>
    </rPh>
    <rPh sb="10" eb="12">
      <t>ケイレキ</t>
    </rPh>
    <phoneticPr fontId="5"/>
  </si>
  <si>
    <t>施設長
予定者</t>
    <rPh sb="0" eb="3">
      <t>シセツチョウ</t>
    </rPh>
    <rPh sb="4" eb="7">
      <t>ヨテイシャ</t>
    </rPh>
    <phoneticPr fontId="5"/>
  </si>
  <si>
    <t>保育施設</t>
    <rPh sb="0" eb="2">
      <t>ホイク</t>
    </rPh>
    <rPh sb="2" eb="4">
      <t>シセツ</t>
    </rPh>
    <phoneticPr fontId="5"/>
  </si>
  <si>
    <t xml:space="preserve">保育士等
</t>
    <rPh sb="0" eb="3">
      <t>ホイクシ</t>
    </rPh>
    <rPh sb="3" eb="4">
      <t>トウ</t>
    </rPh>
    <phoneticPr fontId="5"/>
  </si>
  <si>
    <t>No</t>
    <phoneticPr fontId="5"/>
  </si>
  <si>
    <t>確保方法</t>
    <rPh sb="0" eb="2">
      <t>カクホ</t>
    </rPh>
    <rPh sb="2" eb="4">
      <t>ホウホウ</t>
    </rPh>
    <phoneticPr fontId="5"/>
  </si>
  <si>
    <t>調理員</t>
    <rPh sb="0" eb="3">
      <t>チョウリイン</t>
    </rPh>
    <phoneticPr fontId="5"/>
  </si>
  <si>
    <t>管理栄養士・栄養士の資格</t>
    <rPh sb="0" eb="2">
      <t>カンリ</t>
    </rPh>
    <rPh sb="2" eb="5">
      <t>エイヨウシ</t>
    </rPh>
    <rPh sb="6" eb="9">
      <t>エイヨウシ</t>
    </rPh>
    <rPh sb="10" eb="12">
      <t>シカク</t>
    </rPh>
    <phoneticPr fontId="5"/>
  </si>
  <si>
    <t>新設保育所等の職員について(3)</t>
    <rPh sb="0" eb="2">
      <t>シンセツ</t>
    </rPh>
    <rPh sb="2" eb="4">
      <t>ホイク</t>
    </rPh>
    <rPh sb="4" eb="5">
      <t>ショ</t>
    </rPh>
    <rPh sb="5" eb="6">
      <t>トウ</t>
    </rPh>
    <rPh sb="7" eb="9">
      <t>ショクイン</t>
    </rPh>
    <phoneticPr fontId="5"/>
  </si>
  <si>
    <t>勤務者</t>
    <rPh sb="0" eb="3">
      <t>キンムシャ</t>
    </rPh>
    <phoneticPr fontId="5"/>
  </si>
  <si>
    <t>雇用
形態</t>
    <rPh sb="0" eb="2">
      <t>コヨウ</t>
    </rPh>
    <rPh sb="3" eb="5">
      <t>ケイタイ</t>
    </rPh>
    <phoneticPr fontId="5"/>
  </si>
  <si>
    <t>勤務時間</t>
    <rPh sb="0" eb="2">
      <t>キンム</t>
    </rPh>
    <rPh sb="2" eb="4">
      <t>ジカン</t>
    </rPh>
    <phoneticPr fontId="5"/>
  </si>
  <si>
    <t>例)保育士</t>
    <rPh sb="0" eb="1">
      <t>レイ</t>
    </rPh>
    <rPh sb="2" eb="5">
      <t>ホイクシ</t>
    </rPh>
    <phoneticPr fontId="5"/>
  </si>
  <si>
    <t>常勤</t>
  </si>
  <si>
    <t>地　域　説　明　状　況</t>
    <rPh sb="0" eb="1">
      <t>チ</t>
    </rPh>
    <rPh sb="2" eb="3">
      <t>イキ</t>
    </rPh>
    <rPh sb="4" eb="5">
      <t>セツ</t>
    </rPh>
    <rPh sb="6" eb="7">
      <t>メイ</t>
    </rPh>
    <rPh sb="8" eb="9">
      <t>ジョウ</t>
    </rPh>
    <rPh sb="10" eb="11">
      <t>キョウ</t>
    </rPh>
    <phoneticPr fontId="5"/>
  </si>
  <si>
    <t>整備地の近隣地図</t>
    <rPh sb="0" eb="2">
      <t>セイビ</t>
    </rPh>
    <rPh sb="2" eb="3">
      <t>チ</t>
    </rPh>
    <rPh sb="4" eb="6">
      <t>キンリン</t>
    </rPh>
    <rPh sb="6" eb="8">
      <t>チズ</t>
    </rPh>
    <phoneticPr fontId="5"/>
  </si>
  <si>
    <t>１・2歳</t>
    <rPh sb="3" eb="4">
      <t>サイ</t>
    </rPh>
    <phoneticPr fontId="4"/>
  </si>
  <si>
    <t>４・５歳</t>
    <rPh sb="3" eb="4">
      <t>サイ</t>
    </rPh>
    <phoneticPr fontId="4"/>
  </si>
  <si>
    <t>予備</t>
    <phoneticPr fontId="4"/>
  </si>
  <si>
    <t>○新設保育所等の定員</t>
    <rPh sb="1" eb="3">
      <t>シンセツ</t>
    </rPh>
    <rPh sb="3" eb="5">
      <t>ホイク</t>
    </rPh>
    <rPh sb="5" eb="6">
      <t>ショ</t>
    </rPh>
    <rPh sb="6" eb="7">
      <t>トウ</t>
    </rPh>
    <rPh sb="8" eb="10">
      <t>テイイン</t>
    </rPh>
    <phoneticPr fontId="4"/>
  </si>
  <si>
    <t>保育士等の必要人数</t>
    <rPh sb="0" eb="2">
      <t>ホイク</t>
    </rPh>
    <rPh sb="2" eb="3">
      <t>シ</t>
    </rPh>
    <rPh sb="3" eb="4">
      <t>トウ</t>
    </rPh>
    <rPh sb="5" eb="7">
      <t>ヒツヨウ</t>
    </rPh>
    <rPh sb="7" eb="9">
      <t>ニンズウ</t>
    </rPh>
    <phoneticPr fontId="4"/>
  </si>
  <si>
    <t>調理員等の必要人数</t>
    <rPh sb="0" eb="2">
      <t>チョウリ</t>
    </rPh>
    <rPh sb="2" eb="3">
      <t>イン</t>
    </rPh>
    <rPh sb="3" eb="4">
      <t>トウ</t>
    </rPh>
    <rPh sb="5" eb="7">
      <t>ヒツヨウ</t>
    </rPh>
    <rPh sb="7" eb="9">
      <t>ニンズウ</t>
    </rPh>
    <phoneticPr fontId="4"/>
  </si>
  <si>
    <t>○年齢別配置基準:
　（0歳児数×1/3）＋（1・2歳児数×1/6)＋（3歳児数×1/20)＋（4・5歳児数×1/30)
○予備保育士：90人以下の施設　1人
○調理員等：41人以上150人以下の施設　2人</t>
    <rPh sb="82" eb="84">
      <t>チョウリ</t>
    </rPh>
    <rPh sb="84" eb="85">
      <t>イン</t>
    </rPh>
    <rPh sb="85" eb="86">
      <t>トウ</t>
    </rPh>
    <phoneticPr fontId="4"/>
  </si>
  <si>
    <t>保育士歴</t>
    <rPh sb="0" eb="3">
      <t>ホイクシ</t>
    </rPh>
    <rPh sb="3" eb="4">
      <t>レキ</t>
    </rPh>
    <phoneticPr fontId="4"/>
  </si>
  <si>
    <t>年</t>
    <rPh sb="0" eb="1">
      <t>ネン</t>
    </rPh>
    <phoneticPr fontId="4"/>
  </si>
  <si>
    <t>（うち施設長歴</t>
    <rPh sb="3" eb="6">
      <t>シセツチョウ</t>
    </rPh>
    <rPh sb="6" eb="7">
      <t>レキ</t>
    </rPh>
    <phoneticPr fontId="4"/>
  </si>
  <si>
    <t>年、主任保育士歴</t>
    <rPh sb="0" eb="1">
      <t>ネン</t>
    </rPh>
    <rPh sb="2" eb="4">
      <t>シュニン</t>
    </rPh>
    <rPh sb="4" eb="7">
      <t>ホイクシ</t>
    </rPh>
    <rPh sb="7" eb="8">
      <t>レキ</t>
    </rPh>
    <phoneticPr fontId="4"/>
  </si>
  <si>
    <t>年）</t>
    <rPh sb="0" eb="1">
      <t>ネン</t>
    </rPh>
    <phoneticPr fontId="4"/>
  </si>
  <si>
    <t>幼稚園教諭歴</t>
    <rPh sb="0" eb="3">
      <t>ヨウチエン</t>
    </rPh>
    <rPh sb="3" eb="5">
      <t>キョウユ</t>
    </rPh>
    <rPh sb="5" eb="6">
      <t>レキ</t>
    </rPh>
    <phoneticPr fontId="4"/>
  </si>
  <si>
    <t>年、副園長・教頭歴</t>
    <rPh sb="0" eb="1">
      <t>ネン</t>
    </rPh>
    <rPh sb="2" eb="5">
      <t>フクエンチョウ</t>
    </rPh>
    <rPh sb="6" eb="8">
      <t>キョウトウ</t>
    </rPh>
    <rPh sb="8" eb="9">
      <t>レキ</t>
    </rPh>
    <phoneticPr fontId="4"/>
  </si>
  <si>
    <t>（詳細）</t>
    <rPh sb="1" eb="3">
      <t>ショウサイ</t>
    </rPh>
    <phoneticPr fontId="4"/>
  </si>
  <si>
    <t>※「保育士等」は、保育士及び保育教諭をいいます。</t>
  </si>
  <si>
    <t>（年齢別配置基準＋予備保育士1人）</t>
    <rPh sb="1" eb="3">
      <t>ネンレイ</t>
    </rPh>
    <rPh sb="3" eb="4">
      <t>ベツ</t>
    </rPh>
    <rPh sb="4" eb="6">
      <t>ハイチ</t>
    </rPh>
    <rPh sb="6" eb="8">
      <t>キジュン</t>
    </rPh>
    <rPh sb="9" eb="11">
      <t>ヨビ</t>
    </rPh>
    <rPh sb="11" eb="13">
      <t>ホイク</t>
    </rPh>
    <rPh sb="13" eb="14">
      <t>シ</t>
    </rPh>
    <rPh sb="15" eb="16">
      <t>リ</t>
    </rPh>
    <phoneticPr fontId="4"/>
  </si>
  <si>
    <t>その他</t>
    <rPh sb="2" eb="3">
      <t>タ</t>
    </rPh>
    <phoneticPr fontId="4"/>
  </si>
  <si>
    <t>歴</t>
    <rPh sb="0" eb="1">
      <t>レキ</t>
    </rPh>
    <phoneticPr fontId="4"/>
  </si>
  <si>
    <t>※下の保育士等の欄について、未定の職員については、「雇用形態」と「確保方法」のみ入力してください。</t>
    <rPh sb="1" eb="2">
      <t>シタ</t>
    </rPh>
    <rPh sb="3" eb="5">
      <t>ホイク</t>
    </rPh>
    <rPh sb="5" eb="6">
      <t>シ</t>
    </rPh>
    <rPh sb="6" eb="7">
      <t>トウ</t>
    </rPh>
    <rPh sb="8" eb="9">
      <t>ラン</t>
    </rPh>
    <rPh sb="14" eb="16">
      <t>ミテイ</t>
    </rPh>
    <rPh sb="17" eb="19">
      <t>ショクイン</t>
    </rPh>
    <rPh sb="26" eb="28">
      <t>コヨウ</t>
    </rPh>
    <rPh sb="28" eb="30">
      <t>ケイタイ</t>
    </rPh>
    <rPh sb="33" eb="35">
      <t>カクホ</t>
    </rPh>
    <rPh sb="35" eb="37">
      <t>ホウホウ</t>
    </rPh>
    <rPh sb="40" eb="42">
      <t>ニュウリョク</t>
    </rPh>
    <phoneticPr fontId="4"/>
  </si>
  <si>
    <t>・例のように、シフトの時間を矢印で引いてください。</t>
    <rPh sb="1" eb="2">
      <t>レイ</t>
    </rPh>
    <rPh sb="11" eb="13">
      <t>ジカン</t>
    </rPh>
    <rPh sb="14" eb="16">
      <t>ヤジルシ</t>
    </rPh>
    <rPh sb="17" eb="18">
      <t>ヒ</t>
    </rPh>
    <phoneticPr fontId="4"/>
  </si>
  <si>
    <t>１．区役所との調整</t>
    <rPh sb="2" eb="5">
      <t>クヤクショ</t>
    </rPh>
    <rPh sb="7" eb="9">
      <t>チョウセイ</t>
    </rPh>
    <phoneticPr fontId="4"/>
  </si>
  <si>
    <t>区役所</t>
    <rPh sb="0" eb="3">
      <t>クヤクショ</t>
    </rPh>
    <phoneticPr fontId="4"/>
  </si>
  <si>
    <t>民生子ども課</t>
    <rPh sb="0" eb="2">
      <t>ミンセイ</t>
    </rPh>
    <rPh sb="2" eb="3">
      <t>コ</t>
    </rPh>
    <rPh sb="5" eb="6">
      <t>カ</t>
    </rPh>
    <phoneticPr fontId="4"/>
  </si>
  <si>
    <t>関係者の区分</t>
    <rPh sb="0" eb="3">
      <t>カンケイシャ</t>
    </rPh>
    <rPh sb="4" eb="6">
      <t>クブン</t>
    </rPh>
    <phoneticPr fontId="4"/>
  </si>
  <si>
    <t>（</t>
    <phoneticPr fontId="4"/>
  </si>
  <si>
    <t>）</t>
    <phoneticPr fontId="4"/>
  </si>
  <si>
    <t>氏　名</t>
    <rPh sb="0" eb="1">
      <t>シ</t>
    </rPh>
    <rPh sb="2" eb="3">
      <t>ナ</t>
    </rPh>
    <phoneticPr fontId="4"/>
  </si>
  <si>
    <t>（　役　職　）</t>
    <rPh sb="2" eb="3">
      <t>ヤク</t>
    </rPh>
    <rPh sb="4" eb="5">
      <t>ショク</t>
    </rPh>
    <phoneticPr fontId="4"/>
  </si>
  <si>
    <t>訪問月日</t>
    <rPh sb="0" eb="2">
      <t>ホウモン</t>
    </rPh>
    <rPh sb="2" eb="4">
      <t>ガッピ</t>
    </rPh>
    <phoneticPr fontId="4"/>
  </si>
  <si>
    <t>面談の有無</t>
    <rPh sb="0" eb="2">
      <t>メンダン</t>
    </rPh>
    <rPh sb="3" eb="5">
      <t>ウム</t>
    </rPh>
    <phoneticPr fontId="4"/>
  </si>
  <si>
    <t>/</t>
    <phoneticPr fontId="4"/>
  </si>
  <si>
    <t>２．近隣住民等への説明</t>
    <rPh sb="2" eb="4">
      <t>キンリン</t>
    </rPh>
    <rPh sb="4" eb="6">
      <t>ジュウミン</t>
    </rPh>
    <rPh sb="6" eb="7">
      <t>トウ</t>
    </rPh>
    <rPh sb="9" eb="11">
      <t>セツメイ</t>
    </rPh>
    <phoneticPr fontId="4"/>
  </si>
  <si>
    <t>付番</t>
    <rPh sb="0" eb="2">
      <t>フバン</t>
    </rPh>
    <phoneticPr fontId="4"/>
  </si>
  <si>
    <t>関係者の
区分</t>
    <rPh sb="0" eb="3">
      <t>カンケイシャ</t>
    </rPh>
    <rPh sb="5" eb="7">
      <t>クブン</t>
    </rPh>
    <phoneticPr fontId="4"/>
  </si>
  <si>
    <t>面談の
有無</t>
    <rPh sb="0" eb="2">
      <t>メンダン</t>
    </rPh>
    <rPh sb="4" eb="6">
      <t>ウム</t>
    </rPh>
    <phoneticPr fontId="4"/>
  </si>
  <si>
    <t>住所等</t>
    <rPh sb="0" eb="1">
      <t>ジュウ</t>
    </rPh>
    <rPh sb="1" eb="2">
      <t>ショ</t>
    </rPh>
    <rPh sb="2" eb="3">
      <t>トウ</t>
    </rPh>
    <phoneticPr fontId="4"/>
  </si>
  <si>
    <t>・新築の場合は「検査済証にて確認」を選択してください。</t>
    <rPh sb="8" eb="10">
      <t>ケンサ</t>
    </rPh>
    <rPh sb="10" eb="11">
      <t>ズ</t>
    </rPh>
    <rPh sb="11" eb="12">
      <t>ショウ</t>
    </rPh>
    <rPh sb="14" eb="16">
      <t>カクニン</t>
    </rPh>
    <rPh sb="18" eb="20">
      <t>センタク</t>
    </rPh>
    <phoneticPr fontId="4"/>
  </si>
  <si>
    <t>・　建物の耐震についての安全性を下記のいずれかで確認した。</t>
    <rPh sb="2" eb="4">
      <t>タテモノ</t>
    </rPh>
    <rPh sb="5" eb="7">
      <t>タイシン</t>
    </rPh>
    <rPh sb="12" eb="15">
      <t>アンゼンセイ</t>
    </rPh>
    <rPh sb="16" eb="18">
      <t>カキ</t>
    </rPh>
    <rPh sb="24" eb="26">
      <t>カクニン</t>
    </rPh>
    <phoneticPr fontId="5"/>
  </si>
  <si>
    <t>・　公募要項に定める地域への説明を適切に実施している。</t>
    <rPh sb="2" eb="4">
      <t>コウボ</t>
    </rPh>
    <rPh sb="4" eb="6">
      <t>ヨウコウ</t>
    </rPh>
    <rPh sb="7" eb="8">
      <t>サダ</t>
    </rPh>
    <rPh sb="10" eb="12">
      <t>チイキ</t>
    </rPh>
    <rPh sb="14" eb="16">
      <t>セツメイ</t>
    </rPh>
    <rPh sb="17" eb="19">
      <t>テキセツ</t>
    </rPh>
    <rPh sb="20" eb="22">
      <t>ジッシ</t>
    </rPh>
    <phoneticPr fontId="5"/>
  </si>
  <si>
    <t>初度備品費</t>
    <rPh sb="4" eb="5">
      <t>ヒ</t>
    </rPh>
    <phoneticPr fontId="4"/>
  </si>
  <si>
    <t>　キ：保育室等の設置階</t>
    <rPh sb="3" eb="6">
      <t>ホイクシツ</t>
    </rPh>
    <rPh sb="6" eb="7">
      <t>トウ</t>
    </rPh>
    <rPh sb="8" eb="10">
      <t>セッチ</t>
    </rPh>
    <rPh sb="10" eb="11">
      <t>カイ</t>
    </rPh>
    <phoneticPr fontId="5"/>
  </si>
  <si>
    <t>　　・監査指摘（件数）：指摘事項（文書指摘に限る）の数を記載、指摘事項がない場合は空欄</t>
    <rPh sb="3" eb="5">
      <t>カンサ</t>
    </rPh>
    <rPh sb="5" eb="7">
      <t>シテキ</t>
    </rPh>
    <rPh sb="8" eb="10">
      <t>ケンスウ</t>
    </rPh>
    <rPh sb="17" eb="19">
      <t>ブンショ</t>
    </rPh>
    <rPh sb="19" eb="21">
      <t>シテキ</t>
    </rPh>
    <rPh sb="22" eb="23">
      <t>カギ</t>
    </rPh>
    <rPh sb="31" eb="33">
      <t>シテキ</t>
    </rPh>
    <rPh sb="33" eb="35">
      <t>ジコウ</t>
    </rPh>
    <phoneticPr fontId="4"/>
  </si>
  <si>
    <t>送迎に利用可能な駐車場</t>
    <rPh sb="0" eb="2">
      <t>ソウゲイ</t>
    </rPh>
    <rPh sb="3" eb="5">
      <t>リヨウ</t>
    </rPh>
    <rPh sb="5" eb="7">
      <t>カノウ</t>
    </rPh>
    <rPh sb="8" eb="11">
      <t>チュウシャジョウ</t>
    </rPh>
    <phoneticPr fontId="5"/>
  </si>
  <si>
    <t>経歴</t>
    <rPh sb="0" eb="2">
      <t>ケイレキ</t>
    </rPh>
    <phoneticPr fontId="5"/>
  </si>
  <si>
    <r>
      <t>　 近隣住民
　 その他
　</t>
    </r>
    <r>
      <rPr>
        <sz val="8"/>
        <color theme="1"/>
        <rFont val="ＭＳ 明朝"/>
        <family val="1"/>
        <charset val="128"/>
      </rPr>
      <t xml:space="preserve"> (近隣施設等)</t>
    </r>
    <rPh sb="2" eb="4">
      <t>キンリン</t>
    </rPh>
    <rPh sb="4" eb="6">
      <t>ジュウミン</t>
    </rPh>
    <rPh sb="12" eb="13">
      <t>タ</t>
    </rPh>
    <rPh sb="17" eb="19">
      <t>キンリン</t>
    </rPh>
    <rPh sb="19" eb="21">
      <t>シセツ</t>
    </rPh>
    <rPh sb="21" eb="22">
      <t>トウ</t>
    </rPh>
    <phoneticPr fontId="4"/>
  </si>
  <si>
    <r>
      <t xml:space="preserve">　 近隣住民
　 その他
</t>
    </r>
    <r>
      <rPr>
        <sz val="8"/>
        <color theme="1"/>
        <rFont val="ＭＳ 明朝"/>
        <family val="1"/>
        <charset val="128"/>
      </rPr>
      <t>　 (近隣施設等)</t>
    </r>
    <rPh sb="2" eb="4">
      <t>キンリン</t>
    </rPh>
    <rPh sb="4" eb="6">
      <t>ジュウミン</t>
    </rPh>
    <rPh sb="12" eb="13">
      <t>タ</t>
    </rPh>
    <rPh sb="17" eb="19">
      <t>キンリン</t>
    </rPh>
    <rPh sb="19" eb="21">
      <t>シセツ</t>
    </rPh>
    <rPh sb="21" eb="22">
      <t>トウ</t>
    </rPh>
    <phoneticPr fontId="4"/>
  </si>
  <si>
    <r>
      <t>　 近隣住民
　 その他</t>
    </r>
    <r>
      <rPr>
        <sz val="8"/>
        <color theme="1"/>
        <rFont val="ＭＳ 明朝"/>
        <family val="1"/>
        <charset val="128"/>
      </rPr>
      <t xml:space="preserve">
　</t>
    </r>
    <r>
      <rPr>
        <sz val="11"/>
        <color theme="1"/>
        <rFont val="ＭＳ 明朝"/>
        <family val="1"/>
        <charset val="128"/>
      </rPr>
      <t xml:space="preserve"> </t>
    </r>
    <r>
      <rPr>
        <sz val="8"/>
        <color theme="1"/>
        <rFont val="ＭＳ 明朝"/>
        <family val="1"/>
        <charset val="128"/>
      </rPr>
      <t>(近隣施設等)</t>
    </r>
    <rPh sb="2" eb="4">
      <t>キンリン</t>
    </rPh>
    <rPh sb="4" eb="6">
      <t>ジュウミン</t>
    </rPh>
    <rPh sb="12" eb="13">
      <t>タ</t>
    </rPh>
    <rPh sb="17" eb="19">
      <t>キンリン</t>
    </rPh>
    <rPh sb="19" eb="21">
      <t>シセツ</t>
    </rPh>
    <rPh sb="21" eb="22">
      <t>トウ</t>
    </rPh>
    <phoneticPr fontId="4"/>
  </si>
  <si>
    <r>
      <t xml:space="preserve">　 近隣住民
　 その他
　 </t>
    </r>
    <r>
      <rPr>
        <sz val="8"/>
        <color theme="1"/>
        <rFont val="ＭＳ 明朝"/>
        <family val="1"/>
        <charset val="128"/>
      </rPr>
      <t>(近隣施設等)</t>
    </r>
    <rPh sb="2" eb="4">
      <t>キンリン</t>
    </rPh>
    <rPh sb="4" eb="6">
      <t>ジュウミン</t>
    </rPh>
    <rPh sb="12" eb="13">
      <t>タ</t>
    </rPh>
    <rPh sb="17" eb="19">
      <t>キンリン</t>
    </rPh>
    <rPh sb="19" eb="21">
      <t>シセツ</t>
    </rPh>
    <rPh sb="21" eb="22">
      <t>トウ</t>
    </rPh>
    <phoneticPr fontId="4"/>
  </si>
  <si>
    <t>※上記「説明事項」について適切に説明し、チェックを打つこと</t>
    <rPh sb="1" eb="3">
      <t>ジョウキ</t>
    </rPh>
    <rPh sb="4" eb="6">
      <t>セツメイ</t>
    </rPh>
    <rPh sb="6" eb="8">
      <t>ジコウ</t>
    </rPh>
    <rPh sb="13" eb="15">
      <t>テキセツ</t>
    </rPh>
    <rPh sb="16" eb="18">
      <t>セツメイ</t>
    </rPh>
    <rPh sb="25" eb="26">
      <t>ウ</t>
    </rPh>
    <phoneticPr fontId="4"/>
  </si>
  <si>
    <t>３．地域の役員への説明</t>
    <rPh sb="2" eb="4">
      <t>チイキ</t>
    </rPh>
    <rPh sb="5" eb="7">
      <t>ヤクイン</t>
    </rPh>
    <rPh sb="9" eb="11">
      <t>セツメイ</t>
    </rPh>
    <phoneticPr fontId="4"/>
  </si>
  <si>
    <t>地域役員</t>
    <rPh sb="0" eb="2">
      <t>チイキ</t>
    </rPh>
    <rPh sb="2" eb="4">
      <t>ヤクイン</t>
    </rPh>
    <phoneticPr fontId="4"/>
  </si>
  <si>
    <t>役　職</t>
    <rPh sb="0" eb="1">
      <t>ヤク</t>
    </rPh>
    <rPh sb="2" eb="3">
      <t>ショク</t>
    </rPh>
    <phoneticPr fontId="4"/>
  </si>
  <si>
    <t>４．総括</t>
    <rPh sb="2" eb="4">
      <t>ソウカツ</t>
    </rPh>
    <phoneticPr fontId="4"/>
  </si>
  <si>
    <t>事前説明状況の詳細やご意見への対応、及び選定後の説明計画等を記入してください。</t>
    <rPh sb="0" eb="2">
      <t>ジゼン</t>
    </rPh>
    <rPh sb="2" eb="4">
      <t>セツメイ</t>
    </rPh>
    <rPh sb="4" eb="6">
      <t>ジョウキョウ</t>
    </rPh>
    <rPh sb="7" eb="9">
      <t>ショウサイ</t>
    </rPh>
    <rPh sb="11" eb="13">
      <t>イケン</t>
    </rPh>
    <rPh sb="15" eb="17">
      <t>タイオウ</t>
    </rPh>
    <rPh sb="18" eb="19">
      <t>オヨ</t>
    </rPh>
    <rPh sb="20" eb="22">
      <t>センテイ</t>
    </rPh>
    <rPh sb="22" eb="23">
      <t>ゴ</t>
    </rPh>
    <rPh sb="24" eb="26">
      <t>セツメイ</t>
    </rPh>
    <rPh sb="26" eb="28">
      <t>ケイカク</t>
    </rPh>
    <rPh sb="28" eb="29">
      <t>トウ</t>
    </rPh>
    <rPh sb="30" eb="32">
      <t>キニュウ</t>
    </rPh>
    <phoneticPr fontId="4"/>
  </si>
  <si>
    <t>その他(</t>
    <rPh sb="2" eb="3">
      <t>タ</t>
    </rPh>
    <phoneticPr fontId="5"/>
  </si>
  <si>
    <t>歴</t>
    <rPh sb="0" eb="1">
      <t>レキ</t>
    </rPh>
    <phoneticPr fontId="4"/>
  </si>
  <si>
    <t>高度地区</t>
    <phoneticPr fontId="52"/>
  </si>
  <si>
    <t>防火地域・準防火地域</t>
    <rPh sb="0" eb="2">
      <t>ボウカ</t>
    </rPh>
    <rPh sb="2" eb="4">
      <t>チイキ</t>
    </rPh>
    <rPh sb="5" eb="6">
      <t>ジュン</t>
    </rPh>
    <rPh sb="6" eb="8">
      <t>ボウカ</t>
    </rPh>
    <rPh sb="8" eb="10">
      <t>チイキ</t>
    </rPh>
    <phoneticPr fontId="52"/>
  </si>
  <si>
    <t>風致地区</t>
    <rPh sb="0" eb="2">
      <t>フウチ</t>
    </rPh>
    <rPh sb="2" eb="4">
      <t>チク</t>
    </rPh>
    <phoneticPr fontId="52"/>
  </si>
  <si>
    <t>特別緑地保全地区</t>
    <rPh sb="0" eb="2">
      <t>トクベツ</t>
    </rPh>
    <rPh sb="2" eb="4">
      <t>リョクチ</t>
    </rPh>
    <rPh sb="4" eb="6">
      <t>ホゼン</t>
    </rPh>
    <rPh sb="6" eb="8">
      <t>チク</t>
    </rPh>
    <phoneticPr fontId="52"/>
  </si>
  <si>
    <t>緑化地域</t>
    <rPh sb="0" eb="2">
      <t>リョクカ</t>
    </rPh>
    <rPh sb="2" eb="4">
      <t>チイキ</t>
    </rPh>
    <phoneticPr fontId="52"/>
  </si>
  <si>
    <t>生産緑地地区</t>
    <rPh sb="0" eb="2">
      <t>セイサン</t>
    </rPh>
    <rPh sb="2" eb="4">
      <t>リョクチ</t>
    </rPh>
    <rPh sb="4" eb="6">
      <t>チク</t>
    </rPh>
    <phoneticPr fontId="52"/>
  </si>
  <si>
    <t>その他の地域地区</t>
    <rPh sb="2" eb="3">
      <t>タ</t>
    </rPh>
    <rPh sb="4" eb="6">
      <t>チイキ</t>
    </rPh>
    <rPh sb="6" eb="8">
      <t>チク</t>
    </rPh>
    <phoneticPr fontId="52"/>
  </si>
  <si>
    <t>臨海部防災区域</t>
    <rPh sb="0" eb="2">
      <t>リンカイ</t>
    </rPh>
    <rPh sb="2" eb="3">
      <t>ブ</t>
    </rPh>
    <rPh sb="3" eb="5">
      <t>ボウサイ</t>
    </rPh>
    <rPh sb="5" eb="7">
      <t>クイキ</t>
    </rPh>
    <phoneticPr fontId="52"/>
  </si>
  <si>
    <t>埋蔵文化財包蔵地</t>
    <rPh sb="0" eb="5">
      <t>マイゾウブンカザイ</t>
    </rPh>
    <rPh sb="5" eb="7">
      <t>ホウゾウ</t>
    </rPh>
    <rPh sb="7" eb="8">
      <t>チ</t>
    </rPh>
    <phoneticPr fontId="52"/>
  </si>
  <si>
    <t>町並み保存地区</t>
    <rPh sb="0" eb="2">
      <t>マチナ</t>
    </rPh>
    <rPh sb="3" eb="7">
      <t>ホゾンチク</t>
    </rPh>
    <phoneticPr fontId="52"/>
  </si>
  <si>
    <t>施行中の土地区画整理事業</t>
    <rPh sb="0" eb="2">
      <t>シコウ</t>
    </rPh>
    <rPh sb="2" eb="3">
      <t>ナカ</t>
    </rPh>
    <rPh sb="4" eb="12">
      <t>トチクカクセイリジギョウ</t>
    </rPh>
    <phoneticPr fontId="52"/>
  </si>
  <si>
    <t>土壌及び地下水の汚染状況の調査を要する場合（※）への該当</t>
    <rPh sb="0" eb="2">
      <t>ドジョウ</t>
    </rPh>
    <rPh sb="2" eb="3">
      <t>オヨ</t>
    </rPh>
    <rPh sb="4" eb="7">
      <t>チカスイ</t>
    </rPh>
    <rPh sb="8" eb="10">
      <t>オセン</t>
    </rPh>
    <rPh sb="10" eb="12">
      <t>ジョウキョウ</t>
    </rPh>
    <rPh sb="13" eb="15">
      <t>チョウサ</t>
    </rPh>
    <rPh sb="16" eb="17">
      <t>ヨウ</t>
    </rPh>
    <rPh sb="19" eb="21">
      <t>バアイ</t>
    </rPh>
    <rPh sb="26" eb="28">
      <t>ガイトウ</t>
    </rPh>
    <phoneticPr fontId="52"/>
  </si>
  <si>
    <t>その他</t>
    <rPh sb="2" eb="3">
      <t>タ</t>
    </rPh>
    <phoneticPr fontId="52"/>
  </si>
  <si>
    <t>※土壌汚染対策法（平成14年法律第53号）及び市民の健康と安全を確保する環境の保全に関する条例（平成15年名古屋市条例第15号）により規定。</t>
    <rPh sb="1" eb="8">
      <t>ドジョウオセンタイサクホウ</t>
    </rPh>
    <rPh sb="9" eb="11">
      <t>ヘイセイ</t>
    </rPh>
    <rPh sb="13" eb="14">
      <t>ネン</t>
    </rPh>
    <rPh sb="14" eb="16">
      <t>ホウリツ</t>
    </rPh>
    <rPh sb="16" eb="17">
      <t>ダイ</t>
    </rPh>
    <rPh sb="19" eb="20">
      <t>ゴウ</t>
    </rPh>
    <rPh sb="21" eb="22">
      <t>オヨ</t>
    </rPh>
    <rPh sb="23" eb="25">
      <t>シミン</t>
    </rPh>
    <rPh sb="26" eb="28">
      <t>ケンコウ</t>
    </rPh>
    <rPh sb="29" eb="31">
      <t>アンゼン</t>
    </rPh>
    <rPh sb="32" eb="34">
      <t>カクホ</t>
    </rPh>
    <rPh sb="36" eb="38">
      <t>カンキョウ</t>
    </rPh>
    <rPh sb="39" eb="41">
      <t>ホゼン</t>
    </rPh>
    <rPh sb="42" eb="43">
      <t>カン</t>
    </rPh>
    <rPh sb="45" eb="47">
      <t>ジョウレイ</t>
    </rPh>
    <rPh sb="48" eb="50">
      <t>ヘイセイ</t>
    </rPh>
    <rPh sb="52" eb="53">
      <t>ネン</t>
    </rPh>
    <rPh sb="53" eb="57">
      <t>ナゴヤシ</t>
    </rPh>
    <rPh sb="57" eb="59">
      <t>ジョウレイ</t>
    </rPh>
    <rPh sb="59" eb="60">
      <t>ダイ</t>
    </rPh>
    <rPh sb="62" eb="63">
      <t>ゴウ</t>
    </rPh>
    <rPh sb="67" eb="69">
      <t>キテイ</t>
    </rPh>
    <phoneticPr fontId="52"/>
  </si>
  <si>
    <t>⇒弾力運用の範囲内の金額が年間上限額を超えないよう計画すること。</t>
  </si>
  <si>
    <t>建物賃借料</t>
    <rPh sb="0" eb="2">
      <t>タテモノ</t>
    </rPh>
    <rPh sb="2" eb="5">
      <t>チンシャクリョウ</t>
    </rPh>
    <phoneticPr fontId="5"/>
  </si>
  <si>
    <t>：</t>
    <phoneticPr fontId="4"/>
  </si>
  <si>
    <t>～</t>
    <phoneticPr fontId="4"/>
  </si>
  <si>
    <t>　　【開所予定時間】</t>
    <rPh sb="3" eb="5">
      <t>カイショ</t>
    </rPh>
    <rPh sb="5" eb="7">
      <t>ヨテイ</t>
    </rPh>
    <rPh sb="7" eb="9">
      <t>ジカン</t>
    </rPh>
    <phoneticPr fontId="4"/>
  </si>
  <si>
    <t>(うち、コアタイム</t>
    <phoneticPr fontId="4"/>
  </si>
  <si>
    <t>）</t>
    <phoneticPr fontId="4"/>
  </si>
  <si>
    <t>（ふりがな）</t>
    <phoneticPr fontId="5"/>
  </si>
  <si>
    <t>生年月日</t>
    <rPh sb="0" eb="2">
      <t>セイネン</t>
    </rPh>
    <rPh sb="2" eb="4">
      <t>ガッピ</t>
    </rPh>
    <phoneticPr fontId="5"/>
  </si>
  <si>
    <t>住　　所</t>
    <rPh sb="0" eb="1">
      <t>（ふり</t>
    </rPh>
    <rPh sb="3" eb="4">
      <t>がな）</t>
    </rPh>
    <phoneticPr fontId="5" type="Hiragana" alignment="center"/>
  </si>
  <si>
    <t>氏　　名</t>
    <rPh sb="0" eb="1">
      <t>シ</t>
    </rPh>
    <rPh sb="3" eb="4">
      <t>メイ</t>
    </rPh>
    <phoneticPr fontId="5"/>
  </si>
  <si>
    <t>役職名</t>
    <rPh sb="0" eb="3">
      <t>ヤクショクメイ</t>
    </rPh>
    <phoneticPr fontId="5"/>
  </si>
  <si>
    <t>(様式８)Ａ３サイズで印刷</t>
    <rPh sb="11" eb="13">
      <t>インサツ</t>
    </rPh>
    <phoneticPr fontId="5"/>
  </si>
  <si>
    <t>(様式６)</t>
    <rPh sb="1" eb="3">
      <t>ヨウシキ</t>
    </rPh>
    <phoneticPr fontId="5"/>
  </si>
  <si>
    <t xml:space="preserve"> 　その他の地域地区、地区計画等 ：  別紙のとおり</t>
    <rPh sb="4" eb="5">
      <t>タ</t>
    </rPh>
    <rPh sb="6" eb="8">
      <t>チイキ</t>
    </rPh>
    <rPh sb="8" eb="10">
      <t>チク</t>
    </rPh>
    <rPh sb="11" eb="13">
      <t>チク</t>
    </rPh>
    <rPh sb="13" eb="15">
      <t>ケイカク</t>
    </rPh>
    <rPh sb="15" eb="16">
      <t>トウ</t>
    </rPh>
    <rPh sb="20" eb="22">
      <t>ベッシ</t>
    </rPh>
    <phoneticPr fontId="5"/>
  </si>
  <si>
    <t>法　人　概　要</t>
    <rPh sb="0" eb="1">
      <t>ホウ</t>
    </rPh>
    <rPh sb="2" eb="3">
      <t>ニン</t>
    </rPh>
    <rPh sb="4" eb="5">
      <t>ガイ</t>
    </rPh>
    <rPh sb="6" eb="7">
      <t>ヨウ</t>
    </rPh>
    <phoneticPr fontId="5"/>
  </si>
  <si>
    <t>(</t>
    <phoneticPr fontId="4"/>
  </si>
  <si>
    <t>)</t>
    <phoneticPr fontId="4"/>
  </si>
  <si>
    <t>(様式４)</t>
    <rPh sb="1" eb="3">
      <t>ヨウシキ</t>
    </rPh>
    <phoneticPr fontId="4"/>
  </si>
  <si>
    <t>法人名</t>
    <rPh sb="0" eb="2">
      <t>ホウジン</t>
    </rPh>
    <rPh sb="2" eb="3">
      <t>メイ</t>
    </rPh>
    <phoneticPr fontId="4"/>
  </si>
  <si>
    <t>土砂災害警戒区域</t>
    <rPh sb="0" eb="2">
      <t>ドシャ</t>
    </rPh>
    <rPh sb="2" eb="4">
      <t>サイガイ</t>
    </rPh>
    <rPh sb="4" eb="6">
      <t>ケイカイ</t>
    </rPh>
    <rPh sb="6" eb="8">
      <t>クイキ</t>
    </rPh>
    <phoneticPr fontId="4"/>
  </si>
  <si>
    <t>土砂災害危険個所</t>
    <rPh sb="0" eb="2">
      <t>ドシャ</t>
    </rPh>
    <rPh sb="2" eb="4">
      <t>サイガイ</t>
    </rPh>
    <rPh sb="4" eb="6">
      <t>キケン</t>
    </rPh>
    <rPh sb="6" eb="8">
      <t>カショ</t>
    </rPh>
    <phoneticPr fontId="4"/>
  </si>
  <si>
    <t>急傾斜地崩壊危険区域</t>
    <rPh sb="0" eb="1">
      <t>キュウ</t>
    </rPh>
    <rPh sb="1" eb="4">
      <t>ケイシャチ</t>
    </rPh>
    <rPh sb="4" eb="6">
      <t>ホウカイ</t>
    </rPh>
    <rPh sb="6" eb="8">
      <t>キケン</t>
    </rPh>
    <rPh sb="8" eb="10">
      <t>クイキ</t>
    </rPh>
    <phoneticPr fontId="4"/>
  </si>
  <si>
    <t>宅地造成工事規制区域</t>
    <rPh sb="0" eb="2">
      <t>タクチ</t>
    </rPh>
    <rPh sb="2" eb="4">
      <t>ゾウセイ</t>
    </rPh>
    <rPh sb="4" eb="6">
      <t>コウジ</t>
    </rPh>
    <rPh sb="6" eb="8">
      <t>キセイ</t>
    </rPh>
    <rPh sb="8" eb="10">
      <t>クイキ</t>
    </rPh>
    <phoneticPr fontId="4"/>
  </si>
  <si>
    <t>市街化区域</t>
    <rPh sb="0" eb="3">
      <t>シガイカ</t>
    </rPh>
    <rPh sb="3" eb="5">
      <t>クイキ</t>
    </rPh>
    <phoneticPr fontId="4"/>
  </si>
  <si>
    <t>市街化調整区域</t>
    <rPh sb="0" eb="3">
      <t>シガイカ</t>
    </rPh>
    <rPh sb="3" eb="5">
      <t>チョウセイ</t>
    </rPh>
    <rPh sb="5" eb="7">
      <t>クイキ</t>
    </rPh>
    <phoneticPr fontId="4"/>
  </si>
  <si>
    <t>日影規制</t>
    <rPh sb="0" eb="2">
      <t>ヒカゲ</t>
    </rPh>
    <rPh sb="2" eb="4">
      <t>キセイ</t>
    </rPh>
    <phoneticPr fontId="4"/>
  </si>
  <si>
    <t>区　分</t>
    <rPh sb="0" eb="1">
      <t>ク</t>
    </rPh>
    <rPh sb="2" eb="3">
      <t>ブン</t>
    </rPh>
    <phoneticPr fontId="52"/>
  </si>
  <si>
    <t>詳　細</t>
    <rPh sb="0" eb="1">
      <t>ショウ</t>
    </rPh>
    <rPh sb="2" eb="3">
      <t>ホソ</t>
    </rPh>
    <phoneticPr fontId="52"/>
  </si>
  <si>
    <t>該当 / 非該当</t>
    <rPh sb="0" eb="2">
      <t>ガイトウ</t>
    </rPh>
    <rPh sb="5" eb="8">
      <t>ヒガイトウ</t>
    </rPh>
    <phoneticPr fontId="52"/>
  </si>
  <si>
    <t>・水色のセルは、直接入力してください。
・水色＋網掛けのセルは、選択してください。</t>
    <phoneticPr fontId="4"/>
  </si>
  <si>
    <t>・水色のセルは、直接入力してください。
・水色＋網掛けのセルは、選択してください。
・チェックボックスは、チェックしてください。</t>
    <rPh sb="1" eb="3">
      <t>ミズイロ</t>
    </rPh>
    <rPh sb="8" eb="10">
      <t>チョクセツ</t>
    </rPh>
    <rPh sb="10" eb="12">
      <t>ニュウリョク</t>
    </rPh>
    <rPh sb="21" eb="23">
      <t>ミズイロ</t>
    </rPh>
    <rPh sb="24" eb="26">
      <t>アミカ</t>
    </rPh>
    <rPh sb="32" eb="34">
      <t>センタク</t>
    </rPh>
    <phoneticPr fontId="4"/>
  </si>
  <si>
    <t>・水色のセルは、直接入力してください。
・水色＋網掛けのセルは、選択してください。
・網掛けのみのセルは、自動入力されますので編集しないでください。
・チェックボックスは、チェックしてください。</t>
    <phoneticPr fontId="4"/>
  </si>
  <si>
    <t>・水色のセルは、直接入力してください。
・水色＋網掛けのセルは、選択してください。
・網掛けのみのセルは、自動入力されますので編集しないでください。
・チェックボックスは、チェックしてください。</t>
    <phoneticPr fontId="4"/>
  </si>
  <si>
    <t>・水色のセルは、直接入力してください。
・網掛けのセルは自動入力されますので編集しないでください。</t>
    <rPh sb="8" eb="10">
      <t>チョクセツ</t>
    </rPh>
    <phoneticPr fontId="4"/>
  </si>
  <si>
    <t>・水色のセルは、直接入力してください。
・網掛けのセルは、自動入力されますので編集しないでください。</t>
    <phoneticPr fontId="4"/>
  </si>
  <si>
    <t>・網掛けのセルは自動入力されますので編集しないでください。
・水色のセルは、直接入力してください。</t>
    <rPh sb="38" eb="40">
      <t>チョクセツ</t>
    </rPh>
    <phoneticPr fontId="4"/>
  </si>
  <si>
    <t>・水色のセルに直接入力してください。
・セル内で改行したいときは、「Altキー」を押しながら
　「Ｅｎｔｅｒキー」を押すと改行できます。</t>
    <rPh sb="1" eb="3">
      <t>ミズイロ</t>
    </rPh>
    <rPh sb="7" eb="9">
      <t>チョクセツ</t>
    </rPh>
    <rPh sb="9" eb="11">
      <t>ニュウリョク</t>
    </rPh>
    <rPh sb="22" eb="23">
      <t>ナイ</t>
    </rPh>
    <rPh sb="24" eb="26">
      <t>カイギョウ</t>
    </rPh>
    <rPh sb="41" eb="42">
      <t>オ</t>
    </rPh>
    <rPh sb="58" eb="59">
      <t>オ</t>
    </rPh>
    <rPh sb="61" eb="63">
      <t>カイギョウ</t>
    </rPh>
    <phoneticPr fontId="4"/>
  </si>
  <si>
    <t>・水色のセルは、直接入力してください。
・網掛けのセルは、自動入力されますので編集しないでください。</t>
    <rPh sb="8" eb="10">
      <t>チョクセツ</t>
    </rPh>
    <phoneticPr fontId="4"/>
  </si>
  <si>
    <t>・水色のセルは、直接入力してください。
・水色＋網掛けのセルは、選択してください。
・網掛けのみのセルは、自動入力されますので編集しないでください。</t>
    <rPh sb="8" eb="10">
      <t>チョクセツ</t>
    </rPh>
    <phoneticPr fontId="4"/>
  </si>
  <si>
    <t>・水色のセルは、直接入力してください。
・水色＋網掛けのセルは、選択してください。</t>
    <rPh sb="8" eb="10">
      <t>チョクセツ</t>
    </rPh>
    <phoneticPr fontId="4"/>
  </si>
  <si>
    <t>・水色のセルは、直接入力してください。
・水色＋網掛けのセルは、選択してください。
・網掛けのみのセルは自動入力されますので編集しないでください。</t>
    <rPh sb="43" eb="45">
      <t>アミカ</t>
    </rPh>
    <rPh sb="52" eb="56">
      <t>ジドウニュウリョク</t>
    </rPh>
    <rPh sb="62" eb="64">
      <t>ヘンシュウ</t>
    </rPh>
    <phoneticPr fontId="4"/>
  </si>
  <si>
    <t>※様式１から自動入力されます。</t>
    <rPh sb="1" eb="3">
      <t>ヨウシキ</t>
    </rPh>
    <rPh sb="6" eb="8">
      <t>ジドウ</t>
    </rPh>
    <rPh sb="8" eb="10">
      <t>ニュウリョク</t>
    </rPh>
    <phoneticPr fontId="4"/>
  </si>
  <si>
    <t>・セル内で改行したいときは、「Altキー」を押しながら　「Ｅｎｔｅｒキー」を押すと改行できます。</t>
    <phoneticPr fontId="4"/>
  </si>
  <si>
    <t>・セル内で改行したいときは、「Altキー」を押しながら　「Ｅｎｔｅｒキー」を押すと改行できます。</t>
    <phoneticPr fontId="4"/>
  </si>
  <si>
    <t>・セル内で改行したいときは、「Altキー」を押しながら　「Ｅｎｔｅｒキー」を押すと改行できます。</t>
    <phoneticPr fontId="4"/>
  </si>
  <si>
    <t>例：小規模保育事業所「○○保育室」（○年）、名古屋市認可保育所「△△保育園」
　　（△年、うち△年主任保育士、△年施設長）
※その他、教育・保育関係の経歴があれば記載してください。
※セル内で改行したいときは、「Altキー」を押しながら　「Ｅｎｔｅｒキー」を押すと改行できます。</t>
    <rPh sb="0" eb="1">
      <t>レイ</t>
    </rPh>
    <rPh sb="2" eb="5">
      <t>ショウキボ</t>
    </rPh>
    <rPh sb="5" eb="7">
      <t>ホイク</t>
    </rPh>
    <rPh sb="7" eb="10">
      <t>ジギョウショ</t>
    </rPh>
    <rPh sb="13" eb="15">
      <t>ホイク</t>
    </rPh>
    <rPh sb="15" eb="16">
      <t>シツ</t>
    </rPh>
    <rPh sb="19" eb="20">
      <t>ネン</t>
    </rPh>
    <rPh sb="22" eb="26">
      <t>ナゴヤシ</t>
    </rPh>
    <rPh sb="26" eb="28">
      <t>ニンカ</t>
    </rPh>
    <rPh sb="28" eb="30">
      <t>ホイク</t>
    </rPh>
    <rPh sb="30" eb="31">
      <t>ショ</t>
    </rPh>
    <rPh sb="34" eb="36">
      <t>ホイク</t>
    </rPh>
    <rPh sb="36" eb="37">
      <t>エン</t>
    </rPh>
    <rPh sb="43" eb="44">
      <t>ネン</t>
    </rPh>
    <rPh sb="48" eb="49">
      <t>ネン</t>
    </rPh>
    <rPh sb="49" eb="51">
      <t>シュニン</t>
    </rPh>
    <rPh sb="51" eb="54">
      <t>ホイクシ</t>
    </rPh>
    <rPh sb="56" eb="57">
      <t>ネン</t>
    </rPh>
    <rPh sb="57" eb="60">
      <t>シセツチョウ</t>
    </rPh>
    <rPh sb="65" eb="66">
      <t>ホカ</t>
    </rPh>
    <rPh sb="67" eb="69">
      <t>キョウイク</t>
    </rPh>
    <rPh sb="70" eb="72">
      <t>ホイク</t>
    </rPh>
    <rPh sb="72" eb="74">
      <t>カンケイ</t>
    </rPh>
    <rPh sb="75" eb="77">
      <t>ケイレキ</t>
    </rPh>
    <rPh sb="81" eb="83">
      <t>キサイ</t>
    </rPh>
    <phoneticPr fontId="4"/>
  </si>
  <si>
    <t>・チェックボックスは、チェックしてください。
・水色のセルは、直接入力してください。
・セル内で改行したいときは、「Altキー」を押しながら
　「Enterキー」を押すと改行できます。</t>
    <phoneticPr fontId="4"/>
  </si>
  <si>
    <t>(様式７－１)</t>
    <rPh sb="1" eb="3">
      <t>ヨウシキ</t>
    </rPh>
    <phoneticPr fontId="4"/>
  </si>
  <si>
    <t>(様式７－２)</t>
    <rPh sb="1" eb="3">
      <t>ヨウシキ</t>
    </rPh>
    <phoneticPr fontId="4"/>
  </si>
  <si>
    <r>
      <rPr>
        <sz val="10"/>
        <color rgb="FFFF0000"/>
        <rFont val="ＭＳ ゴシック"/>
        <family val="3"/>
        <charset val="128"/>
      </rPr>
      <t>◎この様式は、設計担当者が作成してください。</t>
    </r>
    <r>
      <rPr>
        <sz val="10"/>
        <color theme="1"/>
        <rFont val="ＭＳ ゴシック"/>
        <family val="3"/>
        <charset val="128"/>
      </rPr>
      <t xml:space="preserve">
・チェックボックスは、チェックしてください。
・水色のセルは、直接入力してください。
・水色＋網掛けのセルは、選択してください。</t>
    </r>
    <phoneticPr fontId="4"/>
  </si>
  <si>
    <r>
      <rPr>
        <sz val="10"/>
        <color rgb="FFFF0000"/>
        <rFont val="ＭＳ ゴシック"/>
        <family val="3"/>
        <charset val="128"/>
      </rPr>
      <t>◎この様式は、設計担当者が作成してください。</t>
    </r>
    <r>
      <rPr>
        <sz val="10"/>
        <color theme="1"/>
        <rFont val="ＭＳ ゴシック"/>
        <family val="3"/>
        <charset val="128"/>
      </rPr>
      <t xml:space="preserve">
・水色のセルは、直接入力してください。
・水色＋網掛けのセルは、選択してください。</t>
    </r>
    <phoneticPr fontId="4"/>
  </si>
  <si>
    <r>
      <rPr>
        <sz val="11"/>
        <color rgb="FFFF0000"/>
        <rFont val="ＭＳ Ｐゴシック"/>
        <family val="3"/>
        <charset val="128"/>
        <scheme val="minor"/>
      </rPr>
      <t>◎この様式は、設計担当者が作成してください。</t>
    </r>
    <r>
      <rPr>
        <sz val="11"/>
        <color theme="1"/>
        <rFont val="ＭＳ Ｐゴシック"/>
        <family val="3"/>
        <charset val="128"/>
        <scheme val="minor"/>
      </rPr>
      <t xml:space="preserve">
・水色のセルは、入力してください。
・網掛けのセルは自動入力されますので編集しないでください。</t>
    </r>
    <phoneticPr fontId="4"/>
  </si>
  <si>
    <t>ガス・換気設備</t>
    <rPh sb="3" eb="5">
      <t>カンキ</t>
    </rPh>
    <rPh sb="5" eb="7">
      <t>セツビ</t>
    </rPh>
    <phoneticPr fontId="5"/>
  </si>
  <si>
    <t>ガス設備</t>
    <rPh sb="2" eb="4">
      <t>セツビ</t>
    </rPh>
    <phoneticPr fontId="4"/>
  </si>
  <si>
    <t>換気設備</t>
    <rPh sb="0" eb="2">
      <t>カンキ</t>
    </rPh>
    <rPh sb="2" eb="4">
      <t>セツビ</t>
    </rPh>
    <phoneticPr fontId="4"/>
  </si>
  <si>
    <t>用途地域名：</t>
    <rPh sb="0" eb="2">
      <t>ヨウト</t>
    </rPh>
    <rPh sb="2" eb="4">
      <t>チイキ</t>
    </rPh>
    <rPh sb="4" eb="5">
      <t>メイ</t>
    </rPh>
    <phoneticPr fontId="5"/>
  </si>
  <si>
    <t>及び</t>
    <rPh sb="0" eb="1">
      <t>オヨ</t>
    </rPh>
    <phoneticPr fontId="4"/>
  </si>
  <si>
    <t>作成者</t>
    <rPh sb="0" eb="3">
      <t>サクセイシャ</t>
    </rPh>
    <phoneticPr fontId="4"/>
  </si>
  <si>
    <t>保育所・認定こども園の新築設計実績</t>
    <phoneticPr fontId="4"/>
  </si>
  <si>
    <t>・複数の地域にまたがる場合に選択してください。</t>
    <rPh sb="1" eb="3">
      <t>フクスウ</t>
    </rPh>
    <rPh sb="4" eb="6">
      <t>チイキ</t>
    </rPh>
    <rPh sb="11" eb="13">
      <t>バアイ</t>
    </rPh>
    <rPh sb="14" eb="16">
      <t>センタク</t>
    </rPh>
    <phoneticPr fontId="4"/>
  </si>
  <si>
    <t>年）資格：</t>
    <rPh sb="0" eb="1">
      <t>ネン</t>
    </rPh>
    <rPh sb="2" eb="4">
      <t>シカク</t>
    </rPh>
    <phoneticPr fontId="4"/>
  </si>
  <si>
    <t>(〒　　　　　 ）</t>
    <phoneticPr fontId="5"/>
  </si>
  <si>
    <t>（　　　　）</t>
    <phoneticPr fontId="4"/>
  </si>
  <si>
    <t>賃借料加算、賃借料補助</t>
    <rPh sb="0" eb="3">
      <t>チンシャクリョウ</t>
    </rPh>
    <rPh sb="3" eb="5">
      <t>カサン</t>
    </rPh>
    <rPh sb="6" eb="9">
      <t>チンシャクリョウ</t>
    </rPh>
    <rPh sb="9" eb="11">
      <t>ホジョ</t>
    </rPh>
    <phoneticPr fontId="4"/>
  </si>
  <si>
    <t>・文書による改善指示事項…改善指示事項の件数を入力してください。
・（　　施設計）…文書による改善指示事項があった施設の数を入力してください。
・上記の数は、様式５に記載した内容と一致するようにしてください。</t>
    <rPh sb="1" eb="3">
      <t>ブンショ</t>
    </rPh>
    <rPh sb="6" eb="8">
      <t>カイゼン</t>
    </rPh>
    <rPh sb="8" eb="10">
      <t>シジ</t>
    </rPh>
    <rPh sb="10" eb="12">
      <t>ジコウ</t>
    </rPh>
    <rPh sb="13" eb="15">
      <t>カイゼン</t>
    </rPh>
    <rPh sb="15" eb="17">
      <t>シジ</t>
    </rPh>
    <rPh sb="17" eb="19">
      <t>ジコウ</t>
    </rPh>
    <rPh sb="20" eb="22">
      <t>ケンスウ</t>
    </rPh>
    <rPh sb="23" eb="25">
      <t>ニュウリョク</t>
    </rPh>
    <rPh sb="37" eb="39">
      <t>シセツ</t>
    </rPh>
    <rPh sb="39" eb="40">
      <t>ケイ</t>
    </rPh>
    <rPh sb="42" eb="44">
      <t>ブンショ</t>
    </rPh>
    <rPh sb="47" eb="49">
      <t>カイゼン</t>
    </rPh>
    <rPh sb="49" eb="51">
      <t>シジ</t>
    </rPh>
    <rPh sb="51" eb="53">
      <t>ジコウ</t>
    </rPh>
    <rPh sb="57" eb="59">
      <t>シセツ</t>
    </rPh>
    <rPh sb="60" eb="61">
      <t>カズ</t>
    </rPh>
    <rPh sb="62" eb="64">
      <t>ニュウリョク</t>
    </rPh>
    <rPh sb="73" eb="75">
      <t>ジョウキ</t>
    </rPh>
    <rPh sb="76" eb="77">
      <t>カズ</t>
    </rPh>
    <rPh sb="79" eb="81">
      <t>ヨウシキ</t>
    </rPh>
    <rPh sb="83" eb="85">
      <t>キサイ</t>
    </rPh>
    <rPh sb="87" eb="89">
      <t>ナイヨウ</t>
    </rPh>
    <rPh sb="90" eb="92">
      <t>イッチ</t>
    </rPh>
    <phoneticPr fontId="4"/>
  </si>
  <si>
    <t xml:space="preserve">
・「１～２階部分を賃借」「２～３階部分を賃借」など入力してください。
・他の入居者の状況…新築の場合も、他の入居者がある場合は入力してください
　（「2階以上は賃貸マンションの予定」等）。
</t>
    <rPh sb="6" eb="7">
      <t>カイ</t>
    </rPh>
    <rPh sb="7" eb="9">
      <t>ブブン</t>
    </rPh>
    <rPh sb="10" eb="12">
      <t>チンシャク</t>
    </rPh>
    <rPh sb="17" eb="18">
      <t>カイ</t>
    </rPh>
    <rPh sb="18" eb="20">
      <t>ブブン</t>
    </rPh>
    <rPh sb="21" eb="23">
      <t>チンシャク</t>
    </rPh>
    <rPh sb="26" eb="28">
      <t>ニュウリョク</t>
    </rPh>
    <phoneticPr fontId="4"/>
  </si>
  <si>
    <t>・様式６より自動入力されます。</t>
    <rPh sb="1" eb="3">
      <t>ヨウシキ</t>
    </rPh>
    <rPh sb="6" eb="8">
      <t>ジドウ</t>
    </rPh>
    <rPh sb="8" eb="10">
      <t>ニュウリョク</t>
    </rPh>
    <phoneticPr fontId="4"/>
  </si>
  <si>
    <t>・様式１より自動入力されます</t>
    <rPh sb="1" eb="3">
      <t>ヨウシキ</t>
    </rPh>
    <rPh sb="6" eb="8">
      <t>ジドウ</t>
    </rPh>
    <rPh sb="8" eb="10">
      <t>ニュウリョク</t>
    </rPh>
    <phoneticPr fontId="4"/>
  </si>
  <si>
    <t>・様式９より自動入力されます。</t>
    <rPh sb="1" eb="3">
      <t>ヨウシキ</t>
    </rPh>
    <rPh sb="6" eb="8">
      <t>ジドウ</t>
    </rPh>
    <rPh sb="8" eb="10">
      <t>ニュウリョク</t>
    </rPh>
    <phoneticPr fontId="4"/>
  </si>
  <si>
    <t>1歳</t>
    <rPh sb="1" eb="2">
      <t>サイ</t>
    </rPh>
    <phoneticPr fontId="4"/>
  </si>
  <si>
    <t>3歳</t>
    <rPh sb="1" eb="2">
      <t>サイ</t>
    </rPh>
    <phoneticPr fontId="4"/>
  </si>
  <si>
    <t>5歳</t>
    <rPh sb="1" eb="2">
      <t>サイ</t>
    </rPh>
    <phoneticPr fontId="4"/>
  </si>
  <si>
    <t>・様式９より自動入力されます</t>
    <rPh sb="1" eb="3">
      <t>ヨウシキ</t>
    </rPh>
    <rPh sb="6" eb="10">
      <t>ジドウニュウリョク</t>
    </rPh>
    <phoneticPr fontId="4"/>
  </si>
  <si>
    <t>・様式６から自動入力されます。</t>
    <rPh sb="1" eb="3">
      <t>ヨウシキ</t>
    </rPh>
    <rPh sb="6" eb="10">
      <t>ジドウニュウリョク</t>
    </rPh>
    <phoneticPr fontId="4"/>
  </si>
  <si>
    <t>・様式11より自動入力されます</t>
    <rPh sb="1" eb="3">
      <t>ヨウシキ</t>
    </rPh>
    <rPh sb="7" eb="11">
      <t>ジドウニュウリョク</t>
    </rPh>
    <phoneticPr fontId="4"/>
  </si>
  <si>
    <t>・採用方法･･･「○人法人内異動、インターネット等で募集、ハローワーク求人」など、具体的に記載してください。</t>
    <phoneticPr fontId="4"/>
  </si>
  <si>
    <r>
      <t>・運営数…様式５に記載の内容と一致するように入力してください。
 　　　　　　</t>
    </r>
    <r>
      <rPr>
        <sz val="11"/>
        <color rgb="FFFF0000"/>
        <rFont val="ＭＳ Ｐ明朝"/>
        <family val="1"/>
        <charset val="128"/>
      </rPr>
      <t>市内と市外の合計は、自動計算されます。</t>
    </r>
    <rPh sb="1" eb="3">
      <t>ウンエイ</t>
    </rPh>
    <rPh sb="3" eb="4">
      <t>スウ</t>
    </rPh>
    <rPh sb="5" eb="7">
      <t>ヨウシキ</t>
    </rPh>
    <rPh sb="9" eb="11">
      <t>キサイ</t>
    </rPh>
    <rPh sb="12" eb="14">
      <t>ナイヨウ</t>
    </rPh>
    <rPh sb="15" eb="17">
      <t>イッチ</t>
    </rPh>
    <rPh sb="22" eb="24">
      <t>ニュウリョク</t>
    </rPh>
    <phoneticPr fontId="4"/>
  </si>
  <si>
    <t>区・支所）</t>
    <rPh sb="0" eb="1">
      <t>ク</t>
    </rPh>
    <rPh sb="2" eb="4">
      <t>シショ</t>
    </rPh>
    <phoneticPr fontId="4"/>
  </si>
  <si>
    <t>・様式６から自動入力されます</t>
    <rPh sb="1" eb="3">
      <t>ヨウシキ</t>
    </rPh>
    <rPh sb="6" eb="8">
      <t>ジドウ</t>
    </rPh>
    <rPh sb="8" eb="10">
      <t>ニュウリョク</t>
    </rPh>
    <phoneticPr fontId="4"/>
  </si>
  <si>
    <t>・様式９から自動入力されます。</t>
    <rPh sb="1" eb="3">
      <t>ヨウシキ</t>
    </rPh>
    <rPh sb="6" eb="10">
      <t>ジドウニュウリョク</t>
    </rPh>
    <phoneticPr fontId="4"/>
  </si>
  <si>
    <t>（単位：千円）</t>
    <rPh sb="1" eb="3">
      <t>タンイ</t>
    </rPh>
    <rPh sb="4" eb="6">
      <t>センエン</t>
    </rPh>
    <phoneticPr fontId="5"/>
  </si>
  <si>
    <t>勘定科目</t>
    <rPh sb="0" eb="2">
      <t>カンジョウ</t>
    </rPh>
    <rPh sb="2" eb="4">
      <t>カモク</t>
    </rPh>
    <phoneticPr fontId="5"/>
  </si>
  <si>
    <t>備　　　考</t>
    <rPh sb="0" eb="1">
      <t>ソナエ</t>
    </rPh>
    <rPh sb="4" eb="5">
      <t>コウ</t>
    </rPh>
    <phoneticPr fontId="5"/>
  </si>
  <si>
    <t>収　　　入</t>
    <rPh sb="0" eb="1">
      <t>オサム</t>
    </rPh>
    <rPh sb="4" eb="5">
      <t>イリ</t>
    </rPh>
    <phoneticPr fontId="5"/>
  </si>
  <si>
    <t>雑収入</t>
    <rPh sb="0" eb="1">
      <t>ザツ</t>
    </rPh>
    <rPh sb="1" eb="3">
      <t>シュウニュウ</t>
    </rPh>
    <phoneticPr fontId="5"/>
  </si>
  <si>
    <t>受取利息配当金収入</t>
    <rPh sb="0" eb="2">
      <t>ウケトリ</t>
    </rPh>
    <rPh sb="2" eb="4">
      <t>リソク</t>
    </rPh>
    <rPh sb="4" eb="7">
      <t>ハイトウキン</t>
    </rPh>
    <rPh sb="7" eb="9">
      <t>シュウニュウ</t>
    </rPh>
    <phoneticPr fontId="5"/>
  </si>
  <si>
    <t>支　　　出</t>
    <rPh sb="0" eb="1">
      <t>ササ</t>
    </rPh>
    <rPh sb="4" eb="5">
      <t>デ</t>
    </rPh>
    <phoneticPr fontId="5"/>
  </si>
  <si>
    <t>人件費支出</t>
    <rPh sb="0" eb="3">
      <t>ジンケンヒ</t>
    </rPh>
    <rPh sb="3" eb="5">
      <t>シシュツ</t>
    </rPh>
    <phoneticPr fontId="5"/>
  </si>
  <si>
    <t>職員俸給</t>
    <rPh sb="0" eb="2">
      <t>ショクイン</t>
    </rPh>
    <rPh sb="2" eb="4">
      <t>ホウキュウ</t>
    </rPh>
    <phoneticPr fontId="5"/>
  </si>
  <si>
    <t>非常勤職員給与</t>
    <rPh sb="0" eb="3">
      <t>ヒジョウキン</t>
    </rPh>
    <rPh sb="3" eb="5">
      <t>ショクイン</t>
    </rPh>
    <rPh sb="5" eb="7">
      <t>キュウヨ</t>
    </rPh>
    <phoneticPr fontId="5"/>
  </si>
  <si>
    <t>退職共済掛金</t>
    <rPh sb="0" eb="2">
      <t>タイショク</t>
    </rPh>
    <rPh sb="2" eb="4">
      <t>キョウサイ</t>
    </rPh>
    <rPh sb="4" eb="6">
      <t>カケキン</t>
    </rPh>
    <phoneticPr fontId="5"/>
  </si>
  <si>
    <t>法定福利費</t>
    <rPh sb="0" eb="2">
      <t>ホウテイ</t>
    </rPh>
    <rPh sb="2" eb="4">
      <t>フクリ</t>
    </rPh>
    <rPh sb="4" eb="5">
      <t>ヒ</t>
    </rPh>
    <phoneticPr fontId="5"/>
  </si>
  <si>
    <t>事務費支出</t>
    <rPh sb="0" eb="3">
      <t>ジムヒ</t>
    </rPh>
    <rPh sb="3" eb="5">
      <t>シシュツ</t>
    </rPh>
    <phoneticPr fontId="5"/>
  </si>
  <si>
    <t>福利厚生費</t>
    <rPh sb="0" eb="2">
      <t>フクリ</t>
    </rPh>
    <rPh sb="2" eb="5">
      <t>コウセイヒ</t>
    </rPh>
    <phoneticPr fontId="5"/>
  </si>
  <si>
    <t>旅費交通費</t>
    <rPh sb="0" eb="2">
      <t>リョヒ</t>
    </rPh>
    <rPh sb="2" eb="5">
      <t>コウツウヒ</t>
    </rPh>
    <phoneticPr fontId="5"/>
  </si>
  <si>
    <t>消耗品費</t>
    <rPh sb="0" eb="2">
      <t>ショウモウ</t>
    </rPh>
    <rPh sb="2" eb="3">
      <t>ヒン</t>
    </rPh>
    <rPh sb="3" eb="4">
      <t>ヒ</t>
    </rPh>
    <phoneticPr fontId="5"/>
  </si>
  <si>
    <t>器具什器費</t>
    <rPh sb="0" eb="2">
      <t>キグ</t>
    </rPh>
    <rPh sb="2" eb="4">
      <t>ジュウキ</t>
    </rPh>
    <rPh sb="4" eb="5">
      <t>ヒ</t>
    </rPh>
    <phoneticPr fontId="5"/>
  </si>
  <si>
    <t>印刷製本費</t>
    <rPh sb="0" eb="2">
      <t>インサツ</t>
    </rPh>
    <rPh sb="2" eb="4">
      <t>セイホン</t>
    </rPh>
    <rPh sb="4" eb="5">
      <t>ヒ</t>
    </rPh>
    <phoneticPr fontId="5"/>
  </si>
  <si>
    <t>水道光熱費</t>
    <rPh sb="0" eb="2">
      <t>スイドウ</t>
    </rPh>
    <rPh sb="2" eb="5">
      <t>コウネツヒ</t>
    </rPh>
    <phoneticPr fontId="5"/>
  </si>
  <si>
    <t>修繕費</t>
    <rPh sb="0" eb="3">
      <t>シュウゼンヒ</t>
    </rPh>
    <phoneticPr fontId="5"/>
  </si>
  <si>
    <t>通信運搬費</t>
    <rPh sb="0" eb="2">
      <t>ツウシン</t>
    </rPh>
    <rPh sb="2" eb="4">
      <t>ウンパン</t>
    </rPh>
    <rPh sb="4" eb="5">
      <t>ヒ</t>
    </rPh>
    <phoneticPr fontId="5"/>
  </si>
  <si>
    <t>会議費</t>
    <rPh sb="0" eb="3">
      <t>カイギヒ</t>
    </rPh>
    <phoneticPr fontId="5"/>
  </si>
  <si>
    <t>広報費</t>
    <rPh sb="0" eb="2">
      <t>コウホウ</t>
    </rPh>
    <rPh sb="2" eb="3">
      <t>ヒ</t>
    </rPh>
    <phoneticPr fontId="5"/>
  </si>
  <si>
    <t>業務委託費</t>
    <rPh sb="0" eb="2">
      <t>ギョウム</t>
    </rPh>
    <rPh sb="2" eb="4">
      <t>イタク</t>
    </rPh>
    <rPh sb="4" eb="5">
      <t>ヒ</t>
    </rPh>
    <phoneticPr fontId="5"/>
  </si>
  <si>
    <t>手数料</t>
    <rPh sb="0" eb="3">
      <t>テスウリョウ</t>
    </rPh>
    <phoneticPr fontId="5"/>
  </si>
  <si>
    <t>損害保険料</t>
    <rPh sb="0" eb="2">
      <t>ソンガイ</t>
    </rPh>
    <rPh sb="2" eb="4">
      <t>ホケン</t>
    </rPh>
    <rPh sb="4" eb="5">
      <t>リョウ</t>
    </rPh>
    <phoneticPr fontId="5"/>
  </si>
  <si>
    <t>賃借料</t>
    <rPh sb="0" eb="2">
      <t>チンシャク</t>
    </rPh>
    <rPh sb="2" eb="3">
      <t>リョウ</t>
    </rPh>
    <phoneticPr fontId="5"/>
  </si>
  <si>
    <t>※建物賃借料、駐車場賃借料</t>
    <rPh sb="1" eb="3">
      <t>タテモノ</t>
    </rPh>
    <rPh sb="3" eb="6">
      <t>チンシャクリョウ</t>
    </rPh>
    <rPh sb="7" eb="10">
      <t>チュウシャジョウ</t>
    </rPh>
    <rPh sb="10" eb="13">
      <t>チンシャクリョウ</t>
    </rPh>
    <phoneticPr fontId="5"/>
  </si>
  <si>
    <t>租税公課</t>
    <rPh sb="0" eb="2">
      <t>ソゼイ</t>
    </rPh>
    <rPh sb="2" eb="4">
      <t>コウカ</t>
    </rPh>
    <phoneticPr fontId="5"/>
  </si>
  <si>
    <t>雑費</t>
    <rPh sb="0" eb="2">
      <t>ザッピ</t>
    </rPh>
    <phoneticPr fontId="5"/>
  </si>
  <si>
    <t>事業費</t>
    <rPh sb="0" eb="3">
      <t>ジギョウヒ</t>
    </rPh>
    <phoneticPr fontId="5"/>
  </si>
  <si>
    <t>給食費</t>
    <rPh sb="0" eb="3">
      <t>キュウショクヒ</t>
    </rPh>
    <phoneticPr fontId="5"/>
  </si>
  <si>
    <t>保健衛生費</t>
    <rPh sb="0" eb="2">
      <t>ホケン</t>
    </rPh>
    <rPh sb="2" eb="5">
      <t>エイセイヒ</t>
    </rPh>
    <phoneticPr fontId="5"/>
  </si>
  <si>
    <t>保育材料費</t>
    <rPh sb="0" eb="2">
      <t>ホイク</t>
    </rPh>
    <rPh sb="2" eb="5">
      <t>ザイリョウヒ</t>
    </rPh>
    <phoneticPr fontId="5"/>
  </si>
  <si>
    <t>事業活動による収支</t>
    <rPh sb="0" eb="2">
      <t>ジギョウ</t>
    </rPh>
    <rPh sb="2" eb="4">
      <t>カツドウ</t>
    </rPh>
    <rPh sb="7" eb="9">
      <t>シュウシ</t>
    </rPh>
    <phoneticPr fontId="5"/>
  </si>
  <si>
    <t>保育事業収入</t>
    <rPh sb="0" eb="6">
      <t>ホイクジギョウシュウニュウ</t>
    </rPh>
    <phoneticPr fontId="5"/>
  </si>
  <si>
    <t>利用者等利用料収入</t>
    <phoneticPr fontId="5"/>
  </si>
  <si>
    <t>委託費収入</t>
    <rPh sb="0" eb="2">
      <t>イタク</t>
    </rPh>
    <rPh sb="2" eb="3">
      <t>ヒ</t>
    </rPh>
    <rPh sb="3" eb="5">
      <t>シュウニュウ</t>
    </rPh>
    <phoneticPr fontId="5"/>
  </si>
  <si>
    <t>経常経費寄付金収入</t>
    <rPh sb="0" eb="2">
      <t>ケイジョウ</t>
    </rPh>
    <rPh sb="2" eb="4">
      <t>ケイヒ</t>
    </rPh>
    <rPh sb="4" eb="7">
      <t>キフキン</t>
    </rPh>
    <rPh sb="7" eb="9">
      <t>シュウニュウ</t>
    </rPh>
    <phoneticPr fontId="5"/>
  </si>
  <si>
    <t>経常収入計（１）</t>
    <rPh sb="0" eb="2">
      <t>ケイジョウ</t>
    </rPh>
    <rPh sb="2" eb="4">
      <t>シュウニュウ</t>
    </rPh>
    <rPh sb="4" eb="5">
      <t>ケイ</t>
    </rPh>
    <phoneticPr fontId="5"/>
  </si>
  <si>
    <t>職員諸手当</t>
    <rPh sb="0" eb="2">
      <t>ショクイン</t>
    </rPh>
    <rPh sb="2" eb="5">
      <t>ショテアテ</t>
    </rPh>
    <phoneticPr fontId="52"/>
  </si>
  <si>
    <t>事務消耗品費</t>
    <rPh sb="0" eb="2">
      <t>ジム</t>
    </rPh>
    <rPh sb="2" eb="4">
      <t>ショウモウ</t>
    </rPh>
    <rPh sb="4" eb="5">
      <t>ヒン</t>
    </rPh>
    <rPh sb="5" eb="6">
      <t>ヒ</t>
    </rPh>
    <phoneticPr fontId="5"/>
  </si>
  <si>
    <t>雑費</t>
    <rPh sb="0" eb="1">
      <t>ザツ</t>
    </rPh>
    <rPh sb="1" eb="2">
      <t>ヒ</t>
    </rPh>
    <phoneticPr fontId="5"/>
  </si>
  <si>
    <t>経常支出計（２）</t>
    <rPh sb="0" eb="2">
      <t>ケイジョウ</t>
    </rPh>
    <rPh sb="2" eb="4">
      <t>シシュツ</t>
    </rPh>
    <rPh sb="4" eb="5">
      <t>ケイ</t>
    </rPh>
    <phoneticPr fontId="5"/>
  </si>
  <si>
    <t>経常活動資金収支差額　　　　　　　　　　　　　　　　　　　　　　　　　　　　　　　　　　　　　　　　　　　　　　　　　　　　　　　　　　　　　　　　　　　　　　　　　　　　　　　　　　　　　　（３）＝（１）－（２）</t>
    <rPh sb="0" eb="2">
      <t>ケイジョウ</t>
    </rPh>
    <rPh sb="2" eb="4">
      <t>カツドウ</t>
    </rPh>
    <rPh sb="4" eb="6">
      <t>シキン</t>
    </rPh>
    <rPh sb="6" eb="8">
      <t>シュウシ</t>
    </rPh>
    <rPh sb="8" eb="10">
      <t>サガク</t>
    </rPh>
    <phoneticPr fontId="5"/>
  </si>
  <si>
    <t>施設整備等による収支</t>
    <rPh sb="0" eb="2">
      <t>シセツ</t>
    </rPh>
    <rPh sb="2" eb="4">
      <t>セイビ</t>
    </rPh>
    <rPh sb="4" eb="5">
      <t>トウ</t>
    </rPh>
    <rPh sb="8" eb="10">
      <t>シュウシ</t>
    </rPh>
    <phoneticPr fontId="5"/>
  </si>
  <si>
    <t>収入</t>
    <rPh sb="0" eb="2">
      <t>シュウニュウ</t>
    </rPh>
    <phoneticPr fontId="5"/>
  </si>
  <si>
    <t>施設整備等補助金収入</t>
    <rPh sb="0" eb="4">
      <t>シセツセイビ</t>
    </rPh>
    <rPh sb="4" eb="5">
      <t>トウ</t>
    </rPh>
    <rPh sb="5" eb="10">
      <t>ホジョキンシュウニュウ</t>
    </rPh>
    <phoneticPr fontId="5"/>
  </si>
  <si>
    <t>施設整備等寄附金収入</t>
    <phoneticPr fontId="5"/>
  </si>
  <si>
    <t>設備資金借入金収入</t>
    <phoneticPr fontId="5"/>
  </si>
  <si>
    <t>施設整備費収入計（４）</t>
    <rPh sb="0" eb="2">
      <t>シセツ</t>
    </rPh>
    <rPh sb="2" eb="5">
      <t>セイビヒ</t>
    </rPh>
    <rPh sb="5" eb="7">
      <t>シュウニュウ</t>
    </rPh>
    <rPh sb="7" eb="8">
      <t>ケイ</t>
    </rPh>
    <phoneticPr fontId="5"/>
  </si>
  <si>
    <t>支出</t>
    <rPh sb="0" eb="2">
      <t>シシュツ</t>
    </rPh>
    <phoneticPr fontId="5"/>
  </si>
  <si>
    <t>建物取得支出</t>
    <phoneticPr fontId="5"/>
  </si>
  <si>
    <t>器具及び備品取得支出</t>
    <phoneticPr fontId="5"/>
  </si>
  <si>
    <t>借入金利息</t>
    <rPh sb="0" eb="3">
      <t>カリイレキン</t>
    </rPh>
    <rPh sb="3" eb="5">
      <t>リソク</t>
    </rPh>
    <phoneticPr fontId="5"/>
  </si>
  <si>
    <t>施設整備費支出計（５）</t>
    <rPh sb="0" eb="2">
      <t>シセツ</t>
    </rPh>
    <rPh sb="2" eb="4">
      <t>セイビ</t>
    </rPh>
    <rPh sb="4" eb="5">
      <t>ヒ</t>
    </rPh>
    <rPh sb="5" eb="7">
      <t>シシュツ</t>
    </rPh>
    <rPh sb="7" eb="8">
      <t>ケイ</t>
    </rPh>
    <phoneticPr fontId="5"/>
  </si>
  <si>
    <t>施設整備費資金収支差額
（６）＝（４）－（５）</t>
    <rPh sb="0" eb="2">
      <t>シセツ</t>
    </rPh>
    <rPh sb="2" eb="5">
      <t>セイビヒ</t>
    </rPh>
    <rPh sb="5" eb="7">
      <t>シキン</t>
    </rPh>
    <rPh sb="7" eb="9">
      <t>シュウシ</t>
    </rPh>
    <rPh sb="9" eb="11">
      <t>サガク</t>
    </rPh>
    <phoneticPr fontId="5"/>
  </si>
  <si>
    <t>財務活動による収支</t>
    <rPh sb="0" eb="2">
      <t>ザイム</t>
    </rPh>
    <rPh sb="2" eb="4">
      <t>カツドウ</t>
    </rPh>
    <rPh sb="7" eb="9">
      <t>シュウシ</t>
    </rPh>
    <phoneticPr fontId="5"/>
  </si>
  <si>
    <t>長期運営資金借入金収入</t>
    <phoneticPr fontId="5"/>
  </si>
  <si>
    <t>財務収入計（７）</t>
    <rPh sb="0" eb="2">
      <t>ザイム</t>
    </rPh>
    <rPh sb="2" eb="4">
      <t>シュウニュウ</t>
    </rPh>
    <rPh sb="4" eb="5">
      <t>ケイ</t>
    </rPh>
    <phoneticPr fontId="5"/>
  </si>
  <si>
    <t>長期運営資金借入金元金償還支出</t>
    <phoneticPr fontId="5"/>
  </si>
  <si>
    <t>財務支出計（８）</t>
    <rPh sb="0" eb="2">
      <t>ザイム</t>
    </rPh>
    <rPh sb="2" eb="4">
      <t>シシュツ</t>
    </rPh>
    <rPh sb="4" eb="5">
      <t>ケイ</t>
    </rPh>
    <phoneticPr fontId="5"/>
  </si>
  <si>
    <t>財務活動資金収支差額
（９）＝（７）－（８）</t>
    <rPh sb="0" eb="2">
      <t>ザイム</t>
    </rPh>
    <rPh sb="2" eb="4">
      <t>カツドウ</t>
    </rPh>
    <rPh sb="4" eb="6">
      <t>シキン</t>
    </rPh>
    <rPh sb="6" eb="8">
      <t>シュウシ</t>
    </rPh>
    <rPh sb="8" eb="10">
      <t>サガク</t>
    </rPh>
    <phoneticPr fontId="5"/>
  </si>
  <si>
    <t>資金収支差額合計
（10)=(3)+(6)+(9)</t>
    <rPh sb="0" eb="4">
      <t>シキンシュウシ</t>
    </rPh>
    <rPh sb="4" eb="6">
      <t>サガク</t>
    </rPh>
    <rPh sb="6" eb="8">
      <t>ゴウケイ</t>
    </rPh>
    <phoneticPr fontId="5"/>
  </si>
  <si>
    <t>研修費</t>
    <rPh sb="0" eb="2">
      <t>ケンシュウ</t>
    </rPh>
    <rPh sb="2" eb="3">
      <t>ヒ</t>
    </rPh>
    <phoneticPr fontId="5"/>
  </si>
  <si>
    <t>補助金事業収入</t>
    <rPh sb="0" eb="3">
      <t>ホジョキン</t>
    </rPh>
    <rPh sb="3" eb="5">
      <t>ジギョウ</t>
    </rPh>
    <rPh sb="5" eb="7">
      <t>シュウニュウ</t>
    </rPh>
    <phoneticPr fontId="4"/>
  </si>
  <si>
    <t>・最大受入児童数…保育室や園庭の面積から受入可能な最大人数ではなく、
　　　　　　　　　　　　 利用調整において実際に受け入れることのできる児童の
　　　　　　　　　　　　 人数を入力してください。
・賃貸物件概要…「１～２階を賃借」「２階を賃借」等入力してください。</t>
    <rPh sb="1" eb="3">
      <t>サイダイ</t>
    </rPh>
    <rPh sb="3" eb="5">
      <t>ウケイレ</t>
    </rPh>
    <rPh sb="5" eb="7">
      <t>ジドウ</t>
    </rPh>
    <rPh sb="7" eb="8">
      <t>スウ</t>
    </rPh>
    <rPh sb="9" eb="12">
      <t>ホイクシツ</t>
    </rPh>
    <rPh sb="13" eb="15">
      <t>エンテイ</t>
    </rPh>
    <rPh sb="16" eb="18">
      <t>メンセキ</t>
    </rPh>
    <rPh sb="20" eb="22">
      <t>ウケイレ</t>
    </rPh>
    <rPh sb="22" eb="24">
      <t>カノウ</t>
    </rPh>
    <rPh sb="25" eb="27">
      <t>サイダイ</t>
    </rPh>
    <rPh sb="27" eb="29">
      <t>ニンズウ</t>
    </rPh>
    <rPh sb="56" eb="58">
      <t>ジッサイ</t>
    </rPh>
    <rPh sb="70" eb="72">
      <t>ジドウ</t>
    </rPh>
    <rPh sb="87" eb="89">
      <t>ニンズウ</t>
    </rPh>
    <rPh sb="90" eb="92">
      <t>ニュウリョク</t>
    </rPh>
    <rPh sb="101" eb="103">
      <t>チンタイ</t>
    </rPh>
    <rPh sb="103" eb="105">
      <t>ブッケン</t>
    </rPh>
    <rPh sb="105" eb="107">
      <t>ガイヨウ</t>
    </rPh>
    <rPh sb="112" eb="113">
      <t>カイ</t>
    </rPh>
    <rPh sb="114" eb="116">
      <t>チンシャク</t>
    </rPh>
    <rPh sb="119" eb="120">
      <t>カイ</t>
    </rPh>
    <rPh sb="121" eb="123">
      <t>チンシャク</t>
    </rPh>
    <rPh sb="124" eb="125">
      <t>トウ</t>
    </rPh>
    <rPh sb="125" eb="127">
      <t>ニュウリョク</t>
    </rPh>
    <phoneticPr fontId="4"/>
  </si>
  <si>
    <t>応 募 概 要</t>
    <rPh sb="0" eb="1">
      <t>オウ</t>
    </rPh>
    <rPh sb="2" eb="3">
      <t>ボ</t>
    </rPh>
    <rPh sb="4" eb="5">
      <t>ガイ</t>
    </rPh>
    <rPh sb="6" eb="7">
      <t>ヨウ</t>
    </rPh>
    <phoneticPr fontId="5"/>
  </si>
  <si>
    <t>　ア：保育所・幼稚園等の運営実績</t>
    <rPh sb="3" eb="5">
      <t>ホイク</t>
    </rPh>
    <rPh sb="5" eb="6">
      <t>ショ</t>
    </rPh>
    <rPh sb="7" eb="10">
      <t>ヨウチエン</t>
    </rPh>
    <rPh sb="10" eb="11">
      <t>トウ</t>
    </rPh>
    <rPh sb="12" eb="14">
      <t>ウンエイ</t>
    </rPh>
    <rPh sb="14" eb="16">
      <t>ジッセキ</t>
    </rPh>
    <phoneticPr fontId="5"/>
  </si>
  <si>
    <t>　 　（物件からの距離）</t>
    <phoneticPr fontId="5"/>
  </si>
  <si>
    <r>
      <t xml:space="preserve">２　法人の意思決定
</t>
    </r>
    <r>
      <rPr>
        <sz val="11"/>
        <rFont val="ＭＳ ゴシック"/>
        <family val="3"/>
        <charset val="128"/>
      </rPr>
      <t>（今回の整備に関わる確認事項、整備計画及び資金計画について理事会等での承認状況）</t>
    </r>
    <rPh sb="2" eb="4">
      <t>ホウジン</t>
    </rPh>
    <rPh sb="5" eb="7">
      <t>イシ</t>
    </rPh>
    <rPh sb="7" eb="9">
      <t>ケッテイ</t>
    </rPh>
    <rPh sb="17" eb="18">
      <t>カカ</t>
    </rPh>
    <phoneticPr fontId="5"/>
  </si>
  <si>
    <t>・　名古屋市から要請があった場合、利用調整において上記最大受入児童数まで児童を
　受け入れることを了承している。</t>
    <rPh sb="27" eb="29">
      <t>サイダイ</t>
    </rPh>
    <rPh sb="29" eb="31">
      <t>ウケイレ</t>
    </rPh>
    <rPh sb="31" eb="33">
      <t>ジドウ</t>
    </rPh>
    <rPh sb="33" eb="34">
      <t>スウ</t>
    </rPh>
    <rPh sb="49" eb="51">
      <t>リョウショウ</t>
    </rPh>
    <phoneticPr fontId="4"/>
  </si>
  <si>
    <t>・　整備計画全体が、児童福祉法、名古屋市児童福祉施設の設備及び運営に関する基準を
　定める条例、名古屋市幼保連携型認定こども園の学級の編制、職員、設備及び運営に関
　する基準を定める条例、建築基準法、消防法及びその他関係法令を遵守した計画である
　ことを確認した｡</t>
    <rPh sb="2" eb="4">
      <t>セイビ</t>
    </rPh>
    <rPh sb="4" eb="6">
      <t>ケイカク</t>
    </rPh>
    <rPh sb="6" eb="8">
      <t>ゼンタイ</t>
    </rPh>
    <rPh sb="10" eb="12">
      <t>ジドウ</t>
    </rPh>
    <rPh sb="12" eb="14">
      <t>フクシ</t>
    </rPh>
    <rPh sb="14" eb="15">
      <t>ホウ</t>
    </rPh>
    <rPh sb="16" eb="20">
      <t>ナゴヤシ</t>
    </rPh>
    <rPh sb="20" eb="22">
      <t>ジドウ</t>
    </rPh>
    <rPh sb="22" eb="24">
      <t>フクシ</t>
    </rPh>
    <rPh sb="24" eb="26">
      <t>シセツ</t>
    </rPh>
    <rPh sb="27" eb="29">
      <t>セツビ</t>
    </rPh>
    <rPh sb="29" eb="30">
      <t>オヨ</t>
    </rPh>
    <rPh sb="31" eb="33">
      <t>ウンエイ</t>
    </rPh>
    <rPh sb="34" eb="35">
      <t>カン</t>
    </rPh>
    <rPh sb="37" eb="39">
      <t>キジュン</t>
    </rPh>
    <rPh sb="42" eb="43">
      <t>サダ</t>
    </rPh>
    <rPh sb="45" eb="47">
      <t>ジョウレイ</t>
    </rPh>
    <rPh sb="94" eb="96">
      <t>ケンチク</t>
    </rPh>
    <rPh sb="96" eb="99">
      <t>キジュンホウ</t>
    </rPh>
    <rPh sb="100" eb="103">
      <t>ショウボウホウ</t>
    </rPh>
    <rPh sb="103" eb="104">
      <t>オヨ</t>
    </rPh>
    <rPh sb="107" eb="108">
      <t>タ</t>
    </rPh>
    <rPh sb="108" eb="110">
      <t>カンケイ</t>
    </rPh>
    <rPh sb="110" eb="112">
      <t>ホウレイ</t>
    </rPh>
    <rPh sb="113" eb="115">
      <t>ジュンシュ</t>
    </rPh>
    <rPh sb="117" eb="119">
      <t>ケイカク</t>
    </rPh>
    <rPh sb="127" eb="129">
      <t>カクニン</t>
    </rPh>
    <phoneticPr fontId="5"/>
  </si>
  <si>
    <t>　サ：駐車場（保護者送迎用）の状況（　〃　）</t>
    <phoneticPr fontId="5"/>
  </si>
  <si>
    <t>インデックス番号</t>
    <rPh sb="6" eb="8">
      <t>バンゴウ</t>
    </rPh>
    <phoneticPr fontId="5"/>
  </si>
  <si>
    <t>件(</t>
    <rPh sb="0" eb="1">
      <t>ケン</t>
    </rPh>
    <phoneticPr fontId="4"/>
  </si>
  <si>
    <t>(現況</t>
    <rPh sb="1" eb="3">
      <t>ゲンキョウ</t>
    </rPh>
    <phoneticPr fontId="4"/>
  </si>
  <si>
    <t>カ：他の入居者</t>
    <rPh sb="2" eb="3">
      <t>タ</t>
    </rPh>
    <rPh sb="4" eb="7">
      <t>ニュウキョシャ</t>
    </rPh>
    <phoneticPr fontId="5"/>
  </si>
  <si>
    <t>　カ：他の入居者の状況</t>
    <phoneticPr fontId="5"/>
  </si>
  <si>
    <t>ケ：接道 (</t>
    <rPh sb="2" eb="4">
      <t>セツドウ</t>
    </rPh>
    <phoneticPr fontId="5"/>
  </si>
  <si>
    <t>東(</t>
    <rPh sb="0" eb="1">
      <t>ヒガシ</t>
    </rPh>
    <phoneticPr fontId="5"/>
  </si>
  <si>
    <t>南(</t>
    <rPh sb="0" eb="1">
      <t>ミナミ</t>
    </rPh>
    <phoneticPr fontId="5"/>
  </si>
  <si>
    <t>　コ：付近の公共交通機関、駅名</t>
    <rPh sb="3" eb="5">
      <t>フキン</t>
    </rPh>
    <rPh sb="13" eb="15">
      <t>エキメイ</t>
    </rPh>
    <phoneticPr fontId="5"/>
  </si>
  <si>
    <t>駅(直線距離約</t>
    <rPh sb="0" eb="1">
      <t>エキ</t>
    </rPh>
    <rPh sb="2" eb="4">
      <t>チョクセン</t>
    </rPh>
    <rPh sb="4" eb="6">
      <t>キョリ</t>
    </rPh>
    <rPh sb="6" eb="7">
      <t>ヤク</t>
    </rPh>
    <phoneticPr fontId="4"/>
  </si>
  <si>
    <t>停(　　〃　約</t>
    <rPh sb="0" eb="1">
      <t>テイ</t>
    </rPh>
    <rPh sb="6" eb="7">
      <t>ヤク</t>
    </rPh>
    <phoneticPr fontId="4"/>
  </si>
  <si>
    <t>駅(　　〃　約</t>
    <rPh sb="0" eb="1">
      <t>エキ</t>
    </rPh>
    <rPh sb="6" eb="7">
      <t>ヤク</t>
    </rPh>
    <phoneticPr fontId="4"/>
  </si>
  <si>
    <t>台(　　〃　約</t>
    <rPh sb="0" eb="1">
      <t>ダイ</t>
    </rPh>
    <rPh sb="6" eb="7">
      <t>ヤク</t>
    </rPh>
    <phoneticPr fontId="4"/>
  </si>
  <si>
    <t>　シ：最寄り民間保育所等
　　　　　　　　(物件からの距離)</t>
    <rPh sb="11" eb="12">
      <t>トウ</t>
    </rPh>
    <phoneticPr fontId="5"/>
  </si>
  <si>
    <t>規制等(例：一方通行、ｽｸｰﾙｿﾞｰﾝ)</t>
    <rPh sb="4" eb="5">
      <t>レイ</t>
    </rPh>
    <phoneticPr fontId="5"/>
  </si>
  <si>
    <t>(直線距離約</t>
    <rPh sb="1" eb="3">
      <t>チョクセン</t>
    </rPh>
    <rPh sb="3" eb="5">
      <t>キョリ</t>
    </rPh>
    <rPh sb="5" eb="6">
      <t>ヤク</t>
    </rPh>
    <phoneticPr fontId="5"/>
  </si>
  <si>
    <t>延床面積（うち保育所等専有部分）</t>
    <rPh sb="0" eb="2">
      <t>ノベユカ</t>
    </rPh>
    <rPh sb="2" eb="4">
      <t>メンセキ</t>
    </rPh>
    <rPh sb="7" eb="9">
      <t>ホイク</t>
    </rPh>
    <rPh sb="9" eb="10">
      <t>ショ</t>
    </rPh>
    <rPh sb="10" eb="11">
      <t>トウ</t>
    </rPh>
    <rPh sb="11" eb="13">
      <t>センユウ</t>
    </rPh>
    <rPh sb="13" eb="15">
      <t>ブブン</t>
    </rPh>
    <phoneticPr fontId="5"/>
  </si>
  <si>
    <t>タ：敷地面積</t>
    <rPh sb="2" eb="4">
      <t>シキチ</t>
    </rPh>
    <rPh sb="4" eb="6">
      <t>メンセキ</t>
    </rPh>
    <phoneticPr fontId="5"/>
  </si>
  <si>
    <t>　　延床面積</t>
    <rPh sb="2" eb="4">
      <t>ノベユカ</t>
    </rPh>
    <rPh sb="4" eb="6">
      <t>メンセキ</t>
    </rPh>
    <phoneticPr fontId="5"/>
  </si>
  <si>
    <t>　基準面積の1/2</t>
    <rPh sb="1" eb="3">
      <t>キジュン</t>
    </rPh>
    <rPh sb="3" eb="5">
      <t>メンセキ</t>
    </rPh>
    <phoneticPr fontId="4"/>
  </si>
  <si>
    <t>　　ツ：保育所の場合の園庭の必要面積</t>
    <rPh sb="4" eb="6">
      <t>ホイク</t>
    </rPh>
    <rPh sb="6" eb="7">
      <t>ショ</t>
    </rPh>
    <rPh sb="8" eb="10">
      <t>バアイ</t>
    </rPh>
    <rPh sb="11" eb="13">
      <t>エンテイ</t>
    </rPh>
    <rPh sb="14" eb="16">
      <t>ヒツヨウ</t>
    </rPh>
    <rPh sb="16" eb="18">
      <t>メンセキ</t>
    </rPh>
    <phoneticPr fontId="5"/>
  </si>
  <si>
    <t>園庭の必要面積</t>
    <rPh sb="0" eb="2">
      <t>エンテイ</t>
    </rPh>
    <rPh sb="3" eb="5">
      <t>ヒツヨウ</t>
    </rPh>
    <rPh sb="5" eb="7">
      <t>メンセキ</t>
    </rPh>
    <phoneticPr fontId="4"/>
  </si>
  <si>
    <t>園舎の必要面積</t>
    <rPh sb="0" eb="2">
      <t>エンシャ</t>
    </rPh>
    <rPh sb="3" eb="5">
      <t>ヒツヨウ</t>
    </rPh>
    <rPh sb="5" eb="7">
      <t>メンセキ</t>
    </rPh>
    <phoneticPr fontId="4"/>
  </si>
  <si>
    <t>　　　　園庭の必要面積</t>
    <rPh sb="4" eb="6">
      <t>エンテイ</t>
    </rPh>
    <rPh sb="7" eb="9">
      <t>ヒツヨウ</t>
    </rPh>
    <rPh sb="9" eb="11">
      <t>メンセキ</t>
    </rPh>
    <phoneticPr fontId="4"/>
  </si>
  <si>
    <t>　　　　園舎の必要面積</t>
    <rPh sb="4" eb="6">
      <t>エンシャ</t>
    </rPh>
    <rPh sb="7" eb="9">
      <t>ヒツヨウ</t>
    </rPh>
    <rPh sb="9" eb="11">
      <t>メンセキ</t>
    </rPh>
    <phoneticPr fontId="4"/>
  </si>
  <si>
    <t>　ト：工事工程</t>
    <rPh sb="3" eb="5">
      <t>コウジ</t>
    </rPh>
    <rPh sb="5" eb="7">
      <t>コウテイ</t>
    </rPh>
    <phoneticPr fontId="5"/>
  </si>
  <si>
    <t>　ナ：整備上の特記事項</t>
    <phoneticPr fontId="5"/>
  </si>
  <si>
    <t>ト：内装工事着工時期</t>
    <phoneticPr fontId="5"/>
  </si>
  <si>
    <t>ナ：（</t>
    <phoneticPr fontId="5"/>
  </si>
  <si>
    <t>　ニ：整備に係る費用</t>
    <phoneticPr fontId="5"/>
  </si>
  <si>
    <t>　ヌ：ニの財源内訳</t>
    <rPh sb="5" eb="7">
      <t>ザイゲン</t>
    </rPh>
    <rPh sb="7" eb="9">
      <t>ウチワケ</t>
    </rPh>
    <phoneticPr fontId="5"/>
  </si>
  <si>
    <t>ニ：賃借料</t>
    <rPh sb="2" eb="4">
      <t>チンシャク</t>
    </rPh>
    <rPh sb="4" eb="5">
      <t>リョウ</t>
    </rPh>
    <phoneticPr fontId="5"/>
  </si>
  <si>
    <t>　礼金</t>
    <rPh sb="1" eb="3">
      <t>レイキン</t>
    </rPh>
    <phoneticPr fontId="4"/>
  </si>
  <si>
    <t>　ネ：運営開始後の年間支出予定額</t>
    <rPh sb="3" eb="5">
      <t>ウンエイ</t>
    </rPh>
    <rPh sb="5" eb="7">
      <t>カイシ</t>
    </rPh>
    <rPh sb="7" eb="8">
      <t>ゴ</t>
    </rPh>
    <rPh sb="9" eb="11">
      <t>ネンカン</t>
    </rPh>
    <rPh sb="11" eb="13">
      <t>シシュツ</t>
    </rPh>
    <rPh sb="13" eb="15">
      <t>ヨテイ</t>
    </rPh>
    <rPh sb="15" eb="16">
      <t>ガク</t>
    </rPh>
    <phoneticPr fontId="5"/>
  </si>
  <si>
    <t>ヌ：補助金</t>
    <rPh sb="2" eb="5">
      <t>ホジョキン</t>
    </rPh>
    <phoneticPr fontId="5"/>
  </si>
  <si>
    <t>ネ:①償還額</t>
    <phoneticPr fontId="5"/>
  </si>
  <si>
    <t>円(月額</t>
    <rPh sb="0" eb="1">
      <t>エン</t>
    </rPh>
    <rPh sb="2" eb="4">
      <t>ゲツガク</t>
    </rPh>
    <phoneticPr fontId="4"/>
  </si>
  <si>
    <t>円　設計監理費</t>
    <rPh sb="0" eb="1">
      <t>エン</t>
    </rPh>
    <rPh sb="2" eb="4">
      <t>セッケイ</t>
    </rPh>
    <rPh sb="4" eb="6">
      <t>カンリ</t>
    </rPh>
    <rPh sb="6" eb="7">
      <t>ヒ</t>
    </rPh>
    <phoneticPr fontId="4"/>
  </si>
  <si>
    <t>円　運営費等</t>
    <rPh sb="0" eb="1">
      <t>エン</t>
    </rPh>
    <rPh sb="2" eb="4">
      <t>ウンエイ</t>
    </rPh>
    <rPh sb="4" eb="5">
      <t>ヒ</t>
    </rPh>
    <rPh sb="5" eb="6">
      <t>トウ</t>
    </rPh>
    <phoneticPr fontId="4"/>
  </si>
  <si>
    <t>円　自己資金</t>
    <rPh sb="0" eb="1">
      <t>エン</t>
    </rPh>
    <rPh sb="2" eb="4">
      <t>ジコ</t>
    </rPh>
    <rPh sb="4" eb="6">
      <t>シキン</t>
    </rPh>
    <phoneticPr fontId="4"/>
  </si>
  <si>
    <t>円　その他</t>
    <rPh sb="0" eb="1">
      <t>エン</t>
    </rPh>
    <rPh sb="4" eb="5">
      <t>タ</t>
    </rPh>
    <phoneticPr fontId="4"/>
  </si>
  <si>
    <t>計</t>
    <rPh sb="0" eb="1">
      <t>ケイ</t>
    </rPh>
    <phoneticPr fontId="4"/>
  </si>
  <si>
    <t>円　②賃借料等</t>
    <rPh sb="0" eb="1">
      <t>エン</t>
    </rPh>
    <rPh sb="3" eb="6">
      <t>チンシャクリョウ</t>
    </rPh>
    <rPh sb="6" eb="7">
      <t>トウ</t>
    </rPh>
    <phoneticPr fontId="4"/>
  </si>
  <si>
    <t>　ノ：施設長予定者の経歴（有資格者</t>
    <phoneticPr fontId="5"/>
  </si>
  <si>
    <t>　　　が望ましい）</t>
    <rPh sb="4" eb="5">
      <t>ノゾ</t>
    </rPh>
    <phoneticPr fontId="5"/>
  </si>
  <si>
    <t>年(うち施設長歴</t>
    <rPh sb="0" eb="1">
      <t>ネン</t>
    </rPh>
    <rPh sb="4" eb="6">
      <t>シセツ</t>
    </rPh>
    <rPh sb="6" eb="7">
      <t>チョウ</t>
    </rPh>
    <rPh sb="7" eb="8">
      <t>レキ</t>
    </rPh>
    <phoneticPr fontId="5"/>
  </si>
  <si>
    <t>ﾉ：保育士歴</t>
    <rPh sb="2" eb="5">
      <t>ホイクシ</t>
    </rPh>
    <rPh sb="5" eb="6">
      <t>レキ</t>
    </rPh>
    <phoneticPr fontId="5"/>
  </si>
  <si>
    <t>　ハ：採用予定の保育士数</t>
    <rPh sb="3" eb="5">
      <t>サイヨウ</t>
    </rPh>
    <rPh sb="5" eb="7">
      <t>ヨテイ</t>
    </rPh>
    <rPh sb="8" eb="11">
      <t>ホイクシ</t>
    </rPh>
    <rPh sb="11" eb="12">
      <t>スウ</t>
    </rPh>
    <phoneticPr fontId="5"/>
  </si>
  <si>
    <t>　ヒ：採用方法</t>
    <rPh sb="3" eb="5">
      <t>サイヨウ</t>
    </rPh>
    <rPh sb="5" eb="7">
      <t>ホウホウ</t>
    </rPh>
    <phoneticPr fontId="5"/>
  </si>
  <si>
    <t>　フ：近隣住民等への説明状況</t>
    <rPh sb="7" eb="8">
      <t>トウ</t>
    </rPh>
    <rPh sb="10" eb="12">
      <t>セツメイ</t>
    </rPh>
    <rPh sb="12" eb="14">
      <t>ジョウキョウ</t>
    </rPh>
    <phoneticPr fontId="5"/>
  </si>
  <si>
    <t>ハ：常勤</t>
    <rPh sb="2" eb="4">
      <t>ジョウキン</t>
    </rPh>
    <phoneticPr fontId="5"/>
  </si>
  <si>
    <t>ヒ：採用方法（</t>
    <rPh sb="2" eb="4">
      <t>サイヨウ</t>
    </rPh>
    <rPh sb="4" eb="6">
      <t>ホウホウ</t>
    </rPh>
    <phoneticPr fontId="5"/>
  </si>
  <si>
    <t>フ：区民生子ども課</t>
    <rPh sb="2" eb="3">
      <t>ク</t>
    </rPh>
    <rPh sb="3" eb="5">
      <t>ミンセイ</t>
    </rPh>
    <rPh sb="5" eb="6">
      <t>コ</t>
    </rPh>
    <rPh sb="8" eb="9">
      <t>カ</t>
    </rPh>
    <phoneticPr fontId="5"/>
  </si>
  <si>
    <t>軒　資料配布のみ</t>
    <rPh sb="0" eb="1">
      <t>ケン</t>
    </rPh>
    <rPh sb="2" eb="4">
      <t>シリョウ</t>
    </rPh>
    <rPh sb="4" eb="6">
      <t>ハイフ</t>
    </rPh>
    <phoneticPr fontId="5"/>
  </si>
  <si>
    <t>NO</t>
    <phoneticPr fontId="5"/>
  </si>
  <si>
    <t>か所(市内</t>
    <rPh sb="1" eb="2">
      <t>ショ</t>
    </rPh>
    <rPh sb="3" eb="4">
      <t>シ</t>
    </rPh>
    <rPh sb="4" eb="5">
      <t>ナイ</t>
    </rPh>
    <phoneticPr fontId="5"/>
  </si>
  <si>
    <t>所在地
(市区町村)</t>
    <rPh sb="0" eb="3">
      <t>ショザイチ</t>
    </rPh>
    <rPh sb="5" eb="7">
      <t>シク</t>
    </rPh>
    <rPh sb="7" eb="9">
      <t>チョウソン</t>
    </rPh>
    <phoneticPr fontId="5"/>
  </si>
  <si>
    <t>開所(予定)年月</t>
    <rPh sb="0" eb="2">
      <t>カイショ</t>
    </rPh>
    <rPh sb="3" eb="5">
      <t>ヨテイ</t>
    </rPh>
    <rPh sb="6" eb="8">
      <t>ネンゲツ</t>
    </rPh>
    <phoneticPr fontId="5"/>
  </si>
  <si>
    <t>法 人 役 職 者 名 簿</t>
    <rPh sb="0" eb="1">
      <t>ほう</t>
    </rPh>
    <rPh sb="2" eb="3">
      <t>ひと</t>
    </rPh>
    <rPh sb="4" eb="5">
      <t>やく</t>
    </rPh>
    <rPh sb="6" eb="7">
      <t>しょく</t>
    </rPh>
    <rPh sb="8" eb="9">
      <t>もの</t>
    </rPh>
    <rPh sb="10" eb="11">
      <t>な</t>
    </rPh>
    <rPh sb="12" eb="13">
      <t>ぼ</t>
    </rPh>
    <phoneticPr fontId="5" type="Hiragana" alignment="distributed"/>
  </si>
  <si>
    <t>（様式５）</t>
    <rPh sb="1" eb="3">
      <t>ヨウシキ</t>
    </rPh>
    <phoneticPr fontId="4"/>
  </si>
  <si>
    <t>※種別No.欄には、下記のとおり、該当する種別の番号を記入すること。</t>
    <rPh sb="1" eb="3">
      <t>シュベツ</t>
    </rPh>
    <rPh sb="6" eb="7">
      <t>ラン</t>
    </rPh>
    <rPh sb="10" eb="12">
      <t>カキ</t>
    </rPh>
    <rPh sb="17" eb="19">
      <t>ガイトウ</t>
    </rPh>
    <rPh sb="21" eb="23">
      <t>シュベツ</t>
    </rPh>
    <rPh sb="24" eb="26">
      <t>バンゴウ</t>
    </rPh>
    <rPh sb="27" eb="29">
      <t>キニュウ</t>
    </rPh>
    <phoneticPr fontId="5"/>
  </si>
  <si>
    <t>※対応等の有無欄は、以下の要領に従い、それぞれ選択及び入力すること。</t>
    <rPh sb="10" eb="12">
      <t>イカ</t>
    </rPh>
    <rPh sb="23" eb="25">
      <t>センタク</t>
    </rPh>
    <rPh sb="25" eb="26">
      <t>オヨ</t>
    </rPh>
    <rPh sb="27" eb="29">
      <t>ニュウリョク</t>
    </rPh>
    <phoneticPr fontId="5"/>
  </si>
  <si>
    <r>
      <t xml:space="preserve">食物
</t>
    </r>
    <r>
      <rPr>
        <sz val="10"/>
        <color indexed="8"/>
        <rFont val="ＭＳ 明朝"/>
        <family val="1"/>
        <charset val="128"/>
      </rPr>
      <t>ｱﾚﾙｷﾞｰ</t>
    </r>
    <rPh sb="0" eb="2">
      <t>ショクモツ</t>
    </rPh>
    <phoneticPr fontId="5"/>
  </si>
  <si>
    <t>障害児受入れ</t>
    <rPh sb="0" eb="2">
      <t>ショウガイ</t>
    </rPh>
    <rPh sb="2" eb="3">
      <t>ジ</t>
    </rPh>
    <rPh sb="3" eb="5">
      <t>ウケイレ</t>
    </rPh>
    <phoneticPr fontId="5"/>
  </si>
  <si>
    <t>第三者評価</t>
    <rPh sb="0" eb="3">
      <t>ダイサンシャ</t>
    </rPh>
    <rPh sb="3" eb="5">
      <t>ヒョウカ</t>
    </rPh>
    <phoneticPr fontId="5"/>
  </si>
  <si>
    <t>※新築の場合、以下の内容は、改修後の予定を記載</t>
    <rPh sb="1" eb="3">
      <t>シンチク</t>
    </rPh>
    <rPh sb="4" eb="6">
      <t>バアイ</t>
    </rPh>
    <rPh sb="7" eb="9">
      <t>イカ</t>
    </rPh>
    <rPh sb="10" eb="12">
      <t>ナイヨウ</t>
    </rPh>
    <rPh sb="14" eb="16">
      <t>カイシュウ</t>
    </rPh>
    <rPh sb="16" eb="17">
      <t>ゴ</t>
    </rPh>
    <rPh sb="18" eb="20">
      <t>ヨテイ</t>
    </rPh>
    <rPh sb="21" eb="23">
      <t>キサイ</t>
    </rPh>
    <phoneticPr fontId="4"/>
  </si>
  <si>
    <t>延べ床面積(うち保育所専有部分)</t>
    <rPh sb="8" eb="10">
      <t>ホイク</t>
    </rPh>
    <rPh sb="10" eb="11">
      <t>ショ</t>
    </rPh>
    <rPh sb="11" eb="13">
      <t>センユウ</t>
    </rPh>
    <rPh sb="13" eb="15">
      <t>ブブン</t>
    </rPh>
    <phoneticPr fontId="5"/>
  </si>
  <si>
    <t>保育所・認定こども園の新築設計実績</t>
    <rPh sb="0" eb="2">
      <t>ホイク</t>
    </rPh>
    <rPh sb="2" eb="3">
      <t>ショ</t>
    </rPh>
    <rPh sb="4" eb="6">
      <t>ニンテイ</t>
    </rPh>
    <rPh sb="9" eb="10">
      <t>エン</t>
    </rPh>
    <rPh sb="11" eb="13">
      <t>シンチク</t>
    </rPh>
    <rPh sb="13" eb="15">
      <t>セッケイ</t>
    </rPh>
    <rPh sb="15" eb="17">
      <t>ジッセキ</t>
    </rPh>
    <phoneticPr fontId="5"/>
  </si>
  <si>
    <t>◎上記１～３への該当により、整備にあたって生じる制約・必要となる手続や、整備スケジュールへの影響等</t>
    <rPh sb="1" eb="3">
      <t>ジョウキ</t>
    </rPh>
    <rPh sb="8" eb="10">
      <t>ガイトウ</t>
    </rPh>
    <rPh sb="14" eb="16">
      <t>セイビ</t>
    </rPh>
    <rPh sb="21" eb="22">
      <t>ショウ</t>
    </rPh>
    <rPh sb="24" eb="26">
      <t>セイヤク</t>
    </rPh>
    <rPh sb="27" eb="29">
      <t>ヒツヨウ</t>
    </rPh>
    <rPh sb="32" eb="34">
      <t>テツヅ</t>
    </rPh>
    <rPh sb="36" eb="38">
      <t>セイビ</t>
    </rPh>
    <rPh sb="46" eb="48">
      <t>エイキョウ</t>
    </rPh>
    <rPh sb="48" eb="49">
      <t>トウ</t>
    </rPh>
    <phoneticPr fontId="52"/>
  </si>
  <si>
    <t>代替遊戯場(必要な場合)：</t>
    <rPh sb="0" eb="4">
      <t>ダイタイユウギ</t>
    </rPh>
    <rPh sb="4" eb="5">
      <t>ジョウ</t>
    </rPh>
    <rPh sb="6" eb="8">
      <t>ヒツヨウ</t>
    </rPh>
    <rPh sb="9" eb="11">
      <t>バアイ</t>
    </rPh>
    <phoneticPr fontId="5"/>
  </si>
  <si>
    <t>所 在 地：</t>
    <rPh sb="0" eb="1">
      <t>ショ</t>
    </rPh>
    <rPh sb="2" eb="3">
      <t>ザイ</t>
    </rPh>
    <rPh sb="4" eb="5">
      <t>チ</t>
    </rPh>
    <phoneticPr fontId="4"/>
  </si>
  <si>
    <t>（様式９）</t>
    <rPh sb="1" eb="3">
      <t>ヨウシキ</t>
    </rPh>
    <phoneticPr fontId="5"/>
  </si>
  <si>
    <t>整　備　概　要</t>
    <rPh sb="0" eb="1">
      <t>ヒトシ</t>
    </rPh>
    <rPh sb="2" eb="3">
      <t>ビ</t>
    </rPh>
    <rPh sb="4" eb="5">
      <t>ガイ</t>
    </rPh>
    <rPh sb="6" eb="7">
      <t>ヨウ</t>
    </rPh>
    <phoneticPr fontId="5"/>
  </si>
  <si>
    <r>
      <rPr>
        <sz val="10"/>
        <color theme="1"/>
        <rFont val="ＭＳ 明朝"/>
        <family val="1"/>
        <charset val="128"/>
      </rPr>
      <t>整備上の特記事項</t>
    </r>
    <r>
      <rPr>
        <sz val="11"/>
        <color theme="1"/>
        <rFont val="ＭＳ 明朝"/>
        <family val="1"/>
        <charset val="128"/>
      </rPr>
      <t xml:space="preserve">
</t>
    </r>
    <r>
      <rPr>
        <sz val="9"/>
        <color theme="1"/>
        <rFont val="ＭＳ 明朝"/>
        <family val="1"/>
        <charset val="128"/>
      </rPr>
      <t>（特に改修を要する設備等）</t>
    </r>
    <rPh sb="0" eb="2">
      <t>セイビ</t>
    </rPh>
    <rPh sb="2" eb="3">
      <t>ウエ</t>
    </rPh>
    <rPh sb="4" eb="6">
      <t>トッキ</t>
    </rPh>
    <rPh sb="6" eb="8">
      <t>ジコウ</t>
    </rPh>
    <rPh sb="10" eb="11">
      <t>トク</t>
    </rPh>
    <rPh sb="12" eb="14">
      <t>カイシュウ</t>
    </rPh>
    <rPh sb="15" eb="16">
      <t>ヨウ</t>
    </rPh>
    <rPh sb="18" eb="20">
      <t>セツビ</t>
    </rPh>
    <rPh sb="20" eb="21">
      <t>トウ</t>
    </rPh>
    <phoneticPr fontId="4"/>
  </si>
  <si>
    <t>工事スケジュール</t>
    <rPh sb="0" eb="2">
      <t>コウジ</t>
    </rPh>
    <phoneticPr fontId="4"/>
  </si>
  <si>
    <t>(地上</t>
    <rPh sb="1" eb="3">
      <t>チジョウ</t>
    </rPh>
    <phoneticPr fontId="4"/>
  </si>
  <si>
    <t>基準面積＝(①と②のいずれか大きい面積)＋③＝</t>
    <phoneticPr fontId="4"/>
  </si>
  <si>
    <r>
      <t xml:space="preserve">賃借料
</t>
    </r>
    <r>
      <rPr>
        <sz val="11"/>
        <color indexed="8"/>
        <rFont val="ＭＳ 明朝"/>
        <family val="1"/>
        <charset val="128"/>
      </rPr>
      <t>（共益費を含む）</t>
    </r>
    <rPh sb="0" eb="3">
      <t>チンシャクリョウ</t>
    </rPh>
    <rPh sb="5" eb="8">
      <t>キョウエキヒ</t>
    </rPh>
    <rPh sb="9" eb="10">
      <t>フク</t>
    </rPh>
    <phoneticPr fontId="5"/>
  </si>
  <si>
    <t>円(税込)</t>
    <rPh sb="0" eb="1">
      <t>エン</t>
    </rPh>
    <rPh sb="2" eb="4">
      <t>ゼイコミ</t>
    </rPh>
    <phoneticPr fontId="5"/>
  </si>
  <si>
    <t>資　金　計　画　書</t>
    <rPh sb="0" eb="1">
      <t>シ</t>
    </rPh>
    <rPh sb="2" eb="3">
      <t>キン</t>
    </rPh>
    <rPh sb="4" eb="5">
      <t>ケイ</t>
    </rPh>
    <rPh sb="6" eb="7">
      <t>ガ</t>
    </rPh>
    <rPh sb="8" eb="9">
      <t>ショ</t>
    </rPh>
    <phoneticPr fontId="5"/>
  </si>
  <si>
    <t>収　支　予　算　書</t>
    <rPh sb="0" eb="1">
      <t>オサム</t>
    </rPh>
    <rPh sb="2" eb="3">
      <t>シ</t>
    </rPh>
    <rPh sb="4" eb="5">
      <t>ヨ</t>
    </rPh>
    <rPh sb="6" eb="7">
      <t>サン</t>
    </rPh>
    <rPh sb="8" eb="9">
      <t>ショ</t>
    </rPh>
    <phoneticPr fontId="5"/>
  </si>
  <si>
    <r>
      <t xml:space="preserve">運営費 </t>
    </r>
    <r>
      <rPr>
        <vertAlign val="superscript"/>
        <sz val="12"/>
        <color indexed="8"/>
        <rFont val="ＭＳ 明朝"/>
        <family val="1"/>
        <charset val="128"/>
      </rPr>
      <t>※</t>
    </r>
    <rPh sb="0" eb="2">
      <t>ウンエイ</t>
    </rPh>
    <rPh sb="2" eb="3">
      <t>ヒ</t>
    </rPh>
    <phoneticPr fontId="5"/>
  </si>
  <si>
    <t>※　借入金の償還額を運営開始後の運営費から支出する場合は、様式13「支出計画書」を提出
　　してください。また、運営費から充当する場合(弾力運用)は、一定の要件を満たす必要が
　　あります(「子ども・子育て支援法附則第6条の規定による私立保育所に対する委託費の経
　　理等について」(平成27年府子本第254号・雇児発0903第6号)参照)。
※　償還期間については、運営開始後の建物賃借料への本市からの補助が１０年間を目途とし
　　ていることに鑑み、１０年以内としてください。</t>
    <rPh sb="2" eb="4">
      <t>カリイレ</t>
    </rPh>
    <rPh sb="4" eb="5">
      <t>キン</t>
    </rPh>
    <rPh sb="6" eb="8">
      <t>ショウカン</t>
    </rPh>
    <rPh sb="8" eb="9">
      <t>ガク</t>
    </rPh>
    <rPh sb="10" eb="12">
      <t>ウンエイ</t>
    </rPh>
    <rPh sb="12" eb="14">
      <t>カイシ</t>
    </rPh>
    <rPh sb="14" eb="15">
      <t>ゴ</t>
    </rPh>
    <rPh sb="16" eb="18">
      <t>ウンエイ</t>
    </rPh>
    <rPh sb="18" eb="19">
      <t>ヒ</t>
    </rPh>
    <rPh sb="21" eb="23">
      <t>シシュツ</t>
    </rPh>
    <rPh sb="25" eb="27">
      <t>バアイ</t>
    </rPh>
    <rPh sb="29" eb="31">
      <t>ヨウシキ</t>
    </rPh>
    <rPh sb="34" eb="36">
      <t>シシュツ</t>
    </rPh>
    <rPh sb="36" eb="39">
      <t>ケイカクショ</t>
    </rPh>
    <rPh sb="41" eb="43">
      <t>テイシュツ</t>
    </rPh>
    <rPh sb="56" eb="58">
      <t>ウンエイ</t>
    </rPh>
    <rPh sb="58" eb="59">
      <t>ヒ</t>
    </rPh>
    <rPh sb="61" eb="63">
      <t>ジュウトウ</t>
    </rPh>
    <rPh sb="65" eb="67">
      <t>バアイ</t>
    </rPh>
    <rPh sb="68" eb="70">
      <t>ダンリョク</t>
    </rPh>
    <rPh sb="70" eb="72">
      <t>ウンヨウ</t>
    </rPh>
    <rPh sb="75" eb="77">
      <t>イッテイ</t>
    </rPh>
    <rPh sb="78" eb="80">
      <t>ヨウケン</t>
    </rPh>
    <rPh sb="81" eb="82">
      <t>ミ</t>
    </rPh>
    <rPh sb="84" eb="86">
      <t>ヒツヨウ</t>
    </rPh>
    <rPh sb="96" eb="97">
      <t>コ</t>
    </rPh>
    <rPh sb="100" eb="102">
      <t>コソダ</t>
    </rPh>
    <rPh sb="103" eb="105">
      <t>シエン</t>
    </rPh>
    <rPh sb="105" eb="106">
      <t>ホウ</t>
    </rPh>
    <rPh sb="106" eb="108">
      <t>フソク</t>
    </rPh>
    <rPh sb="108" eb="109">
      <t>ダイ</t>
    </rPh>
    <rPh sb="110" eb="111">
      <t>ジョウ</t>
    </rPh>
    <rPh sb="112" eb="114">
      <t>キテイ</t>
    </rPh>
    <rPh sb="117" eb="119">
      <t>シリツ</t>
    </rPh>
    <rPh sb="121" eb="122">
      <t>ショ</t>
    </rPh>
    <rPh sb="123" eb="124">
      <t>タイ</t>
    </rPh>
    <rPh sb="128" eb="129">
      <t>ヒ</t>
    </rPh>
    <rPh sb="135" eb="136">
      <t>トウ</t>
    </rPh>
    <rPh sb="142" eb="144">
      <t>ヘイセイ</t>
    </rPh>
    <rPh sb="146" eb="147">
      <t>ネン</t>
    </rPh>
    <rPh sb="147" eb="148">
      <t>フ</t>
    </rPh>
    <rPh sb="148" eb="149">
      <t>コ</t>
    </rPh>
    <rPh sb="149" eb="150">
      <t>ホン</t>
    </rPh>
    <rPh sb="150" eb="151">
      <t>ダイ</t>
    </rPh>
    <rPh sb="154" eb="155">
      <t>ゴウ</t>
    </rPh>
    <rPh sb="156" eb="157">
      <t>ヤトイ</t>
    </rPh>
    <rPh sb="157" eb="158">
      <t>ジ</t>
    </rPh>
    <rPh sb="158" eb="159">
      <t>ハツ</t>
    </rPh>
    <rPh sb="163" eb="164">
      <t>ダイ</t>
    </rPh>
    <rPh sb="165" eb="166">
      <t>ゴウ</t>
    </rPh>
    <rPh sb="167" eb="169">
      <t>サンショウ</t>
    </rPh>
    <rPh sb="174" eb="176">
      <t>ショウカン</t>
    </rPh>
    <rPh sb="176" eb="178">
      <t>キカン</t>
    </rPh>
    <rPh sb="184" eb="186">
      <t>ウンエイ</t>
    </rPh>
    <rPh sb="186" eb="188">
      <t>カイシ</t>
    </rPh>
    <rPh sb="188" eb="189">
      <t>ゴ</t>
    </rPh>
    <rPh sb="190" eb="192">
      <t>タテモノ</t>
    </rPh>
    <rPh sb="192" eb="195">
      <t>チンシャクリョウ</t>
    </rPh>
    <rPh sb="197" eb="199">
      <t>ホンシ</t>
    </rPh>
    <rPh sb="202" eb="204">
      <t>ホジョ</t>
    </rPh>
    <rPh sb="207" eb="208">
      <t>ネン</t>
    </rPh>
    <rPh sb="208" eb="209">
      <t>カン</t>
    </rPh>
    <rPh sb="210" eb="212">
      <t>メド</t>
    </rPh>
    <rPh sb="223" eb="224">
      <t>カンガ</t>
    </rPh>
    <rPh sb="228" eb="229">
      <t>ネン</t>
    </rPh>
    <rPh sb="229" eb="231">
      <t>イナイ</t>
    </rPh>
    <phoneticPr fontId="5"/>
  </si>
  <si>
    <t>　「運営費等の使途制限及び弾力運用の取扱いについて」（28子保企第505号）に基づき、新設にかかる運営費等からの支出計画書を提出します。</t>
    <rPh sb="2" eb="5">
      <t>ウンエイヒ</t>
    </rPh>
    <rPh sb="5" eb="6">
      <t>トウ</t>
    </rPh>
    <rPh sb="7" eb="9">
      <t>シト</t>
    </rPh>
    <rPh sb="9" eb="11">
      <t>セイゲン</t>
    </rPh>
    <rPh sb="11" eb="12">
      <t>オヨ</t>
    </rPh>
    <rPh sb="13" eb="15">
      <t>ダンリョク</t>
    </rPh>
    <rPh sb="15" eb="17">
      <t>ウンヨウ</t>
    </rPh>
    <rPh sb="18" eb="20">
      <t>トリアツカ</t>
    </rPh>
    <rPh sb="29" eb="30">
      <t>コ</t>
    </rPh>
    <rPh sb="30" eb="31">
      <t>ホ</t>
    </rPh>
    <rPh sb="31" eb="32">
      <t>キ</t>
    </rPh>
    <rPh sb="32" eb="33">
      <t>ダイ</t>
    </rPh>
    <rPh sb="36" eb="37">
      <t>ゴウ</t>
    </rPh>
    <rPh sb="39" eb="40">
      <t>モト</t>
    </rPh>
    <rPh sb="43" eb="45">
      <t>シンセツ</t>
    </rPh>
    <rPh sb="49" eb="50">
      <t>ウン</t>
    </rPh>
    <rPh sb="50" eb="51">
      <t>エイ</t>
    </rPh>
    <rPh sb="51" eb="52">
      <t>ヒ</t>
    </rPh>
    <rPh sb="52" eb="53">
      <t>トウ</t>
    </rPh>
    <rPh sb="56" eb="58">
      <t>シシュツ</t>
    </rPh>
    <rPh sb="58" eb="61">
      <t>ケイカクショ</t>
    </rPh>
    <rPh sb="62" eb="64">
      <t>テイシュツ</t>
    </rPh>
    <phoneticPr fontId="5"/>
  </si>
  <si>
    <t>１ 職員の確保方法について、具体的に記入してください。</t>
    <rPh sb="2" eb="4">
      <t>ショクイン</t>
    </rPh>
    <rPh sb="5" eb="7">
      <t>カクホ</t>
    </rPh>
    <rPh sb="7" eb="9">
      <t>ホウホウ</t>
    </rPh>
    <rPh sb="14" eb="17">
      <t>グタイテキ</t>
    </rPh>
    <rPh sb="18" eb="20">
      <t>キニュウ</t>
    </rPh>
    <phoneticPr fontId="5"/>
  </si>
  <si>
    <t>２ 職員の育成計画（方針や業務内での工夫、研修等）について、具体的に記入してください。</t>
    <rPh sb="2" eb="4">
      <t>ショクイン</t>
    </rPh>
    <rPh sb="5" eb="7">
      <t>イクセイ</t>
    </rPh>
    <rPh sb="7" eb="9">
      <t>ケイカク</t>
    </rPh>
    <rPh sb="10" eb="12">
      <t>ホウシン</t>
    </rPh>
    <rPh sb="13" eb="15">
      <t>ギョウム</t>
    </rPh>
    <rPh sb="15" eb="16">
      <t>ナイ</t>
    </rPh>
    <rPh sb="18" eb="20">
      <t>クフウ</t>
    </rPh>
    <rPh sb="21" eb="23">
      <t>ケンシュウ</t>
    </rPh>
    <rPh sb="23" eb="24">
      <t>トウ</t>
    </rPh>
    <rPh sb="30" eb="33">
      <t>グタイテキ</t>
    </rPh>
    <rPh sb="34" eb="36">
      <t>キニュウ</t>
    </rPh>
    <phoneticPr fontId="5"/>
  </si>
  <si>
    <t>１ 認可の際に必要な職員の人数</t>
    <rPh sb="2" eb="4">
      <t>ニンカ</t>
    </rPh>
    <rPh sb="5" eb="6">
      <t>サイ</t>
    </rPh>
    <rPh sb="7" eb="9">
      <t>ヒツヨウ</t>
    </rPh>
    <rPh sb="10" eb="12">
      <t>ショクイン</t>
    </rPh>
    <rPh sb="13" eb="15">
      <t>ニンズウ</t>
    </rPh>
    <phoneticPr fontId="5"/>
  </si>
  <si>
    <t>２ 職員の採用計画</t>
    <rPh sb="2" eb="4">
      <t>ショクイン</t>
    </rPh>
    <rPh sb="5" eb="7">
      <t>サイヨウ</t>
    </rPh>
    <rPh sb="7" eb="9">
      <t>ケイカク</t>
    </rPh>
    <phoneticPr fontId="5"/>
  </si>
  <si>
    <t>説明した相手方の反応
・その他特記事項</t>
    <phoneticPr fontId="4"/>
  </si>
  <si>
    <t>説明事項(※)</t>
    <rPh sb="0" eb="2">
      <t>セツメイ</t>
    </rPh>
    <rPh sb="2" eb="4">
      <t>ジコウ</t>
    </rPh>
    <phoneticPr fontId="4"/>
  </si>
  <si>
    <t>・インターホン越しでもお話できた方は「直接説明」に計上、　全くお話等できず、資料配布（ポスティング）のみの方は「資料配布のみ」に計上してください。
・上記の数は、様式17の近隣住民等への説明に記載した「面談の有無」の内容と一致するようにしてください。</t>
    <rPh sb="7" eb="8">
      <t>ゴ</t>
    </rPh>
    <rPh sb="12" eb="13">
      <t>ハナシ</t>
    </rPh>
    <rPh sb="16" eb="17">
      <t>カタ</t>
    </rPh>
    <rPh sb="19" eb="21">
      <t>チョクセツ</t>
    </rPh>
    <rPh sb="21" eb="23">
      <t>セツメイ</t>
    </rPh>
    <rPh sb="25" eb="27">
      <t>ケイジョウ</t>
    </rPh>
    <rPh sb="29" eb="30">
      <t>マッタ</t>
    </rPh>
    <rPh sb="32" eb="33">
      <t>ハナシ</t>
    </rPh>
    <rPh sb="33" eb="34">
      <t>トウ</t>
    </rPh>
    <rPh sb="38" eb="40">
      <t>シリョウ</t>
    </rPh>
    <rPh sb="40" eb="42">
      <t>ハイフ</t>
    </rPh>
    <rPh sb="53" eb="54">
      <t>カタ</t>
    </rPh>
    <rPh sb="56" eb="58">
      <t>シリョウ</t>
    </rPh>
    <rPh sb="58" eb="60">
      <t>ハイフ</t>
    </rPh>
    <rPh sb="64" eb="66">
      <t>ケイジョウ</t>
    </rPh>
    <rPh sb="86" eb="88">
      <t>キンリン</t>
    </rPh>
    <rPh sb="88" eb="90">
      <t>ジュウミン</t>
    </rPh>
    <rPh sb="90" eb="91">
      <t>トウ</t>
    </rPh>
    <rPh sb="93" eb="95">
      <t>セツメイ</t>
    </rPh>
    <rPh sb="101" eb="103">
      <t>メンダン</t>
    </rPh>
    <rPh sb="104" eb="106">
      <t>ウム</t>
    </rPh>
    <phoneticPr fontId="4"/>
  </si>
  <si>
    <t>・近隣住民等への説明･･･原則、説明した順番に沿って記載してください。
・付番･･･ここで付された番号を、様式18の地図内に記載してください。
　　　　　（近隣住民と整備地の位置関係を確認するため）
・訪問月日・面談の有無･･･それぞれの訪問日に面談できた場合は「有」、
　　　　　　　　　　　　　不在等でできなかった場合は「無」にチェック
・説明事項…資料配布（ポスティング）の場合もチェックを入れてください。</t>
    <rPh sb="1" eb="3">
      <t>キンリン</t>
    </rPh>
    <rPh sb="3" eb="5">
      <t>ジュウミン</t>
    </rPh>
    <rPh sb="5" eb="6">
      <t>トウ</t>
    </rPh>
    <rPh sb="8" eb="10">
      <t>セツメイ</t>
    </rPh>
    <rPh sb="13" eb="15">
      <t>ゲンソク</t>
    </rPh>
    <rPh sb="16" eb="18">
      <t>セツメイ</t>
    </rPh>
    <rPh sb="20" eb="22">
      <t>ジュンバン</t>
    </rPh>
    <rPh sb="23" eb="24">
      <t>ソ</t>
    </rPh>
    <rPh sb="26" eb="28">
      <t>キサイ</t>
    </rPh>
    <rPh sb="37" eb="39">
      <t>フバン</t>
    </rPh>
    <rPh sb="45" eb="46">
      <t>フ</t>
    </rPh>
    <rPh sb="49" eb="51">
      <t>バンゴウ</t>
    </rPh>
    <rPh sb="53" eb="55">
      <t>ヨウシキ</t>
    </rPh>
    <rPh sb="58" eb="60">
      <t>チズ</t>
    </rPh>
    <rPh sb="60" eb="61">
      <t>ナイ</t>
    </rPh>
    <rPh sb="62" eb="64">
      <t>キサイ</t>
    </rPh>
    <rPh sb="78" eb="80">
      <t>キンリン</t>
    </rPh>
    <rPh sb="80" eb="82">
      <t>ジュウミン</t>
    </rPh>
    <rPh sb="83" eb="85">
      <t>セイビ</t>
    </rPh>
    <rPh sb="85" eb="86">
      <t>チ</t>
    </rPh>
    <rPh sb="87" eb="89">
      <t>イチ</t>
    </rPh>
    <rPh sb="89" eb="91">
      <t>カンケイ</t>
    </rPh>
    <rPh sb="92" eb="94">
      <t>カクニン</t>
    </rPh>
    <rPh sb="101" eb="103">
      <t>ホウモン</t>
    </rPh>
    <rPh sb="103" eb="105">
      <t>ガッピ</t>
    </rPh>
    <rPh sb="106" eb="108">
      <t>メンダン</t>
    </rPh>
    <rPh sb="109" eb="111">
      <t>ウム</t>
    </rPh>
    <rPh sb="119" eb="121">
      <t>ホウモン</t>
    </rPh>
    <rPh sb="121" eb="122">
      <t>ビ</t>
    </rPh>
    <rPh sb="123" eb="125">
      <t>メンダン</t>
    </rPh>
    <rPh sb="128" eb="130">
      <t>バアイ</t>
    </rPh>
    <rPh sb="132" eb="133">
      <t>アリ</t>
    </rPh>
    <rPh sb="149" eb="151">
      <t>フザイ</t>
    </rPh>
    <rPh sb="151" eb="152">
      <t>トウ</t>
    </rPh>
    <rPh sb="159" eb="161">
      <t>バアイ</t>
    </rPh>
    <rPh sb="163" eb="164">
      <t>ナ</t>
    </rPh>
    <rPh sb="172" eb="174">
      <t>セツメイ</t>
    </rPh>
    <rPh sb="174" eb="176">
      <t>ジコウ</t>
    </rPh>
    <rPh sb="177" eb="179">
      <t>シリョウ</t>
    </rPh>
    <rPh sb="179" eb="181">
      <t>ハイフ</t>
    </rPh>
    <rPh sb="190" eb="192">
      <t>バアイ</t>
    </rPh>
    <rPh sb="198" eb="199">
      <t>イ</t>
    </rPh>
    <phoneticPr fontId="4"/>
  </si>
  <si>
    <t>・様式14より自動入力されます</t>
    <rPh sb="1" eb="3">
      <t>ヨウシキ</t>
    </rPh>
    <rPh sb="7" eb="11">
      <t>ジドウニュウリョク</t>
    </rPh>
    <phoneticPr fontId="4"/>
  </si>
  <si>
    <t>・様式16-2より自動入力されます</t>
    <rPh sb="1" eb="3">
      <t>ヨウシキ</t>
    </rPh>
    <rPh sb="9" eb="13">
      <t>ジドウニュウリョク</t>
    </rPh>
    <phoneticPr fontId="4"/>
  </si>
  <si>
    <t>開催の理事会・(</t>
    <rPh sb="0" eb="2">
      <t>カイサイ</t>
    </rPh>
    <rPh sb="3" eb="6">
      <t>リジカイ</t>
    </rPh>
    <phoneticPr fontId="5"/>
  </si>
  <si>
    <t xml:space="preserve">   幼稚園</t>
    <rPh sb="3" eb="6">
      <t>ヨウチエン</t>
    </rPh>
    <phoneticPr fontId="5"/>
  </si>
  <si>
    <t>　　 →(a)＜(b)の場合：代替遊戯場</t>
    <rPh sb="12" eb="14">
      <t>バアイ</t>
    </rPh>
    <rPh sb="15" eb="17">
      <t>ダイタイ</t>
    </rPh>
    <rPh sb="17" eb="19">
      <t>ユウギ</t>
    </rPh>
    <rPh sb="19" eb="20">
      <t>ジョウ</t>
    </rPh>
    <phoneticPr fontId="5"/>
  </si>
  <si>
    <t>　　 →(a)＜(c)の場合：敷地内水遊び場</t>
    <rPh sb="12" eb="14">
      <t>バアイ</t>
    </rPh>
    <rPh sb="15" eb="17">
      <t>シキチ</t>
    </rPh>
    <rPh sb="17" eb="18">
      <t>ナイ</t>
    </rPh>
    <rPh sb="18" eb="20">
      <t>ミズアソ</t>
    </rPh>
    <rPh sb="21" eb="22">
      <t>バ</t>
    </rPh>
    <phoneticPr fontId="5"/>
  </si>
  <si>
    <t>→名称</t>
    <rPh sb="1" eb="3">
      <t>メイショウ</t>
    </rPh>
    <phoneticPr fontId="4"/>
  </si>
  <si>
    <t xml:space="preserve">  →設置階</t>
    <rPh sb="3" eb="5">
      <t>セッチ</t>
    </rPh>
    <rPh sb="5" eb="6">
      <t>カイ</t>
    </rPh>
    <phoneticPr fontId="5"/>
  </si>
  <si>
    <t>礼　金</t>
    <rPh sb="0" eb="1">
      <t>レイ</t>
    </rPh>
    <rPh sb="2" eb="3">
      <t>キン</t>
    </rPh>
    <phoneticPr fontId="4"/>
  </si>
  <si>
    <t>　　１：保育所、２：認定こども園、３：小規模保育事業所(A型)、４：小規模保育事業所(B型)、５：小規模保育事業所(C型)、
　　６：事業所内保育事業、７：家庭的保育事業、８：認可外保育施設、９：幼稚園、１０：その他の施設</t>
    <rPh sb="4" eb="6">
      <t>ホイク</t>
    </rPh>
    <rPh sb="6" eb="7">
      <t>ショ</t>
    </rPh>
    <rPh sb="10" eb="12">
      <t>ニンテイ</t>
    </rPh>
    <rPh sb="15" eb="16">
      <t>エン</t>
    </rPh>
    <rPh sb="19" eb="22">
      <t>ショウキボ</t>
    </rPh>
    <rPh sb="22" eb="24">
      <t>ホイク</t>
    </rPh>
    <rPh sb="24" eb="27">
      <t>ジギョウショ</t>
    </rPh>
    <rPh sb="29" eb="30">
      <t>ガタ</t>
    </rPh>
    <rPh sb="34" eb="42">
      <t>ショウキボホイクジギョウショ</t>
    </rPh>
    <rPh sb="44" eb="45">
      <t>ガタ</t>
    </rPh>
    <rPh sb="49" eb="57">
      <t>ショウキボホイクジギョウショ</t>
    </rPh>
    <rPh sb="59" eb="60">
      <t>ガタ</t>
    </rPh>
    <rPh sb="67" eb="70">
      <t>ジギョウショ</t>
    </rPh>
    <rPh sb="70" eb="71">
      <t>ナイ</t>
    </rPh>
    <rPh sb="71" eb="73">
      <t>ホイク</t>
    </rPh>
    <rPh sb="73" eb="75">
      <t>ジギョウ</t>
    </rPh>
    <rPh sb="78" eb="81">
      <t>カテイテキ</t>
    </rPh>
    <rPh sb="81" eb="83">
      <t>ホイク</t>
    </rPh>
    <rPh sb="83" eb="85">
      <t>ジギョウ</t>
    </rPh>
    <rPh sb="88" eb="90">
      <t>ニンカ</t>
    </rPh>
    <rPh sb="90" eb="91">
      <t>ガイ</t>
    </rPh>
    <rPh sb="91" eb="93">
      <t>ホイク</t>
    </rPh>
    <rPh sb="93" eb="95">
      <t>シセツ</t>
    </rPh>
    <rPh sb="98" eb="101">
      <t>ヨウチエン</t>
    </rPh>
    <rPh sb="107" eb="108">
      <t>タ</t>
    </rPh>
    <rPh sb="109" eb="111">
      <t>シセツ</t>
    </rPh>
    <phoneticPr fontId="5"/>
  </si>
  <si>
    <t>　　・ 監査指摘（有無）：直近の監査において、是正又は改善を求める指摘がある場合は「有」、ない場合は「無」（ただし、文書
　　　　　　　　　　　　 指摘の場合に「有」とし、口頭指摘や助言等のみの場合は「無」を選択）、新設の施設等で監査を受けた
　　　　　　　　　　　　 ことがない場合は「未実施」</t>
    <rPh sb="4" eb="6">
      <t>カンサ</t>
    </rPh>
    <rPh sb="6" eb="8">
      <t>シテキ</t>
    </rPh>
    <rPh sb="9" eb="11">
      <t>ウム</t>
    </rPh>
    <rPh sb="13" eb="15">
      <t>チョッキン</t>
    </rPh>
    <rPh sb="16" eb="18">
      <t>カンサ</t>
    </rPh>
    <rPh sb="23" eb="25">
      <t>ゼセイ</t>
    </rPh>
    <rPh sb="25" eb="26">
      <t>マタ</t>
    </rPh>
    <rPh sb="27" eb="29">
      <t>カイゼン</t>
    </rPh>
    <rPh sb="30" eb="31">
      <t>モト</t>
    </rPh>
    <rPh sb="33" eb="35">
      <t>シテキ</t>
    </rPh>
    <rPh sb="38" eb="40">
      <t>バアイ</t>
    </rPh>
    <rPh sb="42" eb="43">
      <t>アリ</t>
    </rPh>
    <rPh sb="74" eb="76">
      <t>シテキ</t>
    </rPh>
    <rPh sb="140" eb="142">
      <t>バアイ</t>
    </rPh>
    <phoneticPr fontId="5"/>
  </si>
  <si>
    <t>保育室等の設置階</t>
    <rPh sb="0" eb="3">
      <t>ホイクシツ</t>
    </rPh>
    <rPh sb="3" eb="4">
      <t>トウ</t>
    </rPh>
    <rPh sb="5" eb="7">
      <t>セッチ</t>
    </rPh>
    <rPh sb="7" eb="8">
      <t>カイ</t>
    </rPh>
    <phoneticPr fontId="4"/>
  </si>
  <si>
    <t>耐震性能</t>
    <rPh sb="0" eb="2">
      <t>タイシン</t>
    </rPh>
    <rPh sb="2" eb="4">
      <t>セイノウ</t>
    </rPh>
    <phoneticPr fontId="4"/>
  </si>
  <si>
    <t>建築基準法上の適合性</t>
    <phoneticPr fontId="4"/>
  </si>
  <si>
    <t>建物の構造等</t>
    <rPh sb="0" eb="2">
      <t>タテモノ</t>
    </rPh>
    <rPh sb="3" eb="5">
      <t>コウゾウ</t>
    </rPh>
    <rPh sb="5" eb="6">
      <t>トウ</t>
    </rPh>
    <phoneticPr fontId="5"/>
  </si>
  <si>
    <t>他の入居者(有の場合、詳細)</t>
    <rPh sb="0" eb="1">
      <t>ホカ</t>
    </rPh>
    <rPh sb="2" eb="5">
      <t>ニュウキョシャ</t>
    </rPh>
    <rPh sb="6" eb="7">
      <t>アリ</t>
    </rPh>
    <rPh sb="8" eb="10">
      <t>バアイ</t>
    </rPh>
    <rPh sb="11" eb="13">
      <t>ショウサイ</t>
    </rPh>
    <phoneticPr fontId="4"/>
  </si>
  <si>
    <t>物件所在地</t>
    <rPh sb="0" eb="2">
      <t>ブッケン</t>
    </rPh>
    <rPh sb="2" eb="5">
      <t>ショザイチ</t>
    </rPh>
    <phoneticPr fontId="4"/>
  </si>
  <si>
    <t>資格:　一級建築士　・　他（　　　　　　）</t>
    <rPh sb="0" eb="2">
      <t>シカク</t>
    </rPh>
    <rPh sb="4" eb="9">
      <t>イッキュウケンチクシ</t>
    </rPh>
    <rPh sb="12" eb="13">
      <t>タ</t>
    </rPh>
    <phoneticPr fontId="5"/>
  </si>
  <si>
    <t>１ 地域地区</t>
    <rPh sb="2" eb="4">
      <t>チイキ</t>
    </rPh>
    <rPh sb="4" eb="6">
      <t>チク</t>
    </rPh>
    <phoneticPr fontId="52"/>
  </si>
  <si>
    <t>２ 建築協定・地区計画（当該予定地を範囲に含むものがある場合、内容を記載）</t>
    <rPh sb="2" eb="4">
      <t>ケンチク</t>
    </rPh>
    <rPh sb="4" eb="6">
      <t>キョウテイ</t>
    </rPh>
    <rPh sb="7" eb="9">
      <t>チク</t>
    </rPh>
    <rPh sb="9" eb="11">
      <t>ケイカク</t>
    </rPh>
    <rPh sb="12" eb="14">
      <t>トウガイ</t>
    </rPh>
    <rPh sb="14" eb="16">
      <t>ヨテイ</t>
    </rPh>
    <rPh sb="16" eb="17">
      <t>チ</t>
    </rPh>
    <rPh sb="18" eb="20">
      <t>ハンイ</t>
    </rPh>
    <rPh sb="21" eb="22">
      <t>フク</t>
    </rPh>
    <rPh sb="28" eb="30">
      <t>バアイ</t>
    </rPh>
    <rPh sb="31" eb="33">
      <t>ナイヨウ</t>
    </rPh>
    <rPh sb="34" eb="36">
      <t>キサイ</t>
    </rPh>
    <phoneticPr fontId="52"/>
  </si>
  <si>
    <t>３ その他特記事項</t>
    <rPh sb="4" eb="5">
      <t>タ</t>
    </rPh>
    <phoneticPr fontId="52"/>
  </si>
  <si>
    <t>物件からの 直線距離約</t>
    <rPh sb="0" eb="2">
      <t>ブッケン</t>
    </rPh>
    <rPh sb="6" eb="8">
      <t>チョクセン</t>
    </rPh>
    <rPh sb="8" eb="10">
      <t>キョリ</t>
    </rPh>
    <rPh sb="10" eb="11">
      <t>ヤク</t>
    </rPh>
    <phoneticPr fontId="4"/>
  </si>
  <si>
    <t>(整備中賃借期間)</t>
    <rPh sb="1" eb="4">
      <t>セイビチュウ</t>
    </rPh>
    <rPh sb="4" eb="6">
      <t>チンシャク</t>
    </rPh>
    <rPh sb="6" eb="8">
      <t>キカン</t>
    </rPh>
    <phoneticPr fontId="5"/>
  </si>
  <si>
    <t>設備資金借入金
元金償還支出</t>
    <phoneticPr fontId="5"/>
  </si>
  <si>
    <t>３ 職員への支援体制（相談体制の充実や事務の軽減、有給休暇の取得促進等）について、具体的に記入してください。</t>
    <rPh sb="2" eb="4">
      <t>ショクイン</t>
    </rPh>
    <rPh sb="6" eb="8">
      <t>シエン</t>
    </rPh>
    <rPh sb="8" eb="10">
      <t>タイセイ</t>
    </rPh>
    <rPh sb="11" eb="13">
      <t>ソウダン</t>
    </rPh>
    <rPh sb="13" eb="15">
      <t>タイセイ</t>
    </rPh>
    <rPh sb="16" eb="18">
      <t>ジュウジツ</t>
    </rPh>
    <rPh sb="19" eb="21">
      <t>ジム</t>
    </rPh>
    <rPh sb="22" eb="24">
      <t>ケイゲン</t>
    </rPh>
    <rPh sb="25" eb="27">
      <t>ユウキュウ</t>
    </rPh>
    <rPh sb="27" eb="29">
      <t>キュウカ</t>
    </rPh>
    <rPh sb="30" eb="32">
      <t>シュトク</t>
    </rPh>
    <rPh sb="32" eb="34">
      <t>ソクシン</t>
    </rPh>
    <rPh sb="34" eb="35">
      <t>トウ</t>
    </rPh>
    <rPh sb="41" eb="44">
      <t>グタイテキ</t>
    </rPh>
    <rPh sb="45" eb="46">
      <t>キ</t>
    </rPh>
    <rPh sb="46" eb="47">
      <t>ニュウ</t>
    </rPh>
    <phoneticPr fontId="5"/>
  </si>
  <si>
    <t>応　募　書</t>
    <rPh sb="0" eb="1">
      <t>オウ</t>
    </rPh>
    <rPh sb="2" eb="3">
      <t>ボ</t>
    </rPh>
    <rPh sb="4" eb="5">
      <t>ショ</t>
    </rPh>
    <phoneticPr fontId="5"/>
  </si>
  <si>
    <t>（様式11）</t>
    <rPh sb="1" eb="3">
      <t>ヨウシキ</t>
    </rPh>
    <phoneticPr fontId="4"/>
  </si>
  <si>
    <t>(様式12)</t>
    <phoneticPr fontId="5"/>
  </si>
  <si>
    <t>（様式13）</t>
    <rPh sb="1" eb="3">
      <t>ヨウシキ</t>
    </rPh>
    <phoneticPr fontId="4"/>
  </si>
  <si>
    <t>（様式14）</t>
    <rPh sb="1" eb="3">
      <t>ヨウシキ</t>
    </rPh>
    <phoneticPr fontId="4"/>
  </si>
  <si>
    <t>（様式16-1）</t>
    <rPh sb="1" eb="3">
      <t>ヨウシキ</t>
    </rPh>
    <phoneticPr fontId="4"/>
  </si>
  <si>
    <t>（様式16－2）</t>
    <rPh sb="1" eb="3">
      <t>ヨウシキ</t>
    </rPh>
    <phoneticPr fontId="4"/>
  </si>
  <si>
    <t>（様式16－3）</t>
    <rPh sb="1" eb="3">
      <t>ヨウシキ</t>
    </rPh>
    <phoneticPr fontId="4"/>
  </si>
  <si>
    <t>(様式17）</t>
    <rPh sb="1" eb="3">
      <t>ヨウシキ</t>
    </rPh>
    <phoneticPr fontId="5"/>
  </si>
  <si>
    <t>(様式18)Ａ３サイズで印刷</t>
    <rPh sb="1" eb="3">
      <t>ヨウシキ</t>
    </rPh>
    <rPh sb="12" eb="14">
      <t>インサツ</t>
    </rPh>
    <phoneticPr fontId="5"/>
  </si>
  <si>
    <t>・　公募要項で定める事項を全て満たしている(満たす計画である)ことを確認した。</t>
    <rPh sb="2" eb="4">
      <t>コウボ</t>
    </rPh>
    <rPh sb="4" eb="6">
      <t>ヨウコウ</t>
    </rPh>
    <rPh sb="7" eb="8">
      <t>サダ</t>
    </rPh>
    <rPh sb="10" eb="12">
      <t>ジコウ</t>
    </rPh>
    <rPh sb="13" eb="14">
      <t>スベ</t>
    </rPh>
    <rPh sb="15" eb="16">
      <t>ミ</t>
    </rPh>
    <rPh sb="22" eb="23">
      <t>ミ</t>
    </rPh>
    <rPh sb="25" eb="27">
      <t>ケイカク</t>
    </rPh>
    <rPh sb="34" eb="36">
      <t>カクニン</t>
    </rPh>
    <phoneticPr fontId="5"/>
  </si>
  <si>
    <t>・　選定前に受付を取り消す場合や選定後に選定を取り消す場合があることを確認した。</t>
    <rPh sb="2" eb="4">
      <t>センテイ</t>
    </rPh>
    <rPh sb="4" eb="5">
      <t>マエ</t>
    </rPh>
    <rPh sb="6" eb="8">
      <t>ウケツケ</t>
    </rPh>
    <rPh sb="9" eb="10">
      <t>ト</t>
    </rPh>
    <rPh sb="11" eb="12">
      <t>ケ</t>
    </rPh>
    <rPh sb="13" eb="15">
      <t>バアイ</t>
    </rPh>
    <rPh sb="16" eb="18">
      <t>センテイ</t>
    </rPh>
    <rPh sb="18" eb="19">
      <t>ゴ</t>
    </rPh>
    <rPh sb="20" eb="22">
      <t>センテイ</t>
    </rPh>
    <rPh sb="23" eb="24">
      <t>ト</t>
    </rPh>
    <rPh sb="25" eb="26">
      <t>ケ</t>
    </rPh>
    <rPh sb="27" eb="29">
      <t>バアイ</t>
    </rPh>
    <rPh sb="35" eb="37">
      <t>カクニン</t>
    </rPh>
    <phoneticPr fontId="5"/>
  </si>
  <si>
    <t>【弾力運用実施にかかる条件】</t>
    <rPh sb="1" eb="3">
      <t>ダンリョク</t>
    </rPh>
    <rPh sb="3" eb="5">
      <t>ウンヨウ</t>
    </rPh>
    <rPh sb="5" eb="7">
      <t>ジッシ</t>
    </rPh>
    <rPh sb="11" eb="13">
      <t>ジョウケン</t>
    </rPh>
    <phoneticPr fontId="5"/>
  </si>
  <si>
    <t>実施条件</t>
    <rPh sb="0" eb="2">
      <t>ジッシ</t>
    </rPh>
    <rPh sb="2" eb="4">
      <t>ジョウケン</t>
    </rPh>
    <phoneticPr fontId="5"/>
  </si>
  <si>
    <t>確認欄</t>
    <rPh sb="0" eb="2">
      <t>カクニン</t>
    </rPh>
    <rPh sb="2" eb="3">
      <t>ラン</t>
    </rPh>
    <phoneticPr fontId="5"/>
  </si>
  <si>
    <t>①</t>
    <phoneticPr fontId="5"/>
  </si>
  <si>
    <t>児童福祉法（昭和22年法律第164号）第45条第1項の基準が遵守されていること。</t>
    <phoneticPr fontId="5"/>
  </si>
  <si>
    <t>②</t>
    <phoneticPr fontId="5"/>
  </si>
  <si>
    <t>委託費に係る交付基準及びそれに関する通知等に示す職員の配置等の事項が遵守されていること。</t>
    <phoneticPr fontId="5"/>
  </si>
  <si>
    <t>③</t>
    <phoneticPr fontId="5"/>
  </si>
  <si>
    <t>給与に関する規程が整備され、その規程により適正な給与水準が維持されている等人件費の運用が適切に行われていること。</t>
    <phoneticPr fontId="5"/>
  </si>
  <si>
    <t>④</t>
    <phoneticPr fontId="5"/>
  </si>
  <si>
    <t>給食について必要な栄養量が確保され、嗜好を生かした調理がなされているとともに、日常生活について必要な諸経費が適正に確保されていること。</t>
    <phoneticPr fontId="5"/>
  </si>
  <si>
    <t>⑤</t>
    <phoneticPr fontId="5"/>
  </si>
  <si>
    <t>入所児童に係る保育が保育所保育指針（平成20年3月28日厚生労働省告示第141号）を踏まえているとともに、処遇上必要な設備が整備されているなど、児童の処遇が適切であること。</t>
    <phoneticPr fontId="5"/>
  </si>
  <si>
    <t>⑥</t>
    <phoneticPr fontId="5"/>
  </si>
  <si>
    <t>⑦</t>
    <phoneticPr fontId="5"/>
  </si>
  <si>
    <t>その他保育所運営以外の事業を含む当該保育所の設置者の運営について、問題となる事由がないこと。</t>
    <phoneticPr fontId="5"/>
  </si>
  <si>
    <t>【参考　取扱い通知別表２】</t>
    <rPh sb="1" eb="3">
      <t>サンコウ</t>
    </rPh>
    <rPh sb="4" eb="6">
      <t>トリアツカ</t>
    </rPh>
    <rPh sb="7" eb="9">
      <t>ツウチ</t>
    </rPh>
    <rPh sb="9" eb="11">
      <t>ベッピョウ</t>
    </rPh>
    <phoneticPr fontId="5"/>
  </si>
  <si>
    <t>保育所及び認定こども園の新設にかかる整備資金に関する基準</t>
    <rPh sb="0" eb="2">
      <t>ホイク</t>
    </rPh>
    <rPh sb="2" eb="3">
      <t>ショ</t>
    </rPh>
    <rPh sb="3" eb="4">
      <t>オヨ</t>
    </rPh>
    <rPh sb="5" eb="7">
      <t>ニンテイ</t>
    </rPh>
    <rPh sb="10" eb="11">
      <t>エン</t>
    </rPh>
    <rPh sb="12" eb="14">
      <t>シンセツ</t>
    </rPh>
    <rPh sb="18" eb="20">
      <t>セイビ</t>
    </rPh>
    <rPh sb="20" eb="22">
      <t>シキン</t>
    </rPh>
    <rPh sb="23" eb="24">
      <t>カン</t>
    </rPh>
    <rPh sb="26" eb="28">
      <t>キジュン</t>
    </rPh>
    <phoneticPr fontId="5"/>
  </si>
  <si>
    <t>（単位：円・年額）</t>
    <rPh sb="1" eb="3">
      <t>タンイ</t>
    </rPh>
    <rPh sb="4" eb="5">
      <t>エン</t>
    </rPh>
    <rPh sb="6" eb="8">
      <t>ネンガク</t>
    </rPh>
    <phoneticPr fontId="5"/>
  </si>
  <si>
    <t>整備予定施設の２号・３号認定子どもにかかる利用定員</t>
    <rPh sb="0" eb="2">
      <t>セイビ</t>
    </rPh>
    <rPh sb="2" eb="4">
      <t>ヨテイ</t>
    </rPh>
    <rPh sb="4" eb="6">
      <t>シセツ</t>
    </rPh>
    <rPh sb="8" eb="9">
      <t>ゴウ</t>
    </rPh>
    <rPh sb="11" eb="12">
      <t>ゴウ</t>
    </rPh>
    <rPh sb="12" eb="14">
      <t>ニンテイ</t>
    </rPh>
    <rPh sb="14" eb="15">
      <t>コ</t>
    </rPh>
    <rPh sb="21" eb="23">
      <t>リヨウ</t>
    </rPh>
    <rPh sb="23" eb="25">
      <t>テイイン</t>
    </rPh>
    <phoneticPr fontId="5"/>
  </si>
  <si>
    <t>20人</t>
    <rPh sb="2" eb="3">
      <t>ニン</t>
    </rPh>
    <phoneticPr fontId="5"/>
  </si>
  <si>
    <t>21人以上
60人未満</t>
    <rPh sb="2" eb="5">
      <t>ニンイジョウ</t>
    </rPh>
    <rPh sb="8" eb="9">
      <t>ニン</t>
    </rPh>
    <rPh sb="9" eb="11">
      <t>ミマン</t>
    </rPh>
    <phoneticPr fontId="5"/>
  </si>
  <si>
    <t>60人以上
90人未満</t>
    <rPh sb="2" eb="5">
      <t>ニンイジョウ</t>
    </rPh>
    <rPh sb="8" eb="9">
      <t>ニン</t>
    </rPh>
    <rPh sb="9" eb="11">
      <t>ミマン</t>
    </rPh>
    <phoneticPr fontId="5"/>
  </si>
  <si>
    <t>90人以上
119人未満</t>
    <rPh sb="2" eb="5">
      <t>ニンイジョウ</t>
    </rPh>
    <rPh sb="9" eb="10">
      <t>ニン</t>
    </rPh>
    <rPh sb="10" eb="12">
      <t>ミマン</t>
    </rPh>
    <phoneticPr fontId="5"/>
  </si>
  <si>
    <t>120人以上</t>
    <rPh sb="3" eb="6">
      <t>ニンイジョウ</t>
    </rPh>
    <phoneticPr fontId="5"/>
  </si>
  <si>
    <t>職員の平均経験年数（見込み）</t>
    <rPh sb="0" eb="2">
      <t>ショクイン</t>
    </rPh>
    <rPh sb="3" eb="5">
      <t>ヘイキン</t>
    </rPh>
    <rPh sb="5" eb="7">
      <t>ケイケン</t>
    </rPh>
    <rPh sb="7" eb="9">
      <t>ネンスウ</t>
    </rPh>
    <rPh sb="10" eb="12">
      <t>ミコミ</t>
    </rPh>
    <phoneticPr fontId="5"/>
  </si>
  <si>
    <t>2年以下</t>
    <rPh sb="1" eb="4">
      <t>ネンイカ</t>
    </rPh>
    <phoneticPr fontId="5"/>
  </si>
  <si>
    <t>10年以上</t>
    <rPh sb="2" eb="5">
      <t>ネンイジョウ</t>
    </rPh>
    <phoneticPr fontId="5"/>
  </si>
  <si>
    <t>産休あけ保育
の経験の有無</t>
    <phoneticPr fontId="4"/>
  </si>
  <si>
    <t>作成者（本整備計画の設計担当者が作成してください）</t>
  </si>
  <si>
    <t>・学級数…3歳児クラス、4歳児クラス、5歳児クラスの、最低3学級以上設ける必要があります。
　　　　　　満３歳児クラスを設定する場合は最低５学級以上となります。</t>
    <rPh sb="52" eb="53">
      <t>マン</t>
    </rPh>
    <rPh sb="54" eb="55">
      <t>サイ</t>
    </rPh>
    <rPh sb="55" eb="56">
      <t>ジ</t>
    </rPh>
    <rPh sb="60" eb="62">
      <t>セッテイ</t>
    </rPh>
    <rPh sb="64" eb="66">
      <t>バアイ</t>
    </rPh>
    <rPh sb="67" eb="69">
      <t>サイテイ</t>
    </rPh>
    <rPh sb="70" eb="72">
      <t>ガッキュウ</t>
    </rPh>
    <rPh sb="72" eb="74">
      <t>イジョウ</t>
    </rPh>
    <phoneticPr fontId="4"/>
  </si>
  <si>
    <t>耐火性能：</t>
    <rPh sb="0" eb="4">
      <t>タイカセイノウ</t>
    </rPh>
    <phoneticPr fontId="4"/>
  </si>
  <si>
    <t>３ コアタイムは定員数、朝夕の時間帯は実際に利用する児童数を想定して、記入してください。</t>
    <rPh sb="8" eb="10">
      <t>テイイン</t>
    </rPh>
    <rPh sb="10" eb="11">
      <t>スウ</t>
    </rPh>
    <rPh sb="12" eb="14">
      <t>アサユウ</t>
    </rPh>
    <rPh sb="15" eb="18">
      <t>ジカンタイ</t>
    </rPh>
    <rPh sb="19" eb="21">
      <t>ジッサイ</t>
    </rPh>
    <rPh sb="22" eb="24">
      <t>リヨウ</t>
    </rPh>
    <rPh sb="26" eb="28">
      <t>ジドウ</t>
    </rPh>
    <rPh sb="28" eb="29">
      <t>スウ</t>
    </rPh>
    <rPh sb="30" eb="32">
      <t>ソウテイ</t>
    </rPh>
    <rPh sb="35" eb="37">
      <t>キニュウ</t>
    </rPh>
    <phoneticPr fontId="5"/>
  </si>
  <si>
    <t>令和8年度</t>
    <rPh sb="0" eb="2">
      <t>レイワ</t>
    </rPh>
    <rPh sb="3" eb="5">
      <t>ネンド</t>
    </rPh>
    <phoneticPr fontId="5"/>
  </si>
  <si>
    <r>
      <t xml:space="preserve">運　営　費
</t>
    </r>
    <r>
      <rPr>
        <sz val="11"/>
        <color indexed="8"/>
        <rFont val="ＭＳ 明朝"/>
        <family val="1"/>
        <charset val="128"/>
      </rPr>
      <t>(年間見込額の1/12)</t>
    </r>
    <rPh sb="0" eb="1">
      <t>ウン</t>
    </rPh>
    <rPh sb="2" eb="3">
      <t>エイ</t>
    </rPh>
    <rPh sb="4" eb="5">
      <t>ヒ</t>
    </rPh>
    <rPh sb="7" eb="9">
      <t>ネンカン</t>
    </rPh>
    <rPh sb="9" eb="11">
      <t>ミコミ</t>
    </rPh>
    <rPh sb="11" eb="12">
      <t>ガク</t>
    </rPh>
    <phoneticPr fontId="5"/>
  </si>
  <si>
    <t>※　社会福祉法人以外が不動産を貸借する場合に必要。</t>
    <rPh sb="2" eb="8">
      <t>シャカイフクシホウジン</t>
    </rPh>
    <rPh sb="8" eb="10">
      <t>イガイ</t>
    </rPh>
    <rPh sb="11" eb="14">
      <t>フドウサン</t>
    </rPh>
    <rPh sb="15" eb="17">
      <t>タイシャク</t>
    </rPh>
    <rPh sb="19" eb="21">
      <t>バアイ</t>
    </rPh>
    <rPh sb="22" eb="24">
      <t>ヒツヨウ</t>
    </rPh>
    <phoneticPr fontId="5"/>
  </si>
  <si>
    <t>・代表者職…「理事長」「代表取締役」「代表取締役社長」等を氏名の前に記載してください。</t>
    <rPh sb="1" eb="4">
      <t>ダイヒョウシャ</t>
    </rPh>
    <rPh sb="4" eb="5">
      <t>ショク</t>
    </rPh>
    <rPh sb="7" eb="10">
      <t>リジチョウ</t>
    </rPh>
    <rPh sb="12" eb="14">
      <t>ダイヒョウ</t>
    </rPh>
    <rPh sb="14" eb="17">
      <t>トリシマリヤク</t>
    </rPh>
    <rPh sb="19" eb="26">
      <t>ダイヒョウトリシマリヤクシャチョウ</t>
    </rPh>
    <rPh sb="27" eb="28">
      <t>トウ</t>
    </rPh>
    <rPh sb="29" eb="31">
      <t>シメイ</t>
    </rPh>
    <rPh sb="32" eb="33">
      <t>マエ</t>
    </rPh>
    <rPh sb="34" eb="36">
      <t>キサイ</t>
    </rPh>
    <phoneticPr fontId="4"/>
  </si>
  <si>
    <t>　　　　　　　　の定員を1人以上3人以下で設定をしてください。</t>
    <rPh sb="13" eb="14">
      <t>ニン</t>
    </rPh>
    <phoneticPr fontId="4"/>
  </si>
  <si>
    <t>・「小規模保育事業」「事業所内保育事業」「家庭的保育事業」など、実施している地域型保育事業を入力ください。</t>
    <rPh sb="2" eb="9">
      <t>ショウキボホイクジギョウ</t>
    </rPh>
    <rPh sb="11" eb="15">
      <t>ジギョウショナイ</t>
    </rPh>
    <rPh sb="15" eb="19">
      <t>ホイクジギョウ</t>
    </rPh>
    <rPh sb="21" eb="24">
      <t>カテイテキ</t>
    </rPh>
    <rPh sb="24" eb="28">
      <t>ホイクジギョウ</t>
    </rPh>
    <rPh sb="32" eb="34">
      <t>ジッシ</t>
    </rPh>
    <rPh sb="38" eb="41">
      <t>チイキガタ</t>
    </rPh>
    <rPh sb="41" eb="45">
      <t>ホイクジギョウ</t>
    </rPh>
    <rPh sb="46" eb="48">
      <t>ニュウリョク</t>
    </rPh>
    <phoneticPr fontId="4"/>
  </si>
  <si>
    <t>・「法人の設立日」は、全部事項証明書に記載されている日付を入力ください。</t>
    <rPh sb="2" eb="4">
      <t>ホウジン</t>
    </rPh>
    <rPh sb="5" eb="8">
      <t>セツリツビ</t>
    </rPh>
    <rPh sb="11" eb="18">
      <t>ゼンブジコウショウメイショ</t>
    </rPh>
    <rPh sb="19" eb="21">
      <t>キサイ</t>
    </rPh>
    <rPh sb="26" eb="28">
      <t>ヒヅケ</t>
    </rPh>
    <rPh sb="29" eb="31">
      <t>ニュウリョク</t>
    </rPh>
    <phoneticPr fontId="4"/>
  </si>
  <si>
    <t>なごやこども園</t>
    <rPh sb="6" eb="7">
      <t>エン</t>
    </rPh>
    <phoneticPr fontId="4"/>
  </si>
  <si>
    <t>生後6か月～5歳</t>
    <rPh sb="0" eb="2">
      <t>セイゴ</t>
    </rPh>
    <rPh sb="4" eb="5">
      <t>ゲツ</t>
    </rPh>
    <rPh sb="7" eb="8">
      <t>サイ</t>
    </rPh>
    <phoneticPr fontId="4"/>
  </si>
  <si>
    <t>対応</t>
  </si>
  <si>
    <t>有</t>
  </si>
  <si>
    <t>（入力例）</t>
    <rPh sb="1" eb="3">
      <t>ニュウリョク</t>
    </rPh>
    <rPh sb="3" eb="4">
      <t>レイ</t>
    </rPh>
    <phoneticPr fontId="4"/>
  </si>
  <si>
    <t>結果待ち</t>
    <rPh sb="0" eb="3">
      <t>ケッカマ</t>
    </rPh>
    <phoneticPr fontId="4"/>
  </si>
  <si>
    <t>令和</t>
  </si>
  <si>
    <t>・種別No.…左記の※に記載のとおり、施設ごとに該当する種別の番号を入力してください。
・受入可能年齢…「産明け～2歳」「生後6か月～5歳」という記載の仕方をしてください。
・障害児受入れ…左記の※に記載のとおり、受入が可能な体制が整っている場合は、現在
　　　　　　　　　　　障害のある子どもが在籍していない場合も「対応」を選択してください。
・食物アレルギー…障害児受入れと同様です。
・第三者評価…左記の※の記載のとおり選択してください。
・監査指摘…左記の※の記載のとおり選択してください。
　　　　　　　　◎開園間もない園などで、初回の監査を受けたが結果通知を未受領の場合は、
　　　　　　　　　「監査指摘」の欄は空欄とし、「件数」の欄に”結果待ち”と補記してください。
　　　　　　　　</t>
    <rPh sb="1" eb="3">
      <t>シュベツ</t>
    </rPh>
    <rPh sb="12" eb="14">
      <t>キサイ</t>
    </rPh>
    <rPh sb="19" eb="21">
      <t>シセツ</t>
    </rPh>
    <rPh sb="24" eb="26">
      <t>ガイトウ</t>
    </rPh>
    <rPh sb="28" eb="30">
      <t>シュベツ</t>
    </rPh>
    <rPh sb="31" eb="33">
      <t>バンゴウ</t>
    </rPh>
    <rPh sb="34" eb="36">
      <t>ニュウリョク</t>
    </rPh>
    <rPh sb="88" eb="90">
      <t>ショウガイ</t>
    </rPh>
    <rPh sb="90" eb="91">
      <t>ジ</t>
    </rPh>
    <rPh sb="91" eb="93">
      <t>ウケイレ</t>
    </rPh>
    <rPh sb="100" eb="102">
      <t>キサイ</t>
    </rPh>
    <rPh sb="107" eb="109">
      <t>ウケイレ</t>
    </rPh>
    <rPh sb="110" eb="112">
      <t>カノウ</t>
    </rPh>
    <rPh sb="113" eb="115">
      <t>タイセイ</t>
    </rPh>
    <rPh sb="116" eb="117">
      <t>トトノ</t>
    </rPh>
    <rPh sb="121" eb="123">
      <t>バアイ</t>
    </rPh>
    <rPh sb="125" eb="127">
      <t>ゲンザイ</t>
    </rPh>
    <rPh sb="139" eb="141">
      <t>ショウガイ</t>
    </rPh>
    <rPh sb="144" eb="145">
      <t>コ</t>
    </rPh>
    <rPh sb="148" eb="150">
      <t>ザイセキ</t>
    </rPh>
    <rPh sb="155" eb="157">
      <t>バアイ</t>
    </rPh>
    <rPh sb="159" eb="161">
      <t>タイオウ</t>
    </rPh>
    <rPh sb="163" eb="165">
      <t>センタク</t>
    </rPh>
    <rPh sb="174" eb="176">
      <t>ショクモツ</t>
    </rPh>
    <rPh sb="182" eb="184">
      <t>ショウガイ</t>
    </rPh>
    <rPh sb="184" eb="185">
      <t>ジ</t>
    </rPh>
    <rPh sb="196" eb="199">
      <t>ダイサンシャ</t>
    </rPh>
    <rPh sb="199" eb="201">
      <t>ヒョウカ</t>
    </rPh>
    <rPh sb="202" eb="204">
      <t>サキ</t>
    </rPh>
    <rPh sb="207" eb="209">
      <t>キサイ</t>
    </rPh>
    <rPh sb="213" eb="215">
      <t>センタク</t>
    </rPh>
    <rPh sb="224" eb="226">
      <t>カンサ</t>
    </rPh>
    <rPh sb="226" eb="228">
      <t>シテキ</t>
    </rPh>
    <rPh sb="229" eb="231">
      <t>サキ</t>
    </rPh>
    <rPh sb="234" eb="236">
      <t>キサイ</t>
    </rPh>
    <rPh sb="240" eb="242">
      <t>センタク</t>
    </rPh>
    <rPh sb="270" eb="272">
      <t>ショカイ</t>
    </rPh>
    <rPh sb="285" eb="288">
      <t>ミジュリョウ</t>
    </rPh>
    <phoneticPr fontId="4"/>
  </si>
  <si>
    <t>　ソ：各歳・保育室の面積(面積上の</t>
    <phoneticPr fontId="4"/>
  </si>
  <si>
    <t xml:space="preserve">      受入可能児童数)</t>
    <phoneticPr fontId="4"/>
  </si>
  <si>
    <t>保育室等面積(壁芯面積から、手洗い場や固定の家具等が占める面積を除いた面積)</t>
    <rPh sb="0" eb="3">
      <t>ホイクシツ</t>
    </rPh>
    <rPh sb="3" eb="4">
      <t>トウ</t>
    </rPh>
    <rPh sb="4" eb="6">
      <t>メンセキ</t>
    </rPh>
    <rPh sb="7" eb="11">
      <t>カベシンメンセキ</t>
    </rPh>
    <rPh sb="14" eb="16">
      <t>テアラ</t>
    </rPh>
    <rPh sb="17" eb="18">
      <t>バ</t>
    </rPh>
    <rPh sb="19" eb="21">
      <t>コテイ</t>
    </rPh>
    <rPh sb="22" eb="25">
      <t>カグトウ</t>
    </rPh>
    <rPh sb="26" eb="27">
      <t>シ</t>
    </rPh>
    <rPh sb="29" eb="31">
      <t>メンセキ</t>
    </rPh>
    <rPh sb="32" eb="33">
      <t>ノゾ</t>
    </rPh>
    <rPh sb="35" eb="37">
      <t>メンセキ</t>
    </rPh>
    <phoneticPr fontId="4"/>
  </si>
  <si>
    <t>（</t>
    <phoneticPr fontId="4"/>
  </si>
  <si>
    <t>人）</t>
    <rPh sb="0" eb="1">
      <t>ヒト</t>
    </rPh>
    <phoneticPr fontId="4"/>
  </si>
  <si>
    <t>・浸水想定区域を持つ河川がない場合は、空欄ではなく「無し」と入力ください。</t>
    <rPh sb="1" eb="3">
      <t>シンスイ</t>
    </rPh>
    <rPh sb="3" eb="5">
      <t>ソウテイ</t>
    </rPh>
    <rPh sb="5" eb="7">
      <t>クイキ</t>
    </rPh>
    <rPh sb="8" eb="9">
      <t>モ</t>
    </rPh>
    <rPh sb="10" eb="12">
      <t>カセン</t>
    </rPh>
    <rPh sb="15" eb="17">
      <t>バアイ</t>
    </rPh>
    <rPh sb="19" eb="21">
      <t>クウラン</t>
    </rPh>
    <rPh sb="26" eb="27">
      <t>ナ</t>
    </rPh>
    <rPh sb="30" eb="32">
      <t>ニュウリョク</t>
    </rPh>
    <phoneticPr fontId="4"/>
  </si>
  <si>
    <t>円</t>
    <rPh sb="0" eb="1">
      <t>エン</t>
    </rPh>
    <phoneticPr fontId="4"/>
  </si>
  <si>
    <r>
      <t xml:space="preserve">・借入金については、法人外から借り入れる資金を記入すること。また、自己資金のうち、運営
　開始後に法人本部等に償還を予定している額は「法人内での借入」に記入すること。なお、運
　営費から償還を行う場合(弾力運用)は、一定の要件を満たす必要がある(「子ども・子育て支
　援法附則第6条の規定による私立保育所に対する　委託費の経理等について」(平成27年府子本
　第254号・雇児発0903第6号)参照)。
</t>
    </r>
    <r>
      <rPr>
        <sz val="11"/>
        <rFont val="ＭＳ 明朝"/>
        <family val="1"/>
        <charset val="128"/>
      </rPr>
      <t>・「運営費（年間見込額の1/12）」「1年間賃借料に相当する額」「1千万円を基本とする保育所
　運営資金」については、法人外からの借入ではなく、自己資金により賄うこと。</t>
    </r>
    <rPh sb="1" eb="3">
      <t>シャクニュウ</t>
    </rPh>
    <rPh sb="3" eb="4">
      <t>キン</t>
    </rPh>
    <rPh sb="10" eb="12">
      <t>ホウジン</t>
    </rPh>
    <rPh sb="15" eb="16">
      <t>カ</t>
    </rPh>
    <rPh sb="17" eb="18">
      <t>イ</t>
    </rPh>
    <rPh sb="20" eb="22">
      <t>シキン</t>
    </rPh>
    <rPh sb="23" eb="25">
      <t>キニュウ</t>
    </rPh>
    <rPh sb="33" eb="35">
      <t>ジコ</t>
    </rPh>
    <rPh sb="35" eb="37">
      <t>シキン</t>
    </rPh>
    <rPh sb="41" eb="43">
      <t>ウンエイ</t>
    </rPh>
    <rPh sb="45" eb="47">
      <t>カイシ</t>
    </rPh>
    <rPh sb="47" eb="48">
      <t>ゴ</t>
    </rPh>
    <rPh sb="49" eb="51">
      <t>ホウジン</t>
    </rPh>
    <rPh sb="51" eb="53">
      <t>ホンブ</t>
    </rPh>
    <rPh sb="53" eb="54">
      <t>トウ</t>
    </rPh>
    <rPh sb="55" eb="57">
      <t>ショウカン</t>
    </rPh>
    <rPh sb="58" eb="60">
      <t>ヨテイ</t>
    </rPh>
    <rPh sb="64" eb="65">
      <t>ガク</t>
    </rPh>
    <rPh sb="67" eb="69">
      <t>ホウジン</t>
    </rPh>
    <rPh sb="69" eb="70">
      <t>ナイ</t>
    </rPh>
    <rPh sb="72" eb="74">
      <t>シャクニュウ</t>
    </rPh>
    <rPh sb="76" eb="78">
      <t>キニュウ</t>
    </rPh>
    <rPh sb="90" eb="91">
      <t>ヒ</t>
    </rPh>
    <rPh sb="96" eb="97">
      <t>オコナ</t>
    </rPh>
    <rPh sb="98" eb="100">
      <t>バアイ</t>
    </rPh>
    <rPh sb="101" eb="103">
      <t>ダンリョク</t>
    </rPh>
    <rPh sb="114" eb="115">
      <t>ミ</t>
    </rPh>
    <rPh sb="117" eb="119">
      <t>ヒツヨウ</t>
    </rPh>
    <rPh sb="204" eb="207">
      <t>ウンエイヒ</t>
    </rPh>
    <phoneticPr fontId="5"/>
  </si>
  <si>
    <r>
      <t>人</t>
    </r>
    <r>
      <rPr>
        <sz val="9"/>
        <color theme="1"/>
        <rFont val="ＭＳ 明朝"/>
        <family val="1"/>
        <charset val="128"/>
      </rPr>
      <t>(2歳未満児の人数)</t>
    </r>
    <r>
      <rPr>
        <sz val="10"/>
        <color theme="1"/>
        <rFont val="ＭＳ 明朝"/>
        <family val="1"/>
        <charset val="128"/>
      </rPr>
      <t>×3.3㎡＋</t>
    </r>
    <rPh sb="8" eb="10">
      <t>ニンズウ</t>
    </rPh>
    <phoneticPr fontId="4"/>
  </si>
  <si>
    <r>
      <t>人</t>
    </r>
    <r>
      <rPr>
        <sz val="9"/>
        <color theme="1"/>
        <rFont val="ＭＳ 明朝"/>
        <family val="1"/>
        <charset val="128"/>
      </rPr>
      <t>(２歳児の人数)</t>
    </r>
    <r>
      <rPr>
        <sz val="10"/>
        <color theme="1"/>
        <rFont val="ＭＳ 明朝"/>
        <family val="1"/>
        <charset val="128"/>
      </rPr>
      <t>×1.98㎡＝</t>
    </r>
    <rPh sb="0" eb="1">
      <t>ヒト</t>
    </rPh>
    <rPh sb="3" eb="4">
      <t>サイ</t>
    </rPh>
    <rPh sb="4" eb="5">
      <t>ジ</t>
    </rPh>
    <rPh sb="6" eb="8">
      <t>ニンズウ</t>
    </rPh>
    <phoneticPr fontId="4"/>
  </si>
  <si>
    <t>・定員構成…本公募においては、定員60人のうち、3歳未満児27人かつ0歳児</t>
    <rPh sb="1" eb="3">
      <t>テイイン</t>
    </rPh>
    <rPh sb="3" eb="5">
      <t>コウセイ</t>
    </rPh>
    <rPh sb="6" eb="7">
      <t>ホン</t>
    </rPh>
    <rPh sb="7" eb="9">
      <t>コウボ</t>
    </rPh>
    <rPh sb="15" eb="17">
      <t>テイイン</t>
    </rPh>
    <rPh sb="19" eb="20">
      <t>ニン</t>
    </rPh>
    <rPh sb="25" eb="29">
      <t>サイミマンジ</t>
    </rPh>
    <rPh sb="31" eb="32">
      <t>ニン</t>
    </rPh>
    <rPh sb="36" eb="37">
      <t>ジ</t>
    </rPh>
    <phoneticPr fontId="4"/>
  </si>
  <si>
    <t>　　　・文書指摘事項への対応状況</t>
    <phoneticPr fontId="5"/>
  </si>
  <si>
    <t>　ウ：改善勧告の状況</t>
    <rPh sb="3" eb="7">
      <t>カイゼンカンコク</t>
    </rPh>
    <rPh sb="8" eb="10">
      <t>ジョウキョウ</t>
    </rPh>
    <phoneticPr fontId="4"/>
  </si>
  <si>
    <t>　　改善内容・改善計画について</t>
    <rPh sb="2" eb="4">
      <t>カイゼン</t>
    </rPh>
    <rPh sb="4" eb="6">
      <t>ナイヨウ</t>
    </rPh>
    <rPh sb="7" eb="9">
      <t>カイゼン</t>
    </rPh>
    <rPh sb="9" eb="11">
      <t>ケイカク</t>
    </rPh>
    <phoneticPr fontId="5"/>
  </si>
  <si>
    <t>・改善勧告の有無…改善勧告を受けたことがある場合は、有、ない場合は無を選択してください。</t>
    <rPh sb="1" eb="5">
      <t>カイゼンカンコク</t>
    </rPh>
    <rPh sb="6" eb="9">
      <t>ウムテン</t>
    </rPh>
    <rPh sb="9" eb="13">
      <t>カイゼンカンコク</t>
    </rPh>
    <rPh sb="14" eb="15">
      <t>ウ</t>
    </rPh>
    <rPh sb="22" eb="24">
      <t>バアイ</t>
    </rPh>
    <rPh sb="26" eb="27">
      <t>ユウ</t>
    </rPh>
    <rPh sb="30" eb="32">
      <t>バアイ</t>
    </rPh>
    <rPh sb="33" eb="34">
      <t>ナシ</t>
    </rPh>
    <rPh sb="35" eb="37">
      <t>センタク</t>
    </rPh>
    <phoneticPr fontId="4"/>
  </si>
  <si>
    <t>ウ：改善勧告の有無（</t>
    <rPh sb="2" eb="6">
      <t>カイゼンカンコク</t>
    </rPh>
    <rPh sb="7" eb="9">
      <t>ウム</t>
    </rPh>
    <phoneticPr fontId="4"/>
  </si>
  <si>
    <t>令和9年度</t>
    <rPh sb="0" eb="2">
      <t>レイワ</t>
    </rPh>
    <rPh sb="3" eb="5">
      <t>ネンド</t>
    </rPh>
    <phoneticPr fontId="5"/>
  </si>
  <si>
    <t>・年間支出予定額内訳･･･年間の支出予定額を、弾力運用の範囲内外で
　どのように賄うか、財源内訳を入力してください。</t>
    <rPh sb="16" eb="18">
      <t>シシュツ</t>
    </rPh>
    <rPh sb="44" eb="46">
      <t>ザイゲン</t>
    </rPh>
    <phoneticPr fontId="4"/>
  </si>
  <si>
    <t>※算出例：
賃借料加算＋賃借料補助＝［（３８００円×６０人）＋｛１００万円－（３８００円×６０人）｝×3/4］×１２か月
　　　　　　　　　　　　　　　　 ＝（２２８，０００円＋５７９，０００円）×１２か月
　　　　　　　　　　　　　　　　 ＝９，６８４，０００円</t>
    <rPh sb="1" eb="3">
      <t>サンシュツ</t>
    </rPh>
    <rPh sb="3" eb="4">
      <t>レイ</t>
    </rPh>
    <rPh sb="6" eb="11">
      <t>チンシャクリョウカサン</t>
    </rPh>
    <rPh sb="12" eb="17">
      <t>チンシャクリョウホジョ</t>
    </rPh>
    <rPh sb="24" eb="25">
      <t>エン</t>
    </rPh>
    <rPh sb="28" eb="29">
      <t>ニン</t>
    </rPh>
    <rPh sb="35" eb="37">
      <t>マンエン</t>
    </rPh>
    <rPh sb="43" eb="44">
      <t>エン</t>
    </rPh>
    <rPh sb="47" eb="48">
      <t>ニン</t>
    </rPh>
    <rPh sb="59" eb="60">
      <t>ゲツ</t>
    </rPh>
    <rPh sb="87" eb="88">
      <t>エン</t>
    </rPh>
    <rPh sb="96" eb="97">
      <t>エン</t>
    </rPh>
    <rPh sb="102" eb="103">
      <t>ゲツ</t>
    </rPh>
    <rPh sb="131" eb="132">
      <t>エン</t>
    </rPh>
    <phoneticPr fontId="4"/>
  </si>
  <si>
    <t>財源内訳</t>
    <rPh sb="0" eb="2">
      <t>ザイゲン</t>
    </rPh>
    <rPh sb="2" eb="4">
      <t>ウチワケ</t>
    </rPh>
    <phoneticPr fontId="4"/>
  </si>
  <si>
    <t>その他(教育・
児童福祉施設)</t>
    <rPh sb="2" eb="3">
      <t>タ</t>
    </rPh>
    <rPh sb="4" eb="6">
      <t>キョウイク</t>
    </rPh>
    <rPh sb="8" eb="10">
      <t>ジドウ</t>
    </rPh>
    <rPh sb="10" eb="12">
      <t>フクシ</t>
    </rPh>
    <rPh sb="12" eb="14">
      <t>シセツ</t>
    </rPh>
    <phoneticPr fontId="5"/>
  </si>
  <si>
    <r>
      <t>次のとおり、作成してください。
◆ 太枠内に地図を貼り付けてください（手書き地図は
　　不可）。貼り付ける地図は、近隣の建物がわかる
　　ものとしてください。
◆ 整備地が中央になるようにし、縮尺を記入してくだ
　　さい。</t>
    </r>
    <r>
      <rPr>
        <u/>
        <sz val="11"/>
        <color theme="1"/>
        <rFont val="ＭＳ Ｐゴシック"/>
        <family val="3"/>
        <charset val="128"/>
        <scheme val="minor"/>
      </rPr>
      <t>（概ね1,500分の1の縮尺としてください。）</t>
    </r>
    <r>
      <rPr>
        <sz val="11"/>
        <color theme="1"/>
        <rFont val="ＭＳ Ｐゴシック"/>
        <family val="3"/>
        <charset val="128"/>
        <scheme val="minor"/>
      </rPr>
      <t xml:space="preserve">
◆ 送迎用駐車場の設置予定位置をわかるように
　　表記してください。
◆ 様式１７中「２．近隣住民等への説明」の表に記載
　　した近隣住民等の住居等と応募物件との位置関係
　　が地図上で確認できるように、同表中の「付番」欄
　　の番号を該当する住居等に付してください。</t>
    </r>
    <rPh sb="0" eb="1">
      <t>ツギ</t>
    </rPh>
    <rPh sb="6" eb="8">
      <t>サクセイ</t>
    </rPh>
    <rPh sb="19" eb="21">
      <t>フトワク</t>
    </rPh>
    <rPh sb="21" eb="22">
      <t>ナイ</t>
    </rPh>
    <rPh sb="23" eb="25">
      <t>チズ</t>
    </rPh>
    <rPh sb="26" eb="27">
      <t>ハ</t>
    </rPh>
    <rPh sb="28" eb="29">
      <t>ツ</t>
    </rPh>
    <rPh sb="36" eb="38">
      <t>テガ</t>
    </rPh>
    <rPh sb="39" eb="41">
      <t>チズ</t>
    </rPh>
    <rPh sb="45" eb="47">
      <t>フカ</t>
    </rPh>
    <rPh sb="49" eb="50">
      <t>ハ</t>
    </rPh>
    <rPh sb="51" eb="52">
      <t>ツ</t>
    </rPh>
    <rPh sb="84" eb="86">
      <t>セイビ</t>
    </rPh>
    <rPh sb="86" eb="87">
      <t>チ</t>
    </rPh>
    <rPh sb="88" eb="90">
      <t>チュウオウ</t>
    </rPh>
    <rPh sb="98" eb="100">
      <t>シュクシャク</t>
    </rPh>
    <rPh sb="101" eb="103">
      <t>キニュウ</t>
    </rPh>
    <rPh sb="114" eb="115">
      <t>オオム</t>
    </rPh>
    <rPh sb="121" eb="122">
      <t>ブン</t>
    </rPh>
    <rPh sb="125" eb="127">
      <t>シュクシャク</t>
    </rPh>
    <rPh sb="195" eb="196">
      <t>ヒョウ</t>
    </rPh>
    <rPh sb="204" eb="206">
      <t>キンリン</t>
    </rPh>
    <rPh sb="214" eb="218">
      <t>オウボブッケン</t>
    </rPh>
    <rPh sb="220" eb="222">
      <t>イチ</t>
    </rPh>
    <rPh sb="222" eb="224">
      <t>カンケイ</t>
    </rPh>
    <phoneticPr fontId="5"/>
  </si>
  <si>
    <t>応募物件の周囲の状況について、次の内容を含め記載してください。
◇保育所等の整備地として選んだ理由
◇周辺の交通状況等と、それを踏まえた駐車場の確保計画及び
　 保護者の送迎計画
◇周辺の認可保育所・認定こども園・幼稚園・地域型保育事業所
　 等の設置状況</t>
    <rPh sb="0" eb="4">
      <t>オウボブッケン</t>
    </rPh>
    <rPh sb="5" eb="7">
      <t>シュウイ</t>
    </rPh>
    <rPh sb="8" eb="10">
      <t>ジョウキョウ</t>
    </rPh>
    <rPh sb="15" eb="16">
      <t>ツギ</t>
    </rPh>
    <rPh sb="17" eb="19">
      <t>ナイヨウ</t>
    </rPh>
    <rPh sb="20" eb="21">
      <t>フク</t>
    </rPh>
    <rPh sb="22" eb="24">
      <t>キサイ</t>
    </rPh>
    <rPh sb="33" eb="37">
      <t>ホイクショトウ</t>
    </rPh>
    <rPh sb="38" eb="41">
      <t>セイビチ</t>
    </rPh>
    <rPh sb="44" eb="45">
      <t>エラ</t>
    </rPh>
    <rPh sb="47" eb="49">
      <t>リユウ</t>
    </rPh>
    <rPh sb="58" eb="59">
      <t>トウ</t>
    </rPh>
    <rPh sb="64" eb="65">
      <t>フ</t>
    </rPh>
    <rPh sb="68" eb="71">
      <t>チュウシャジョウ</t>
    </rPh>
    <rPh sb="72" eb="76">
      <t>カクホケイカク</t>
    </rPh>
    <rPh sb="76" eb="77">
      <t>オヨ</t>
    </rPh>
    <rPh sb="81" eb="84">
      <t>ホゴシャ</t>
    </rPh>
    <rPh sb="85" eb="87">
      <t>ソウゲイ</t>
    </rPh>
    <rPh sb="87" eb="89">
      <t>ケイカク</t>
    </rPh>
    <phoneticPr fontId="4"/>
  </si>
  <si>
    <r>
      <t>次のとおり、作成してください。
◆ 太枠内に地図を貼り付けてください（手書き地図は不可）。
◆ 地図は応募物件が中央になるようにし、縮尺を記入してください。
　　</t>
    </r>
    <r>
      <rPr>
        <u/>
        <sz val="11"/>
        <color theme="1"/>
        <rFont val="ＭＳ Ｐゴシック"/>
        <family val="3"/>
        <charset val="128"/>
        <scheme val="minor"/>
      </rPr>
      <t>（概ね5,000分の1の縮尺としてください。）</t>
    </r>
    <r>
      <rPr>
        <sz val="11"/>
        <color theme="1"/>
        <rFont val="ＭＳ Ｐゴシック"/>
        <family val="3"/>
        <charset val="128"/>
        <scheme val="minor"/>
      </rPr>
      <t xml:space="preserve">
◆下記①～⑤の位置がわかるように表記してください。
　❶ 応募物件
　❷ 駐車場予定地
　❸ 地図の中に含まれる保育所、認定こども園、幼稚園、地域型保育
　　  事業所等（施設名も補記してください）
　❹ 応募物件から概ね200mの範囲内にある公園や寺社
　❺ 最寄りの公共交通機関</t>
    </r>
    <rPh sb="137" eb="141">
      <t>オウボブッケン</t>
    </rPh>
    <rPh sb="194" eb="197">
      <t>シセツメイ</t>
    </rPh>
    <rPh sb="198" eb="200">
      <t>ホキ</t>
    </rPh>
    <phoneticPr fontId="4"/>
  </si>
  <si>
    <t>氏名：　</t>
    <rPh sb="0" eb="2">
      <t>シメイ</t>
    </rPh>
    <phoneticPr fontId="5"/>
  </si>
  <si>
    <t>役職：</t>
    <rPh sb="0" eb="2">
      <t>ヤクショク</t>
    </rPh>
    <phoneticPr fontId="5"/>
  </si>
  <si>
    <t>所属：</t>
    <rPh sb="0" eb="2">
      <t>ショゾク</t>
    </rPh>
    <rPh sb="2" eb="3">
      <t>ザイチ</t>
    </rPh>
    <phoneticPr fontId="5"/>
  </si>
  <si>
    <t>※施設長予定者については、選定後、原則変更できませんので、慎重に選定してください。</t>
    <rPh sb="1" eb="7">
      <t>シセツチョウヨテイシャ</t>
    </rPh>
    <rPh sb="13" eb="16">
      <t>センテイゴ</t>
    </rPh>
    <rPh sb="17" eb="19">
      <t>ゲンソク</t>
    </rPh>
    <rPh sb="19" eb="21">
      <t>ヘンコウ</t>
    </rPh>
    <rPh sb="29" eb="31">
      <t>シンチョウ</t>
    </rPh>
    <rPh sb="32" eb="34">
      <t>センテイ</t>
    </rPh>
    <phoneticPr fontId="4"/>
  </si>
  <si>
    <t>（令和8年度～令和10年度）</t>
    <rPh sb="1" eb="3">
      <t>レイワ</t>
    </rPh>
    <rPh sb="4" eb="6">
      <t>ネンド</t>
    </rPh>
    <rPh sb="7" eb="9">
      <t>レイワ</t>
    </rPh>
    <rPh sb="11" eb="13">
      <t>ネンド</t>
    </rPh>
    <phoneticPr fontId="5"/>
  </si>
  <si>
    <t>令和10年度</t>
    <rPh sb="0" eb="2">
      <t>レイワ</t>
    </rPh>
    <rPh sb="4" eb="6">
      <t>ネンド</t>
    </rPh>
    <phoneticPr fontId="5"/>
  </si>
  <si>
    <t>　令和７年度に賃貸物件を活用した保育所又は幼保連携型認定こども園（本園）を整備する法人として応募するとともに、同公募要項に定める書類を提出します。</t>
    <rPh sb="7" eb="9">
      <t>チンタイ</t>
    </rPh>
    <rPh sb="9" eb="11">
      <t>ブッケン</t>
    </rPh>
    <rPh sb="12" eb="14">
      <t>カツヨウ</t>
    </rPh>
    <rPh sb="16" eb="18">
      <t>ホイク</t>
    </rPh>
    <rPh sb="18" eb="19">
      <t>ショ</t>
    </rPh>
    <rPh sb="19" eb="20">
      <t>マタ</t>
    </rPh>
    <rPh sb="21" eb="23">
      <t>ヨウホ</t>
    </rPh>
    <rPh sb="23" eb="25">
      <t>レンケイ</t>
    </rPh>
    <rPh sb="25" eb="26">
      <t>ガタ</t>
    </rPh>
    <rPh sb="26" eb="28">
      <t>ニンテイ</t>
    </rPh>
    <rPh sb="31" eb="32">
      <t>エン</t>
    </rPh>
    <rPh sb="33" eb="34">
      <t>ホン</t>
    </rPh>
    <rPh sb="34" eb="35">
      <t>エン</t>
    </rPh>
    <rPh sb="37" eb="39">
      <t>セイビ</t>
    </rPh>
    <rPh sb="41" eb="43">
      <t>ホウジン</t>
    </rPh>
    <phoneticPr fontId="5"/>
  </si>
  <si>
    <t>・　公募要項第3章7(1)～(7)の内容について確認した。</t>
    <rPh sb="2" eb="4">
      <t>コウボ</t>
    </rPh>
    <rPh sb="4" eb="6">
      <t>ヨウコウ</t>
    </rPh>
    <rPh sb="6" eb="7">
      <t>ダイ</t>
    </rPh>
    <rPh sb="8" eb="9">
      <t>ショウ</t>
    </rPh>
    <rPh sb="18" eb="20">
      <t>ナイヨウ</t>
    </rPh>
    <rPh sb="24" eb="26">
      <t>カクニン</t>
    </rPh>
    <phoneticPr fontId="5"/>
  </si>
  <si>
    <r>
      <rPr>
        <u/>
        <sz val="10.5"/>
        <rFont val="ＭＳ 明朝"/>
        <family val="1"/>
        <charset val="128"/>
      </rPr>
      <t>令和7年度中</t>
    </r>
    <r>
      <rPr>
        <sz val="10.5"/>
        <rFont val="ＭＳ 明朝"/>
        <family val="1"/>
        <charset val="128"/>
      </rPr>
      <t>の保育・その他福祉施設（他市町村含む）の整備・開所予定（公募に申込予定のものについても記入）</t>
    </r>
    <rPh sb="0" eb="2">
      <t>レイワ</t>
    </rPh>
    <rPh sb="3" eb="5">
      <t>ネンド</t>
    </rPh>
    <rPh sb="5" eb="6">
      <t>ナカ</t>
    </rPh>
    <rPh sb="7" eb="9">
      <t>ホイク</t>
    </rPh>
    <rPh sb="12" eb="13">
      <t>タ</t>
    </rPh>
    <rPh sb="13" eb="15">
      <t>フクシ</t>
    </rPh>
    <rPh sb="15" eb="17">
      <t>シセツ</t>
    </rPh>
    <rPh sb="26" eb="28">
      <t>セイビ</t>
    </rPh>
    <rPh sb="29" eb="31">
      <t>カイショ</t>
    </rPh>
    <rPh sb="31" eb="32">
      <t>ヨ</t>
    </rPh>
    <rPh sb="32" eb="33">
      <t>ジョウ</t>
    </rPh>
    <rPh sb="34" eb="36">
      <t>コウボ</t>
    </rPh>
    <rPh sb="37" eb="39">
      <t>モウシコミ</t>
    </rPh>
    <rPh sb="39" eb="40">
      <t>ヨ</t>
    </rPh>
    <rPh sb="40" eb="41">
      <t>サダム</t>
    </rPh>
    <rPh sb="49" eb="51">
      <t>キニュウ</t>
    </rPh>
    <phoneticPr fontId="5"/>
  </si>
  <si>
    <t xml:space="preserve">　整備資金に係る借入金及び借入利息の償還に係る支出額及び土地、建物に係る賃借料支出として、保育所等の運営開始後における運営費等から支出を計画する場合、その支出額の上限は、整備予定施設の利用定員（2号・3号認定こどもに係る定員に限る）及び職員の平均経験年数（処遇改善等加算（基礎分）の算出方法に従って計算した施設・事業所の常勤職員（一日6時間以上かつ月20日以上の勤務を行う者）の社会福祉施設等における経験年数の平均）に応じて、上表の各欄に定める金額の範囲とする。
</t>
    <phoneticPr fontId="4"/>
  </si>
  <si>
    <t>運営・経営の責任者である理事長等の役員、施設長及び職員が国等の行う研修会に積極的に参加するなど役職員の資質の向上に努めていること。</t>
    <rPh sb="0" eb="1">
      <t>ウン</t>
    </rPh>
    <phoneticPr fontId="5"/>
  </si>
  <si>
    <r>
      <rPr>
        <sz val="12"/>
        <rFont val="ＭＳ Ｐゴシック"/>
        <family val="3"/>
        <charset val="128"/>
        <scheme val="minor"/>
      </rPr>
      <t>　説明事項</t>
    </r>
    <r>
      <rPr>
        <sz val="11"/>
        <rFont val="ＭＳ 明朝"/>
        <family val="1"/>
        <charset val="128"/>
      </rPr>
      <t xml:space="preserve">
　下記の事項については､必ず説明すること｡(公募要項第３章第５項(１)※１に記載の内容)
　・「名古屋市が行う『令和７年度に賃貸物件を活用した保育所又は幼保連携型認定こども園
    を整備する法人の公募』に応募する」旨
　・応募する法人の情報（法人名、担当者名、問合せ先等）
　・施設の整備計画（整備予定地､建物の構造､階数､駐車場台数等）
　・施設の運営計画（運営開始日、定員、開所日・開所時間等）</t>
    </r>
    <rPh sb="1" eb="3">
      <t>セツメイ</t>
    </rPh>
    <rPh sb="3" eb="5">
      <t>ジコウ</t>
    </rPh>
    <rPh sb="7" eb="9">
      <t>カキ</t>
    </rPh>
    <rPh sb="10" eb="12">
      <t>ジコウ</t>
    </rPh>
    <rPh sb="18" eb="19">
      <t>カナラ</t>
    </rPh>
    <rPh sb="20" eb="22">
      <t>セツメイ</t>
    </rPh>
    <rPh sb="92" eb="93">
      <t>エン</t>
    </rPh>
    <phoneticPr fontId="4"/>
  </si>
  <si>
    <t>区</t>
    <rPh sb="0" eb="1">
      <t>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</si>
</sst>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76" formatCode="0.00_ "/>
    <numFmt numFmtId="177" formatCode="#,##0.00_ "/>
    <numFmt numFmtId="178" formatCode="#,##0_);[Red]\(#,##0\)"/>
    <numFmt numFmtId="179" formatCode="#,##0_ "/>
    <numFmt numFmtId="180" formatCode="#,##0_ ;[Red]\-#,##0\ "/>
    <numFmt numFmtId="181" formatCode="#,##0.00_ ;[Red]\-#,##0.00\ "/>
    <numFmt numFmtId="182" formatCode="0.00_);[Red]\(0.00\)"/>
    <numFmt numFmtId="183" formatCode="0_);[Red]\(0\)"/>
    <numFmt numFmtId="184" formatCode="0_ "/>
    <numFmt numFmtId="185" formatCode="#,##0;&quot;△ &quot;#,##0"/>
    <numFmt numFmtId="186" formatCode="0.0_);[Red]\(0.0\)"/>
    <numFmt numFmtId="187" formatCode="#,##0;&quot;▲ &quot;#,##0"/>
    <numFmt numFmtId="188" formatCode="0.0_ &quot;人&quot;"/>
    <numFmt numFmtId="189" formatCode="0&quot;人&quot;"/>
    <numFmt numFmtId="190" formatCode="[$-411]ggge&quot;年&quot;m&quot;月&quot;d&quot;日&quot;;@"/>
    <numFmt numFmtId="191" formatCode="#,##0.00_);[Red]\(#,##0.00\)"/>
    <numFmt numFmtId="192" formatCode="#,##0.0_ ;[Red]\-#,##0.0\ "/>
    <numFmt numFmtId="193" formatCode="\(General&quot;人&quot;\)"/>
    <numFmt numFmtId="194" formatCode="\(&quot;〒&quot;General\)"/>
  </numFmts>
  <fonts count="101">
    <font>
      <sz val="11"/>
      <color theme="1"/>
      <name val="ＭＳ Ｐゴシック"/>
      <family val="2"/>
      <scheme val="minor"/>
    </font>
    <font>
      <sz val="11"/>
      <color theme="1"/>
      <name val="ＭＳ Ｐゴシック"/>
      <family val="2"/>
      <charset val="128"/>
      <scheme val="minor"/>
    </font>
    <font>
      <sz val="11"/>
      <name val="ＭＳ Ｐゴシック"/>
      <family val="3"/>
      <charset val="128"/>
    </font>
    <font>
      <sz val="12"/>
      <name val="ＭＳ Ｐ明朝"/>
      <family val="1"/>
      <charset val="128"/>
    </font>
    <font>
      <sz val="6"/>
      <name val="ＭＳ Ｐゴシック"/>
      <family val="3"/>
      <charset val="128"/>
      <scheme val="minor"/>
    </font>
    <font>
      <sz val="6"/>
      <name val="ＭＳ Ｐゴシック"/>
      <family val="3"/>
      <charset val="128"/>
    </font>
    <font>
      <sz val="11"/>
      <name val="ＭＳ Ｐ明朝"/>
      <family val="1"/>
      <charset val="128"/>
    </font>
    <font>
      <sz val="16"/>
      <name val="ＭＳ Ｐゴシック"/>
      <family val="3"/>
      <charset val="128"/>
    </font>
    <font>
      <sz val="14"/>
      <name val="ＭＳ Ｐ明朝"/>
      <family val="1"/>
      <charset val="128"/>
    </font>
    <font>
      <sz val="12"/>
      <name val="ＭＳ Ｐゴシック"/>
      <family val="3"/>
      <charset val="128"/>
    </font>
    <font>
      <sz val="11"/>
      <name val="ＭＳ 明朝"/>
      <family val="1"/>
      <charset val="128"/>
    </font>
    <font>
      <sz val="11"/>
      <color theme="1"/>
      <name val="ＭＳ Ｐ明朝"/>
      <family val="1"/>
      <charset val="128"/>
    </font>
    <font>
      <sz val="11"/>
      <color theme="1"/>
      <name val="ＭＳ Ｐゴシック"/>
      <family val="2"/>
      <scheme val="minor"/>
    </font>
    <font>
      <sz val="10"/>
      <name val="ＭＳ Ｐ明朝"/>
      <family val="1"/>
      <charset val="128"/>
    </font>
    <font>
      <sz val="10"/>
      <color theme="1"/>
      <name val="ＭＳ Ｐゴシック"/>
      <family val="2"/>
      <scheme val="minor"/>
    </font>
    <font>
      <sz val="10"/>
      <color theme="1"/>
      <name val="ＭＳ Ｐゴシック"/>
      <family val="3"/>
      <charset val="128"/>
      <scheme val="minor"/>
    </font>
    <font>
      <sz val="16"/>
      <name val="ＭＳ ゴシック"/>
      <family val="3"/>
      <charset val="128"/>
    </font>
    <font>
      <b/>
      <sz val="11"/>
      <name val="ＭＳ Ｐゴシック"/>
      <family val="3"/>
      <charset val="128"/>
    </font>
    <font>
      <sz val="9"/>
      <name val="ＭＳ Ｐゴシック"/>
      <family val="3"/>
      <charset val="128"/>
    </font>
    <font>
      <sz val="10"/>
      <name val="ＭＳ Ｐゴシック"/>
      <family val="3"/>
      <charset val="128"/>
    </font>
    <font>
      <b/>
      <sz val="10"/>
      <name val="ＭＳ Ｐゴシック"/>
      <family val="3"/>
      <charset val="128"/>
    </font>
    <font>
      <b/>
      <sz val="12"/>
      <name val="ＭＳ Ｐゴシック"/>
      <family val="3"/>
      <charset val="128"/>
    </font>
    <font>
      <sz val="11"/>
      <color theme="1"/>
      <name val="ＭＳ Ｐゴシック"/>
      <family val="3"/>
      <charset val="128"/>
      <scheme val="minor"/>
    </font>
    <font>
      <b/>
      <sz val="14"/>
      <color theme="1"/>
      <name val="ＭＳ Ｐゴシック"/>
      <family val="3"/>
      <charset val="128"/>
    </font>
    <font>
      <sz val="10"/>
      <color indexed="8"/>
      <name val="ＭＳ Ｐ明朝"/>
      <family val="1"/>
      <charset val="128"/>
    </font>
    <font>
      <sz val="12"/>
      <color theme="1"/>
      <name val="ＭＳ Ｐ明朝"/>
      <family val="1"/>
      <charset val="128"/>
    </font>
    <font>
      <sz val="12"/>
      <color theme="1"/>
      <name val="ＭＳ ゴシック"/>
      <family val="3"/>
      <charset val="128"/>
    </font>
    <font>
      <b/>
      <sz val="12"/>
      <color theme="1"/>
      <name val="ＭＳ Ｐ明朝"/>
      <family val="1"/>
      <charset val="128"/>
    </font>
    <font>
      <sz val="11"/>
      <color indexed="8"/>
      <name val="ＭＳ Ｐ明朝"/>
      <family val="1"/>
      <charset val="128"/>
    </font>
    <font>
      <sz val="10"/>
      <color theme="1"/>
      <name val="ＭＳ Ｐ明朝"/>
      <family val="1"/>
      <charset val="128"/>
    </font>
    <font>
      <sz val="10"/>
      <color theme="1"/>
      <name val="ＭＳ ゴシック"/>
      <family val="3"/>
      <charset val="128"/>
    </font>
    <font>
      <sz val="11"/>
      <color rgb="FFFF0000"/>
      <name val="ＭＳ Ｐ明朝"/>
      <family val="1"/>
      <charset val="128"/>
    </font>
    <font>
      <sz val="10"/>
      <color rgb="FFFF0000"/>
      <name val="ＭＳ Ｐ明朝"/>
      <family val="1"/>
      <charset val="128"/>
    </font>
    <font>
      <sz val="10"/>
      <color rgb="FFFF0000"/>
      <name val="ＭＳ Ｐゴシック"/>
      <family val="3"/>
      <charset val="128"/>
    </font>
    <font>
      <b/>
      <sz val="11"/>
      <color theme="1"/>
      <name val="ＭＳ Ｐゴシック"/>
      <family val="3"/>
      <charset val="128"/>
      <scheme val="minor"/>
    </font>
    <font>
      <sz val="9"/>
      <color theme="1"/>
      <name val="ＭＳ Ｐゴシック"/>
      <family val="3"/>
      <charset val="128"/>
      <scheme val="minor"/>
    </font>
    <font>
      <sz val="11"/>
      <color rgb="FFFF0000"/>
      <name val="ＭＳ Ｐゴシック"/>
      <family val="3"/>
      <charset val="128"/>
    </font>
    <font>
      <sz val="12"/>
      <color theme="1"/>
      <name val="ＭＳ 明朝"/>
      <family val="1"/>
      <charset val="128"/>
    </font>
    <font>
      <sz val="14"/>
      <color theme="1"/>
      <name val="ＭＳ Ｐゴシック"/>
      <family val="3"/>
      <charset val="128"/>
      <scheme val="minor"/>
    </font>
    <font>
      <sz val="11"/>
      <color rgb="FFFF0000"/>
      <name val="ＭＳ Ｐゴシック"/>
      <family val="3"/>
      <charset val="128"/>
      <scheme val="minor"/>
    </font>
    <font>
      <sz val="10"/>
      <color rgb="FFFF0000"/>
      <name val="ＭＳ Ｐゴシック"/>
      <family val="2"/>
      <scheme val="minor"/>
    </font>
    <font>
      <sz val="9"/>
      <color theme="1"/>
      <name val="ＭＳ Ｐゴシック"/>
      <family val="2"/>
      <scheme val="minor"/>
    </font>
    <font>
      <sz val="10"/>
      <color rgb="FFFF0000"/>
      <name val="ＭＳ Ｐゴシック"/>
      <family val="3"/>
      <charset val="128"/>
      <scheme val="minor"/>
    </font>
    <font>
      <sz val="10"/>
      <name val="ＭＳ Ｐゴシック"/>
      <family val="3"/>
      <charset val="128"/>
      <scheme val="minor"/>
    </font>
    <font>
      <strike/>
      <sz val="10"/>
      <color theme="1"/>
      <name val="ＭＳ Ｐ明朝"/>
      <family val="1"/>
      <charset val="128"/>
    </font>
    <font>
      <u/>
      <sz val="10"/>
      <color theme="1"/>
      <name val="ＭＳ Ｐ明朝"/>
      <family val="1"/>
      <charset val="128"/>
    </font>
    <font>
      <sz val="11"/>
      <color theme="1"/>
      <name val="ＭＳ 明朝"/>
      <family val="1"/>
      <charset val="128"/>
    </font>
    <font>
      <b/>
      <sz val="11"/>
      <color theme="1"/>
      <name val="ＭＳ Ｐ明朝"/>
      <family val="1"/>
      <charset val="128"/>
    </font>
    <font>
      <b/>
      <sz val="11"/>
      <color theme="1"/>
      <name val="ＭＳ Ｐゴシック"/>
      <family val="2"/>
      <scheme val="minor"/>
    </font>
    <font>
      <sz val="9"/>
      <color rgb="FF000000"/>
      <name val="Meiryo UI"/>
      <family val="3"/>
      <charset val="128"/>
    </font>
    <font>
      <sz val="8"/>
      <color theme="1"/>
      <name val="ＭＳ 明朝"/>
      <family val="1"/>
      <charset val="128"/>
    </font>
    <font>
      <sz val="12"/>
      <color theme="1"/>
      <name val="ＭＳ Ｐゴシック"/>
      <family val="2"/>
      <charset val="128"/>
      <scheme val="minor"/>
    </font>
    <font>
      <sz val="6"/>
      <name val="ＭＳ Ｐゴシック"/>
      <family val="2"/>
      <charset val="128"/>
      <scheme val="minor"/>
    </font>
    <font>
      <sz val="11"/>
      <name val="ＭＳ ゴシック"/>
      <family val="3"/>
      <charset val="128"/>
    </font>
    <font>
      <sz val="11"/>
      <color rgb="FFFF0000"/>
      <name val="ＭＳ Ｐゴシック"/>
      <family val="2"/>
      <scheme val="minor"/>
    </font>
    <font>
      <sz val="10"/>
      <color theme="1"/>
      <name val="ＭＳ Ｐゴシック"/>
      <family val="2"/>
      <charset val="128"/>
      <scheme val="minor"/>
    </font>
    <font>
      <sz val="10"/>
      <color rgb="FFFF0000"/>
      <name val="ＭＳ ゴシック"/>
      <family val="3"/>
      <charset val="128"/>
    </font>
    <font>
      <u/>
      <sz val="11"/>
      <color theme="10"/>
      <name val="ＭＳ Ｐゴシック"/>
      <family val="2"/>
      <scheme val="minor"/>
    </font>
    <font>
      <sz val="11"/>
      <color indexed="8"/>
      <name val="ＭＳ Ｐゴシック"/>
      <family val="3"/>
      <charset val="128"/>
      <scheme val="minor"/>
    </font>
    <font>
      <sz val="18"/>
      <color indexed="8"/>
      <name val="ＭＳ Ｐゴシック"/>
      <family val="3"/>
      <charset val="128"/>
      <scheme val="minor"/>
    </font>
    <font>
      <sz val="10"/>
      <name val="ＭＳ 明朝"/>
      <family val="1"/>
      <charset val="128"/>
    </font>
    <font>
      <sz val="12"/>
      <name val="ＭＳ 明朝"/>
      <family val="1"/>
      <charset val="128"/>
    </font>
    <font>
      <b/>
      <sz val="11"/>
      <name val="ＭＳ 明朝"/>
      <family val="1"/>
      <charset val="128"/>
    </font>
    <font>
      <b/>
      <sz val="11"/>
      <color theme="1"/>
      <name val="ＭＳ 明朝"/>
      <family val="1"/>
      <charset val="128"/>
    </font>
    <font>
      <sz val="10"/>
      <color theme="1"/>
      <name val="ＭＳ 明朝"/>
      <family val="1"/>
      <charset val="128"/>
    </font>
    <font>
      <sz val="14"/>
      <name val="ＭＳ 明朝"/>
      <family val="1"/>
      <charset val="128"/>
    </font>
    <font>
      <sz val="9"/>
      <name val="ＭＳ 明朝"/>
      <family val="1"/>
      <charset val="128"/>
    </font>
    <font>
      <sz val="9"/>
      <color theme="1"/>
      <name val="ＭＳ 明朝"/>
      <family val="1"/>
      <charset val="128"/>
    </font>
    <font>
      <sz val="8"/>
      <name val="ＭＳ 明朝"/>
      <family val="1"/>
      <charset val="128"/>
    </font>
    <font>
      <sz val="11"/>
      <color theme="10"/>
      <name val="ＭＳ 明朝"/>
      <family val="1"/>
      <charset val="128"/>
    </font>
    <font>
      <sz val="12"/>
      <name val="ＭＳ ゴシック"/>
      <family val="3"/>
      <charset val="128"/>
    </font>
    <font>
      <sz val="6"/>
      <name val="ＭＳ 明朝"/>
      <family val="1"/>
      <charset val="128"/>
    </font>
    <font>
      <sz val="10.5"/>
      <name val="ＭＳ 明朝"/>
      <family val="1"/>
      <charset val="128"/>
    </font>
    <font>
      <sz val="10.5"/>
      <color theme="1"/>
      <name val="ＭＳ 明朝"/>
      <family val="1"/>
      <charset val="128"/>
    </font>
    <font>
      <u/>
      <sz val="10.5"/>
      <name val="ＭＳ 明朝"/>
      <family val="1"/>
      <charset val="128"/>
    </font>
    <font>
      <b/>
      <sz val="12"/>
      <name val="ＭＳ 明朝"/>
      <family val="1"/>
      <charset val="128"/>
    </font>
    <font>
      <b/>
      <sz val="12"/>
      <color theme="1"/>
      <name val="ＭＳ 明朝"/>
      <family val="1"/>
      <charset val="128"/>
    </font>
    <font>
      <sz val="11"/>
      <color theme="1"/>
      <name val="ＭＳ ゴシック"/>
      <family val="3"/>
      <charset val="128"/>
    </font>
    <font>
      <sz val="10"/>
      <color indexed="8"/>
      <name val="ＭＳ 明朝"/>
      <family val="1"/>
      <charset val="128"/>
    </font>
    <font>
      <sz val="16"/>
      <color theme="1"/>
      <name val="ＭＳ 明朝"/>
      <family val="1"/>
      <charset val="128"/>
    </font>
    <font>
      <sz val="16"/>
      <color theme="1"/>
      <name val="ＭＳ ゴシック"/>
      <family val="3"/>
      <charset val="128"/>
    </font>
    <font>
      <b/>
      <sz val="12"/>
      <color theme="1"/>
      <name val="ＭＳ ゴシック"/>
      <family val="3"/>
      <charset val="128"/>
    </font>
    <font>
      <sz val="11"/>
      <color indexed="8"/>
      <name val="ＭＳ 明朝"/>
      <family val="1"/>
      <charset val="128"/>
    </font>
    <font>
      <b/>
      <sz val="12"/>
      <name val="ＭＳ ゴシック"/>
      <family val="3"/>
      <charset val="128"/>
    </font>
    <font>
      <b/>
      <sz val="11"/>
      <color theme="1"/>
      <name val="ＭＳ ゴシック"/>
      <family val="3"/>
      <charset val="128"/>
    </font>
    <font>
      <b/>
      <sz val="10"/>
      <color theme="1"/>
      <name val="ＭＳ 明朝"/>
      <family val="1"/>
      <charset val="128"/>
    </font>
    <font>
      <sz val="10.5"/>
      <color indexed="8"/>
      <name val="ＭＳ 明朝"/>
      <family val="1"/>
      <charset val="128"/>
    </font>
    <font>
      <b/>
      <sz val="10"/>
      <color theme="1"/>
      <name val="ＭＳ Ｐゴシック"/>
      <family val="3"/>
      <charset val="128"/>
    </font>
    <font>
      <vertAlign val="superscript"/>
      <sz val="12"/>
      <color indexed="8"/>
      <name val="ＭＳ 明朝"/>
      <family val="1"/>
      <charset val="128"/>
    </font>
    <font>
      <b/>
      <sz val="12"/>
      <color rgb="FFFF0000"/>
      <name val="ＭＳ 明朝"/>
      <family val="1"/>
      <charset val="128"/>
    </font>
    <font>
      <sz val="10"/>
      <name val="ＭＳ ゴシック"/>
      <family val="3"/>
      <charset val="128"/>
    </font>
    <font>
      <sz val="14"/>
      <name val="ＭＳ ゴシック"/>
      <family val="3"/>
      <charset val="128"/>
    </font>
    <font>
      <sz val="14"/>
      <color theme="1"/>
      <name val="ＭＳ Ｐゴシック"/>
      <family val="3"/>
      <charset val="128"/>
    </font>
    <font>
      <sz val="14"/>
      <color theme="1"/>
      <name val="ＭＳ ゴシック"/>
      <family val="3"/>
      <charset val="128"/>
    </font>
    <font>
      <sz val="14"/>
      <color indexed="8"/>
      <name val="ＭＳ ゴシック"/>
      <family val="3"/>
      <charset val="128"/>
    </font>
    <font>
      <sz val="9"/>
      <color indexed="81"/>
      <name val="MS P ゴシック"/>
      <family val="3"/>
      <charset val="128"/>
    </font>
    <font>
      <sz val="11"/>
      <name val="ＭＳ Ｐゴシック"/>
      <family val="2"/>
      <scheme val="minor"/>
    </font>
    <font>
      <b/>
      <sz val="9"/>
      <color theme="1"/>
      <name val="ＭＳ 明朝"/>
      <family val="1"/>
      <charset val="128"/>
    </font>
    <font>
      <b/>
      <sz val="9"/>
      <color indexed="8"/>
      <name val="ＭＳ 明朝"/>
      <family val="1"/>
      <charset val="128"/>
    </font>
    <font>
      <u/>
      <sz val="11"/>
      <color theme="1"/>
      <name val="ＭＳ Ｐゴシック"/>
      <family val="3"/>
      <charset val="128"/>
      <scheme val="minor"/>
    </font>
    <font>
      <sz val="12"/>
      <name val="ＭＳ Ｐゴシック"/>
      <family val="3"/>
      <charset val="128"/>
      <scheme val="minor"/>
    </font>
  </fonts>
  <fills count="17">
    <fill>
      <patternFill patternType="none"/>
    </fill>
    <fill>
      <patternFill patternType="gray125"/>
    </fill>
    <fill>
      <patternFill patternType="solid">
        <fgColor theme="4" tint="0.79998168889431442"/>
        <bgColor indexed="64"/>
      </patternFill>
    </fill>
    <fill>
      <patternFill patternType="gray0625"/>
    </fill>
    <fill>
      <patternFill patternType="solid">
        <fgColor theme="0" tint="-0.14999847407452621"/>
        <bgColor indexed="64"/>
      </patternFill>
    </fill>
    <fill>
      <patternFill patternType="solid">
        <fgColor indexed="65"/>
        <bgColor indexed="64"/>
      </patternFill>
    </fill>
    <fill>
      <patternFill patternType="solid">
        <fgColor theme="0"/>
        <bgColor indexed="64"/>
      </patternFill>
    </fill>
    <fill>
      <patternFill patternType="solid">
        <fgColor rgb="FFFFFF00"/>
        <bgColor indexed="64"/>
      </patternFill>
    </fill>
    <fill>
      <patternFill patternType="gray0625">
        <bgColor theme="4" tint="0.79998168889431442"/>
      </patternFill>
    </fill>
    <fill>
      <patternFill patternType="gray0625">
        <bgColor auto="1"/>
      </patternFill>
    </fill>
    <fill>
      <patternFill patternType="solid">
        <fgColor auto="1"/>
        <bgColor indexed="64"/>
      </patternFill>
    </fill>
    <fill>
      <patternFill patternType="gray0625">
        <bgColor theme="4" tint="0.79995117038483843"/>
      </patternFill>
    </fill>
    <fill>
      <patternFill patternType="gray125">
        <bgColor theme="4" tint="0.79998168889431442"/>
      </patternFill>
    </fill>
    <fill>
      <patternFill patternType="solid">
        <fgColor theme="4" tint="0.79995117038483843"/>
        <bgColor indexed="64"/>
      </patternFill>
    </fill>
    <fill>
      <patternFill patternType="solid">
        <fgColor rgb="FFDCE6F1"/>
        <bgColor indexed="64"/>
      </patternFill>
    </fill>
    <fill>
      <patternFill patternType="solid">
        <fgColor theme="4" tint="0.79998168889431442"/>
        <bgColor theme="4" tint="0.59996337778862885"/>
      </patternFill>
    </fill>
    <fill>
      <patternFill patternType="solid">
        <fgColor theme="4" tint="0.79992065187536243"/>
        <bgColor indexed="64"/>
      </patternFill>
    </fill>
  </fills>
  <borders count="238">
    <border>
      <left/>
      <right/>
      <top/>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right style="dashed">
        <color indexed="64"/>
      </right>
      <top style="thin">
        <color indexed="64"/>
      </top>
      <bottom/>
      <diagonal/>
    </border>
    <border>
      <left/>
      <right style="dotted">
        <color indexed="64"/>
      </right>
      <top style="thin">
        <color indexed="64"/>
      </top>
      <bottom/>
      <diagonal/>
    </border>
    <border>
      <left style="dashed">
        <color indexed="64"/>
      </left>
      <right/>
      <top style="thin">
        <color indexed="64"/>
      </top>
      <bottom/>
      <diagonal/>
    </border>
    <border>
      <left/>
      <right style="dashed">
        <color indexed="64"/>
      </right>
      <top/>
      <bottom/>
      <diagonal/>
    </border>
    <border>
      <left/>
      <right style="dotted">
        <color indexed="64"/>
      </right>
      <top/>
      <bottom/>
      <diagonal/>
    </border>
    <border>
      <left style="dashed">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dotted">
        <color indexed="64"/>
      </top>
      <bottom/>
      <diagonal/>
    </border>
    <border>
      <left/>
      <right/>
      <top style="dotted">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mediumDashDot">
        <color auto="1"/>
      </left>
      <right/>
      <top style="mediumDashDot">
        <color auto="1"/>
      </top>
      <bottom/>
      <diagonal/>
    </border>
    <border>
      <left/>
      <right/>
      <top style="mediumDashDot">
        <color auto="1"/>
      </top>
      <bottom/>
      <diagonal/>
    </border>
    <border>
      <left/>
      <right style="mediumDashDot">
        <color auto="1"/>
      </right>
      <top style="mediumDashDot">
        <color auto="1"/>
      </top>
      <bottom/>
      <diagonal/>
    </border>
    <border>
      <left style="mediumDashDot">
        <color auto="1"/>
      </left>
      <right/>
      <top/>
      <bottom style="mediumDashDot">
        <color auto="1"/>
      </bottom>
      <diagonal/>
    </border>
    <border>
      <left/>
      <right/>
      <top/>
      <bottom style="mediumDashDot">
        <color auto="1"/>
      </bottom>
      <diagonal/>
    </border>
    <border>
      <left/>
      <right style="mediumDashDot">
        <color auto="1"/>
      </right>
      <top/>
      <bottom style="mediumDashDot">
        <color auto="1"/>
      </bottom>
      <diagonal/>
    </border>
    <border>
      <left style="double">
        <color indexed="64"/>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style="dashed">
        <color indexed="64"/>
      </right>
      <top style="thin">
        <color indexed="64"/>
      </top>
      <bottom/>
      <diagonal/>
    </border>
    <border>
      <left style="mediumDashDot">
        <color indexed="64"/>
      </left>
      <right/>
      <top/>
      <bottom/>
      <diagonal/>
    </border>
    <border>
      <left/>
      <right style="mediumDashDot">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double">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medium">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dashed">
        <color indexed="64"/>
      </top>
      <bottom/>
      <diagonal/>
    </border>
    <border>
      <left style="medium">
        <color indexed="64"/>
      </left>
      <right/>
      <top style="dashed">
        <color indexed="64"/>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ash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dashed">
        <color indexed="64"/>
      </left>
      <right/>
      <top style="thin">
        <color indexed="64"/>
      </top>
      <bottom style="medium">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top style="thin">
        <color indexed="64"/>
      </top>
      <bottom style="dotted">
        <color indexed="64"/>
      </bottom>
      <diagonal/>
    </border>
    <border>
      <left style="dotted">
        <color indexed="64"/>
      </left>
      <right style="thin">
        <color indexed="64"/>
      </right>
      <top style="dotted">
        <color indexed="64"/>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style="dotted">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medium">
        <color indexed="64"/>
      </right>
      <top style="medium">
        <color indexed="64"/>
      </top>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dashed">
        <color auto="1"/>
      </left>
      <right/>
      <top style="dashed">
        <color auto="1"/>
      </top>
      <bottom/>
      <diagonal/>
    </border>
    <border>
      <left/>
      <right style="dashed">
        <color auto="1"/>
      </right>
      <top style="dashed">
        <color auto="1"/>
      </top>
      <bottom/>
      <diagonal/>
    </border>
    <border>
      <left style="dashed">
        <color auto="1"/>
      </left>
      <right/>
      <top/>
      <bottom style="dashed">
        <color auto="1"/>
      </bottom>
      <diagonal/>
    </border>
    <border>
      <left/>
      <right style="dashed">
        <color auto="1"/>
      </right>
      <top/>
      <bottom style="dashed">
        <color auto="1"/>
      </bottom>
      <diagonal/>
    </border>
    <border>
      <left style="medium">
        <color indexed="64"/>
      </left>
      <right/>
      <top style="medium">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thin">
        <color indexed="64"/>
      </left>
      <right/>
      <top/>
      <bottom style="double">
        <color indexed="64"/>
      </bottom>
      <diagonal/>
    </border>
    <border>
      <left/>
      <right style="dotted">
        <color indexed="64"/>
      </right>
      <top/>
      <bottom style="double">
        <color indexed="64"/>
      </bottom>
      <diagonal/>
    </border>
    <border>
      <left/>
      <right style="thin">
        <color indexed="64"/>
      </right>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hair">
        <color indexed="64"/>
      </right>
      <top style="thin">
        <color indexed="64"/>
      </top>
      <bottom style="thin">
        <color indexed="64"/>
      </bottom>
      <diagonal/>
    </border>
    <border>
      <left/>
      <right style="hair">
        <color indexed="64"/>
      </right>
      <top style="thin">
        <color indexed="64"/>
      </top>
      <bottom/>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top/>
      <bottom style="medium">
        <color indexed="64"/>
      </bottom>
      <diagonal/>
    </border>
    <border>
      <left/>
      <right style="dashed">
        <color indexed="64"/>
      </right>
      <top/>
      <bottom style="medium">
        <color indexed="64"/>
      </bottom>
      <diagonal/>
    </border>
    <border>
      <left/>
      <right style="medium">
        <color indexed="64"/>
      </right>
      <top/>
      <bottom style="dotted">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style="medium">
        <color indexed="64"/>
      </bottom>
      <diagonal/>
    </border>
    <border>
      <left style="mediumDashDot">
        <color auto="1"/>
      </left>
      <right/>
      <top style="mediumDashDot">
        <color auto="1"/>
      </top>
      <bottom style="mediumDashDot">
        <color auto="1"/>
      </bottom>
      <diagonal/>
    </border>
    <border>
      <left/>
      <right/>
      <top style="mediumDashDot">
        <color auto="1"/>
      </top>
      <bottom style="mediumDashDot">
        <color auto="1"/>
      </bottom>
      <diagonal/>
    </border>
    <border>
      <left/>
      <right style="mediumDashDot">
        <color auto="1"/>
      </right>
      <top style="mediumDashDot">
        <color auto="1"/>
      </top>
      <bottom style="mediumDashDot">
        <color auto="1"/>
      </bottom>
      <diagonal/>
    </border>
    <border>
      <left style="thin">
        <color indexed="64"/>
      </left>
      <right/>
      <top style="dotted">
        <color indexed="64"/>
      </top>
      <bottom style="thin">
        <color indexed="64"/>
      </bottom>
      <diagonal/>
    </border>
    <border>
      <left style="thin">
        <color indexed="64"/>
      </left>
      <right/>
      <top style="dotted">
        <color indexed="64"/>
      </top>
      <bottom style="dotted">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style="double">
        <color indexed="64"/>
      </bottom>
      <diagonal/>
    </border>
    <border>
      <left style="hair">
        <color indexed="64"/>
      </left>
      <right/>
      <top/>
      <bottom style="thin">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thin">
        <color indexed="64"/>
      </right>
      <top style="double">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style="mediumDashDotDot">
        <color auto="1"/>
      </left>
      <right/>
      <top style="mediumDashDotDot">
        <color auto="1"/>
      </top>
      <bottom style="mediumDashDotDot">
        <color auto="1"/>
      </bottom>
      <diagonal/>
    </border>
    <border>
      <left/>
      <right/>
      <top style="mediumDashDotDot">
        <color auto="1"/>
      </top>
      <bottom style="mediumDashDotDot">
        <color auto="1"/>
      </bottom>
      <diagonal/>
    </border>
    <border>
      <left/>
      <right style="mediumDashDotDot">
        <color auto="1"/>
      </right>
      <top style="mediumDashDotDot">
        <color auto="1"/>
      </top>
      <bottom style="mediumDashDotDot">
        <color auto="1"/>
      </bottom>
      <diagonal/>
    </border>
    <border>
      <left/>
      <right/>
      <top style="hair">
        <color indexed="64"/>
      </top>
      <bottom/>
      <diagonal/>
    </border>
    <border>
      <left style="dashed">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s>
  <cellStyleXfs count="12">
    <xf numFmtId="0" fontId="0" fillId="0" borderId="0"/>
    <xf numFmtId="0" fontId="2" fillId="0" borderId="0">
      <alignment vertical="center"/>
    </xf>
    <xf numFmtId="0" fontId="2" fillId="0" borderId="0"/>
    <xf numFmtId="38" fontId="2"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1" fillId="0" borderId="0">
      <alignment vertical="center"/>
    </xf>
    <xf numFmtId="0" fontId="57" fillId="0" borderId="0" applyNumberFormat="0" applyFill="0" applyBorder="0" applyAlignment="0" applyProtection="0"/>
    <xf numFmtId="0" fontId="58" fillId="0" borderId="0">
      <alignment vertical="center"/>
    </xf>
    <xf numFmtId="38" fontId="58" fillId="0" borderId="0" applyFill="0" applyBorder="0" applyAlignment="0" applyProtection="0">
      <alignment vertical="center"/>
    </xf>
  </cellStyleXfs>
  <cellXfs count="2655">
    <xf numFmtId="0" fontId="0" fillId="0" borderId="0" xfId="0"/>
    <xf numFmtId="0" fontId="6" fillId="0" borderId="0" xfId="1" applyFont="1">
      <alignment vertical="center"/>
    </xf>
    <xf numFmtId="0" fontId="8" fillId="0" borderId="0" xfId="1" applyFont="1" applyAlignment="1">
      <alignment vertical="center"/>
    </xf>
    <xf numFmtId="0" fontId="6" fillId="0" borderId="0" xfId="1" applyFont="1" applyAlignment="1">
      <alignment vertical="center"/>
    </xf>
    <xf numFmtId="0" fontId="3" fillId="0" borderId="0" xfId="1" applyFont="1">
      <alignment vertical="center"/>
    </xf>
    <xf numFmtId="0" fontId="6" fillId="0" borderId="0" xfId="1" applyFont="1" applyFill="1" applyBorder="1" applyAlignment="1">
      <alignment vertical="center"/>
    </xf>
    <xf numFmtId="0" fontId="6" fillId="0" borderId="0" xfId="1" applyFont="1" applyAlignment="1">
      <alignment horizontal="center" vertical="center" wrapText="1"/>
    </xf>
    <xf numFmtId="0" fontId="0" fillId="0" borderId="0" xfId="0" applyAlignment="1">
      <alignment horizontal="center" vertical="center"/>
    </xf>
    <xf numFmtId="0" fontId="15" fillId="0" borderId="0" xfId="0" applyFont="1" applyBorder="1" applyAlignment="1">
      <alignment horizontal="center" vertical="center"/>
    </xf>
    <xf numFmtId="0" fontId="14" fillId="0" borderId="0" xfId="0" applyFont="1" applyBorder="1" applyAlignment="1">
      <alignment horizontal="center" vertical="center"/>
    </xf>
    <xf numFmtId="0" fontId="13" fillId="0" borderId="0" xfId="1" applyFont="1" applyAlignment="1">
      <alignment vertical="center"/>
    </xf>
    <xf numFmtId="0" fontId="2" fillId="0" borderId="0" xfId="2" applyFont="1" applyAlignment="1">
      <alignment vertical="center"/>
    </xf>
    <xf numFmtId="0" fontId="2" fillId="0" borderId="0" xfId="2" applyFont="1" applyFill="1" applyAlignment="1">
      <alignment vertical="center"/>
    </xf>
    <xf numFmtId="0" fontId="2" fillId="0" borderId="0" xfId="2" applyFont="1" applyFill="1" applyBorder="1" applyAlignment="1">
      <alignment horizontal="right" vertical="center"/>
    </xf>
    <xf numFmtId="4" fontId="17" fillId="0" borderId="0" xfId="2" applyNumberFormat="1" applyFont="1" applyFill="1" applyBorder="1" applyAlignment="1">
      <alignment vertical="center"/>
    </xf>
    <xf numFmtId="0" fontId="2" fillId="0" borderId="0" xfId="2" applyFont="1" applyFill="1" applyAlignment="1">
      <alignment horizontal="center" vertical="center"/>
    </xf>
    <xf numFmtId="0" fontId="6" fillId="0" borderId="0" xfId="1" applyFont="1" applyBorder="1" applyAlignment="1">
      <alignment vertical="center"/>
    </xf>
    <xf numFmtId="0" fontId="6" fillId="0" borderId="0" xfId="1" applyFont="1" applyBorder="1">
      <alignment vertical="center"/>
    </xf>
    <xf numFmtId="0" fontId="19" fillId="0" borderId="0" xfId="2" applyFont="1" applyFill="1" applyAlignment="1">
      <alignment vertical="center"/>
    </xf>
    <xf numFmtId="0" fontId="20" fillId="0" borderId="0" xfId="2" applyFont="1" applyFill="1" applyBorder="1" applyAlignment="1">
      <alignment vertical="center" shrinkToFit="1"/>
    </xf>
    <xf numFmtId="0" fontId="19" fillId="0" borderId="0" xfId="2" applyFont="1" applyFill="1" applyAlignment="1">
      <alignment horizontal="center" vertical="center"/>
    </xf>
    <xf numFmtId="0" fontId="13" fillId="0" borderId="0" xfId="1" applyFont="1">
      <alignment vertical="center"/>
    </xf>
    <xf numFmtId="0" fontId="13" fillId="0" borderId="0" xfId="1" applyFont="1" applyBorder="1" applyAlignment="1">
      <alignment vertical="center"/>
    </xf>
    <xf numFmtId="0" fontId="13" fillId="0" borderId="0" xfId="1" applyFont="1" applyFill="1" applyBorder="1" applyAlignment="1">
      <alignment vertical="center"/>
    </xf>
    <xf numFmtId="0" fontId="11" fillId="0" borderId="0" xfId="4" applyFont="1">
      <alignment vertical="center"/>
    </xf>
    <xf numFmtId="38" fontId="26" fillId="0" borderId="0" xfId="5" applyFont="1">
      <alignment vertical="center"/>
    </xf>
    <xf numFmtId="0" fontId="29" fillId="0" borderId="0" xfId="4" applyFont="1">
      <alignment vertical="center"/>
    </xf>
    <xf numFmtId="38" fontId="30" fillId="0" borderId="0" xfId="5" applyFont="1">
      <alignment vertical="center"/>
    </xf>
    <xf numFmtId="0" fontId="33" fillId="0" borderId="0" xfId="2" applyFont="1" applyFill="1" applyAlignment="1">
      <alignment vertical="center"/>
    </xf>
    <xf numFmtId="0" fontId="32" fillId="0" borderId="0" xfId="1" applyFont="1">
      <alignment vertical="center"/>
    </xf>
    <xf numFmtId="0" fontId="17" fillId="0" borderId="0" xfId="2" applyFont="1" applyFill="1" applyBorder="1" applyAlignment="1">
      <alignment horizontal="center" vertical="center" shrinkToFit="1"/>
    </xf>
    <xf numFmtId="0" fontId="2" fillId="0" borderId="0" xfId="2" applyFont="1" applyFill="1" applyBorder="1" applyAlignment="1">
      <alignment vertical="center" shrinkToFit="1"/>
    </xf>
    <xf numFmtId="0" fontId="2" fillId="0" borderId="0" xfId="2" applyFont="1" applyFill="1" applyBorder="1" applyAlignment="1">
      <alignment horizontal="left" vertical="center"/>
    </xf>
    <xf numFmtId="0" fontId="17" fillId="0" borderId="0" xfId="2" applyFont="1" applyFill="1" applyBorder="1" applyAlignment="1">
      <alignment vertical="center" shrinkToFit="1"/>
    </xf>
    <xf numFmtId="0" fontId="19" fillId="0" borderId="0" xfId="2" applyFont="1" applyFill="1" applyBorder="1" applyAlignment="1">
      <alignment vertical="center"/>
    </xf>
    <xf numFmtId="0" fontId="2" fillId="0" borderId="0" xfId="2" applyFont="1" applyFill="1" applyBorder="1" applyAlignment="1">
      <alignment vertical="center"/>
    </xf>
    <xf numFmtId="0" fontId="2" fillId="0" borderId="0" xfId="2" applyFont="1" applyFill="1" applyBorder="1" applyAlignment="1">
      <alignment horizontal="center" vertical="center" shrinkToFit="1"/>
    </xf>
    <xf numFmtId="0" fontId="2" fillId="0" borderId="0" xfId="2" applyFill="1" applyAlignment="1">
      <alignment vertical="center"/>
    </xf>
    <xf numFmtId="0" fontId="33" fillId="0" borderId="0" xfId="2" applyFont="1" applyFill="1" applyBorder="1" applyAlignment="1"/>
    <xf numFmtId="0" fontId="14" fillId="0" borderId="0" xfId="0" applyFont="1" applyFill="1" applyBorder="1" applyAlignment="1">
      <alignment vertical="center"/>
    </xf>
    <xf numFmtId="0" fontId="0" fillId="0" borderId="0" xfId="0" applyFill="1" applyBorder="1" applyAlignment="1"/>
    <xf numFmtId="0" fontId="2" fillId="0" borderId="0" xfId="2" applyFont="1" applyFill="1" applyAlignment="1">
      <alignment horizontal="left" vertical="center"/>
    </xf>
    <xf numFmtId="0" fontId="2" fillId="0" borderId="0" xfId="2" applyFont="1" applyFill="1" applyAlignment="1">
      <alignment vertical="center" shrinkToFit="1"/>
    </xf>
    <xf numFmtId="0" fontId="0" fillId="0" borderId="0" xfId="0" applyAlignment="1"/>
    <xf numFmtId="0" fontId="2" fillId="0" borderId="0" xfId="1">
      <alignment vertical="center"/>
    </xf>
    <xf numFmtId="0" fontId="2" fillId="0" borderId="0" xfId="1" applyAlignment="1">
      <alignment vertical="center" wrapText="1"/>
    </xf>
    <xf numFmtId="0" fontId="36" fillId="0" borderId="0" xfId="1" applyFont="1">
      <alignment vertical="center"/>
    </xf>
    <xf numFmtId="0" fontId="36" fillId="0" borderId="0" xfId="1" applyFont="1" applyAlignment="1">
      <alignment vertical="center"/>
    </xf>
    <xf numFmtId="0" fontId="2" fillId="0" borderId="16" xfId="1" applyBorder="1" applyAlignment="1">
      <alignment vertical="top" wrapText="1"/>
    </xf>
    <xf numFmtId="0" fontId="37" fillId="0" borderId="0" xfId="6" applyFont="1">
      <alignment vertical="center"/>
    </xf>
    <xf numFmtId="0" fontId="22" fillId="0" borderId="0" xfId="6">
      <alignment vertical="center"/>
    </xf>
    <xf numFmtId="0" fontId="11" fillId="0" borderId="0" xfId="6" applyFont="1">
      <alignment vertical="center"/>
    </xf>
    <xf numFmtId="0" fontId="22" fillId="0" borderId="0" xfId="6" applyAlignment="1">
      <alignment vertical="center"/>
    </xf>
    <xf numFmtId="0" fontId="39" fillId="0" borderId="0" xfId="6" applyFont="1">
      <alignment vertical="center"/>
    </xf>
    <xf numFmtId="0" fontId="40" fillId="0" borderId="0" xfId="0" applyFont="1" applyBorder="1" applyAlignment="1">
      <alignment vertical="center"/>
    </xf>
    <xf numFmtId="0" fontId="0" fillId="0" borderId="0" xfId="0" applyAlignment="1">
      <alignment vertical="center"/>
    </xf>
    <xf numFmtId="0" fontId="0" fillId="0" borderId="0" xfId="0" applyAlignment="1">
      <alignment vertical="top"/>
    </xf>
    <xf numFmtId="0" fontId="0" fillId="0" borderId="0" xfId="0" applyAlignment="1">
      <alignment vertical="top"/>
    </xf>
    <xf numFmtId="0" fontId="2" fillId="0" borderId="0" xfId="2" applyFont="1" applyFill="1" applyBorder="1" applyAlignment="1">
      <alignment vertical="center"/>
    </xf>
    <xf numFmtId="0" fontId="35" fillId="0" borderId="0" xfId="0" applyFont="1" applyFill="1" applyBorder="1" applyAlignment="1"/>
    <xf numFmtId="0" fontId="2" fillId="0" borderId="0" xfId="2" applyFont="1" applyFill="1" applyBorder="1" applyAlignment="1">
      <alignment horizontal="left" vertical="center"/>
    </xf>
    <xf numFmtId="0" fontId="17" fillId="0" borderId="0" xfId="2" applyFont="1" applyFill="1" applyBorder="1" applyAlignment="1">
      <alignment vertical="center" shrinkToFit="1"/>
    </xf>
    <xf numFmtId="0" fontId="39" fillId="0" borderId="0" xfId="6" applyFont="1" applyAlignment="1">
      <alignment vertical="center"/>
    </xf>
    <xf numFmtId="0" fontId="14" fillId="0" borderId="0" xfId="0" applyFont="1" applyFill="1" applyBorder="1" applyAlignment="1"/>
    <xf numFmtId="0" fontId="18" fillId="0" borderId="0" xfId="2" applyFont="1" applyFill="1" applyBorder="1" applyAlignment="1">
      <alignment horizontal="left" vertical="center" wrapText="1"/>
    </xf>
    <xf numFmtId="0" fontId="42" fillId="0" borderId="0" xfId="0" applyFont="1" applyFill="1" applyBorder="1" applyAlignment="1">
      <alignment vertical="center"/>
    </xf>
    <xf numFmtId="0" fontId="15" fillId="0" borderId="0" xfId="6" applyFont="1">
      <alignment vertical="center"/>
    </xf>
    <xf numFmtId="0" fontId="14" fillId="0" borderId="0" xfId="0" applyFont="1" applyAlignment="1">
      <alignment vertical="top"/>
    </xf>
    <xf numFmtId="0" fontId="15" fillId="0" borderId="0" xfId="6" applyFont="1" applyAlignment="1">
      <alignment vertical="center"/>
    </xf>
    <xf numFmtId="0" fontId="11" fillId="0" borderId="0" xfId="6" applyFont="1" applyBorder="1" applyAlignment="1">
      <alignment vertical="center"/>
    </xf>
    <xf numFmtId="0" fontId="0" fillId="0" borderId="0" xfId="0" applyAlignment="1">
      <alignment vertical="center"/>
    </xf>
    <xf numFmtId="0" fontId="0" fillId="0" borderId="0" xfId="0" applyAlignment="1"/>
    <xf numFmtId="0" fontId="29" fillId="0" borderId="0" xfId="6" applyFont="1">
      <alignment vertical="center"/>
    </xf>
    <xf numFmtId="185" fontId="11" fillId="0" borderId="0" xfId="6" applyNumberFormat="1" applyFont="1" applyAlignment="1">
      <alignment horizontal="right" vertical="center"/>
    </xf>
    <xf numFmtId="0" fontId="11" fillId="0" borderId="0" xfId="6" applyFont="1" applyAlignment="1">
      <alignment vertical="center"/>
    </xf>
    <xf numFmtId="0" fontId="11" fillId="0" borderId="55" xfId="6" applyFont="1" applyBorder="1" applyAlignment="1">
      <alignment vertical="center"/>
    </xf>
    <xf numFmtId="0" fontId="11" fillId="0" borderId="56" xfId="6" applyFont="1" applyBorder="1" applyAlignment="1">
      <alignment vertical="center"/>
    </xf>
    <xf numFmtId="0" fontId="11" fillId="0" borderId="57" xfId="6" applyFont="1" applyBorder="1" applyAlignment="1">
      <alignment vertical="center"/>
    </xf>
    <xf numFmtId="0" fontId="11" fillId="0" borderId="58" xfId="6" applyFont="1" applyBorder="1" applyAlignment="1">
      <alignment vertical="center"/>
    </xf>
    <xf numFmtId="0" fontId="11" fillId="0" borderId="59" xfId="6" applyFont="1" applyBorder="1" applyAlignment="1">
      <alignment vertical="center"/>
    </xf>
    <xf numFmtId="0" fontId="11" fillId="0" borderId="59" xfId="6" applyFont="1" applyBorder="1">
      <alignment vertical="center"/>
    </xf>
    <xf numFmtId="0" fontId="11" fillId="0" borderId="60" xfId="6" applyFont="1" applyBorder="1">
      <alignment vertical="center"/>
    </xf>
    <xf numFmtId="0" fontId="11" fillId="0" borderId="0" xfId="6" applyFont="1" applyBorder="1" applyAlignment="1">
      <alignment vertical="center" shrinkToFit="1"/>
    </xf>
    <xf numFmtId="0" fontId="0" fillId="0" borderId="0" xfId="0" applyBorder="1" applyAlignment="1">
      <alignment vertical="center" shrinkToFit="1"/>
    </xf>
    <xf numFmtId="179" fontId="11" fillId="0" borderId="0" xfId="6" applyNumberFormat="1" applyFont="1" applyBorder="1" applyAlignment="1">
      <alignment vertical="center" shrinkToFit="1"/>
    </xf>
    <xf numFmtId="179" fontId="0" fillId="0" borderId="0" xfId="0" applyNumberFormat="1" applyBorder="1" applyAlignment="1">
      <alignment vertical="center" shrinkToFit="1"/>
    </xf>
    <xf numFmtId="0" fontId="11" fillId="0" borderId="0" xfId="6" applyFont="1" applyAlignment="1">
      <alignment wrapText="1"/>
    </xf>
    <xf numFmtId="0" fontId="0" fillId="0" borderId="0" xfId="0" applyAlignment="1">
      <alignment wrapText="1"/>
    </xf>
    <xf numFmtId="0" fontId="11" fillId="0" borderId="0" xfId="6" applyFont="1" applyFill="1">
      <alignment vertical="center"/>
    </xf>
    <xf numFmtId="0" fontId="11" fillId="0" borderId="27" xfId="6" applyFont="1" applyFill="1" applyBorder="1" applyAlignment="1">
      <alignment vertical="center"/>
    </xf>
    <xf numFmtId="0" fontId="11" fillId="0" borderId="16" xfId="6" applyFont="1" applyFill="1" applyBorder="1" applyAlignment="1">
      <alignment horizontal="center" vertical="center"/>
    </xf>
    <xf numFmtId="0" fontId="11" fillId="0" borderId="22" xfId="6" applyFont="1" applyFill="1" applyBorder="1" applyAlignment="1">
      <alignment horizontal="center" vertical="center"/>
    </xf>
    <xf numFmtId="0" fontId="11" fillId="0" borderId="129" xfId="6" applyFont="1" applyFill="1" applyBorder="1" applyAlignment="1">
      <alignment vertical="center"/>
    </xf>
    <xf numFmtId="0" fontId="11" fillId="0" borderId="176" xfId="6" applyFont="1" applyFill="1" applyBorder="1" applyAlignment="1">
      <alignment vertical="center"/>
    </xf>
    <xf numFmtId="0" fontId="11" fillId="0" borderId="177" xfId="6" applyFont="1" applyFill="1" applyBorder="1" applyAlignment="1">
      <alignment vertical="center"/>
    </xf>
    <xf numFmtId="0" fontId="11" fillId="0" borderId="68" xfId="6" applyFont="1" applyFill="1" applyBorder="1" applyAlignment="1">
      <alignment vertical="center"/>
    </xf>
    <xf numFmtId="0" fontId="11" fillId="0" borderId="1" xfId="6" applyFont="1" applyFill="1" applyBorder="1" applyAlignment="1">
      <alignment vertical="center"/>
    </xf>
    <xf numFmtId="0" fontId="29" fillId="0" borderId="0" xfId="6" applyFont="1" applyFill="1" applyAlignment="1"/>
    <xf numFmtId="0" fontId="11" fillId="0" borderId="0" xfId="6" applyFont="1" applyFill="1" applyBorder="1" applyAlignment="1">
      <alignment vertical="center"/>
    </xf>
    <xf numFmtId="0" fontId="23" fillId="0" borderId="0" xfId="6" applyFont="1" applyAlignment="1">
      <alignment vertical="center"/>
    </xf>
    <xf numFmtId="0" fontId="11" fillId="0" borderId="0" xfId="6" applyFont="1" applyFill="1" applyBorder="1" applyAlignment="1">
      <alignment vertical="top"/>
    </xf>
    <xf numFmtId="38" fontId="46" fillId="0" borderId="0" xfId="7" applyFont="1">
      <alignment vertical="center"/>
    </xf>
    <xf numFmtId="38" fontId="46" fillId="0" borderId="0" xfId="7" applyFont="1" applyAlignment="1">
      <alignment vertical="center"/>
    </xf>
    <xf numFmtId="0" fontId="0" fillId="0" borderId="2" xfId="0" applyBorder="1" applyAlignment="1">
      <alignment horizontal="center" vertical="center"/>
    </xf>
    <xf numFmtId="0" fontId="29" fillId="0" borderId="0" xfId="6" applyFont="1" applyFill="1" applyBorder="1" applyAlignment="1">
      <alignment horizontal="left" vertical="center"/>
    </xf>
    <xf numFmtId="0" fontId="11" fillId="0" borderId="2" xfId="6" applyFont="1" applyBorder="1" applyAlignment="1">
      <alignment horizontal="center" vertical="center"/>
    </xf>
    <xf numFmtId="0" fontId="0" fillId="0" borderId="0" xfId="0" applyAlignment="1">
      <alignment horizontal="center" vertical="center"/>
    </xf>
    <xf numFmtId="0" fontId="0" fillId="0" borderId="2" xfId="0" applyFont="1" applyBorder="1" applyAlignment="1">
      <alignment horizontal="center" vertical="center"/>
    </xf>
    <xf numFmtId="188" fontId="11" fillId="0" borderId="2" xfId="6" applyNumberFormat="1" applyFont="1" applyFill="1" applyBorder="1" applyAlignment="1">
      <alignment horizontal="center" vertical="center"/>
    </xf>
    <xf numFmtId="49" fontId="0" fillId="0" borderId="2" xfId="0" applyNumberFormat="1" applyFont="1" applyBorder="1" applyAlignment="1">
      <alignment horizontal="center" vertical="center"/>
    </xf>
    <xf numFmtId="189" fontId="22" fillId="0" borderId="2" xfId="0" applyNumberFormat="1" applyFont="1" applyBorder="1" applyAlignment="1">
      <alignment horizontal="center" vertical="center" shrinkToFit="1"/>
    </xf>
    <xf numFmtId="0" fontId="11" fillId="2" borderId="0" xfId="6" applyFont="1" applyFill="1" applyBorder="1" applyAlignment="1">
      <alignment horizontal="left" vertical="center" shrinkToFit="1"/>
    </xf>
    <xf numFmtId="0" fontId="0" fillId="2" borderId="0" xfId="0" applyFill="1" applyBorder="1" applyAlignment="1">
      <alignment horizontal="left" vertical="center" shrinkToFit="1"/>
    </xf>
    <xf numFmtId="0" fontId="46" fillId="0" borderId="0" xfId="0" applyFont="1" applyAlignment="1">
      <alignment horizontal="center" vertical="center"/>
    </xf>
    <xf numFmtId="0" fontId="0" fillId="0" borderId="0" xfId="0" applyAlignment="1">
      <alignment horizontal="center" vertical="center"/>
    </xf>
    <xf numFmtId="0" fontId="51" fillId="0" borderId="0" xfId="8" applyFont="1">
      <alignment vertical="center"/>
    </xf>
    <xf numFmtId="0" fontId="53" fillId="0" borderId="0" xfId="2" applyFont="1"/>
    <xf numFmtId="0" fontId="0" fillId="0" borderId="0" xfId="0" applyAlignment="1">
      <alignment vertical="center"/>
    </xf>
    <xf numFmtId="0" fontId="14" fillId="0" borderId="64" xfId="0" applyFont="1" applyBorder="1" applyAlignment="1">
      <alignment vertical="center"/>
    </xf>
    <xf numFmtId="0" fontId="14" fillId="0" borderId="0" xfId="0" applyFont="1" applyBorder="1" applyAlignment="1">
      <alignment vertical="center"/>
    </xf>
    <xf numFmtId="0" fontId="0" fillId="0" borderId="0" xfId="0" applyBorder="1" applyAlignment="1">
      <alignment horizontal="center" vertical="center"/>
    </xf>
    <xf numFmtId="0" fontId="11" fillId="0" borderId="0" xfId="6" applyFont="1" applyBorder="1" applyAlignment="1">
      <alignment horizontal="center" vertical="center"/>
    </xf>
    <xf numFmtId="0" fontId="0" fillId="0" borderId="0" xfId="0" applyAlignment="1"/>
    <xf numFmtId="0" fontId="51" fillId="0" borderId="0" xfId="8" applyFont="1" applyAlignment="1">
      <alignment vertical="center"/>
    </xf>
    <xf numFmtId="0" fontId="54" fillId="0" borderId="0" xfId="0" applyFont="1" applyAlignment="1">
      <alignment vertical="center"/>
    </xf>
    <xf numFmtId="0" fontId="55" fillId="0" borderId="0" xfId="8" applyFont="1">
      <alignment vertical="center"/>
    </xf>
    <xf numFmtId="0" fontId="22" fillId="0" borderId="0" xfId="6" applyAlignment="1"/>
    <xf numFmtId="0" fontId="0" fillId="0" borderId="0" xfId="0" applyAlignment="1">
      <alignment vertical="center"/>
    </xf>
    <xf numFmtId="0" fontId="2" fillId="0" borderId="0" xfId="1" applyAlignment="1">
      <alignment vertical="center" wrapText="1"/>
    </xf>
    <xf numFmtId="187" fontId="58" fillId="0" borderId="0" xfId="10" applyNumberFormat="1" applyFont="1" applyAlignment="1">
      <alignment vertical="center"/>
    </xf>
    <xf numFmtId="187" fontId="59" fillId="0" borderId="0" xfId="10" applyNumberFormat="1" applyFont="1" applyAlignment="1">
      <alignment vertical="center"/>
    </xf>
    <xf numFmtId="187" fontId="58" fillId="0" borderId="0" xfId="10" applyNumberFormat="1" applyFont="1" applyAlignment="1">
      <alignment horizontal="center" vertical="center"/>
    </xf>
    <xf numFmtId="187" fontId="28" fillId="0" borderId="0" xfId="10" applyNumberFormat="1" applyFont="1" applyAlignment="1">
      <alignment vertical="center"/>
    </xf>
    <xf numFmtId="9" fontId="28" fillId="0" borderId="0" xfId="10" applyNumberFormat="1" applyFont="1" applyAlignment="1">
      <alignment vertical="center"/>
    </xf>
    <xf numFmtId="0" fontId="60" fillId="0" borderId="0" xfId="10" applyFont="1" applyAlignment="1">
      <alignment vertical="center"/>
    </xf>
    <xf numFmtId="187" fontId="24" fillId="0" borderId="0" xfId="10" applyNumberFormat="1" applyFont="1" applyAlignment="1">
      <alignment vertical="center"/>
    </xf>
    <xf numFmtId="0" fontId="14" fillId="0" borderId="64" xfId="0" applyFont="1" applyBorder="1" applyAlignment="1">
      <alignment vertical="center"/>
    </xf>
    <xf numFmtId="0" fontId="14" fillId="0" borderId="0" xfId="0" applyFont="1" applyAlignment="1">
      <alignment vertical="center"/>
    </xf>
    <xf numFmtId="0" fontId="46" fillId="0" borderId="0" xfId="6" applyFont="1">
      <alignment vertical="center"/>
    </xf>
    <xf numFmtId="0" fontId="22" fillId="0" borderId="0" xfId="6" applyAlignment="1">
      <alignment horizontal="right" vertical="top"/>
    </xf>
    <xf numFmtId="0" fontId="22" fillId="0" borderId="0" xfId="6" applyAlignment="1">
      <alignment vertical="top"/>
    </xf>
    <xf numFmtId="0" fontId="37" fillId="0" borderId="0" xfId="6" applyFont="1" applyBorder="1" applyAlignment="1">
      <alignment vertical="center"/>
    </xf>
    <xf numFmtId="187" fontId="82" fillId="0" borderId="0" xfId="10" applyNumberFormat="1" applyFont="1" applyAlignment="1">
      <alignment horizontal="right" vertical="center"/>
    </xf>
    <xf numFmtId="187" fontId="82" fillId="0" borderId="102" xfId="10" applyNumberFormat="1" applyFont="1" applyBorder="1" applyAlignment="1">
      <alignment horizontal="center" vertical="center"/>
    </xf>
    <xf numFmtId="187" fontId="82" fillId="0" borderId="104" xfId="10" applyNumberFormat="1" applyFont="1" applyBorder="1" applyAlignment="1">
      <alignment horizontal="center" vertical="center"/>
    </xf>
    <xf numFmtId="187" fontId="82" fillId="0" borderId="231" xfId="10" applyNumberFormat="1" applyFont="1" applyBorder="1" applyAlignment="1">
      <alignment horizontal="center" vertical="center"/>
    </xf>
    <xf numFmtId="187" fontId="82" fillId="0" borderId="9" xfId="10" applyNumberFormat="1" applyFont="1" applyBorder="1" applyAlignment="1">
      <alignment vertical="center"/>
    </xf>
    <xf numFmtId="187" fontId="78" fillId="0" borderId="31" xfId="10" applyNumberFormat="1" applyFont="1" applyBorder="1" applyAlignment="1">
      <alignment vertical="center"/>
    </xf>
    <xf numFmtId="187" fontId="82" fillId="0" borderId="32" xfId="10" applyNumberFormat="1" applyFont="1" applyBorder="1" applyAlignment="1">
      <alignment vertical="center"/>
    </xf>
    <xf numFmtId="187" fontId="82" fillId="0" borderId="49" xfId="10" applyNumberFormat="1" applyFont="1" applyBorder="1" applyAlignment="1">
      <alignment vertical="center"/>
    </xf>
    <xf numFmtId="187" fontId="78" fillId="0" borderId="46" xfId="10" applyNumberFormat="1" applyFont="1" applyBorder="1" applyAlignment="1">
      <alignment vertical="center"/>
    </xf>
    <xf numFmtId="187" fontId="82" fillId="0" borderId="232" xfId="10" applyNumberFormat="1" applyFont="1" applyBorder="1" applyAlignment="1">
      <alignment vertical="center"/>
    </xf>
    <xf numFmtId="187" fontId="82" fillId="0" borderId="233" xfId="10" applyNumberFormat="1" applyFont="1" applyBorder="1" applyAlignment="1">
      <alignment vertical="center"/>
    </xf>
    <xf numFmtId="187" fontId="82" fillId="0" borderId="234" xfId="10" applyNumberFormat="1" applyFont="1" applyBorder="1" applyAlignment="1">
      <alignment vertical="center"/>
    </xf>
    <xf numFmtId="187" fontId="82" fillId="0" borderId="236" xfId="10" applyNumberFormat="1" applyFont="1" applyBorder="1" applyAlignment="1">
      <alignment vertical="center"/>
    </xf>
    <xf numFmtId="38" fontId="82" fillId="0" borderId="102" xfId="11" applyFont="1" applyBorder="1" applyAlignment="1">
      <alignment horizontal="right" vertical="center" wrapText="1"/>
    </xf>
    <xf numFmtId="38" fontId="10" fillId="0" borderId="102" xfId="11" applyFont="1" applyBorder="1" applyAlignment="1">
      <alignment horizontal="right" vertical="center"/>
    </xf>
    <xf numFmtId="38" fontId="10" fillId="0" borderId="196" xfId="11" applyFont="1" applyBorder="1" applyAlignment="1">
      <alignment horizontal="right" vertical="center"/>
    </xf>
    <xf numFmtId="187" fontId="82" fillId="0" borderId="5" xfId="10" applyNumberFormat="1" applyFont="1" applyBorder="1" applyAlignment="1">
      <alignment vertical="center"/>
    </xf>
    <xf numFmtId="187" fontId="78" fillId="0" borderId="0" xfId="10" applyNumberFormat="1" applyFont="1" applyBorder="1" applyAlignment="1">
      <alignment vertical="center"/>
    </xf>
    <xf numFmtId="187" fontId="82" fillId="0" borderId="17" xfId="10" applyNumberFormat="1" applyFont="1" applyBorder="1" applyAlignment="1">
      <alignment vertical="center"/>
    </xf>
    <xf numFmtId="187" fontId="82" fillId="0" borderId="105" xfId="10" applyNumberFormat="1" applyFont="1" applyBorder="1" applyAlignment="1">
      <alignment vertical="center"/>
    </xf>
    <xf numFmtId="187" fontId="82" fillId="0" borderId="8" xfId="10" applyNumberFormat="1" applyFont="1" applyBorder="1" applyAlignment="1">
      <alignment vertical="center"/>
    </xf>
    <xf numFmtId="187" fontId="82" fillId="0" borderId="44" xfId="10" applyNumberFormat="1" applyFont="1" applyBorder="1" applyAlignment="1">
      <alignment vertical="center"/>
    </xf>
    <xf numFmtId="187" fontId="82" fillId="0" borderId="31" xfId="10" applyNumberFormat="1" applyFont="1" applyBorder="1" applyAlignment="1">
      <alignment vertical="center"/>
    </xf>
    <xf numFmtId="187" fontId="82" fillId="0" borderId="27" xfId="10" applyNumberFormat="1" applyFont="1" applyBorder="1" applyAlignment="1">
      <alignment vertical="center"/>
    </xf>
    <xf numFmtId="187" fontId="82" fillId="0" borderId="48" xfId="10" applyNumberFormat="1" applyFont="1" applyBorder="1" applyAlignment="1">
      <alignment vertical="center"/>
    </xf>
    <xf numFmtId="187" fontId="82" fillId="0" borderId="39" xfId="10" applyNumberFormat="1" applyFont="1" applyBorder="1" applyAlignment="1">
      <alignment vertical="center"/>
    </xf>
    <xf numFmtId="187" fontId="82" fillId="0" borderId="46" xfId="10" applyNumberFormat="1" applyFont="1" applyBorder="1" applyAlignment="1">
      <alignment vertical="center"/>
    </xf>
    <xf numFmtId="187" fontId="46" fillId="0" borderId="27" xfId="6" applyNumberFormat="1" applyFont="1" applyBorder="1">
      <alignment vertical="center"/>
    </xf>
    <xf numFmtId="187" fontId="82" fillId="0" borderId="86" xfId="10" applyNumberFormat="1" applyFont="1" applyBorder="1" applyAlignment="1">
      <alignment vertical="center"/>
    </xf>
    <xf numFmtId="187" fontId="82" fillId="0" borderId="12" xfId="10" applyNumberFormat="1" applyFont="1" applyBorder="1" applyAlignment="1">
      <alignment vertical="center"/>
    </xf>
    <xf numFmtId="0" fontId="10" fillId="0" borderId="231" xfId="10" applyFont="1" applyBorder="1" applyAlignment="1">
      <alignment vertical="center"/>
    </xf>
    <xf numFmtId="187" fontId="82" fillId="0" borderId="4" xfId="10" applyNumberFormat="1" applyFont="1" applyBorder="1" applyAlignment="1">
      <alignment vertical="center"/>
    </xf>
    <xf numFmtId="187" fontId="82" fillId="0" borderId="0" xfId="10" applyNumberFormat="1" applyFont="1" applyBorder="1" applyAlignment="1">
      <alignment vertical="center"/>
    </xf>
    <xf numFmtId="187" fontId="82" fillId="0" borderId="102" xfId="10" applyNumberFormat="1" applyFont="1" applyBorder="1" applyAlignment="1">
      <alignment horizontal="right" vertical="center"/>
    </xf>
    <xf numFmtId="187" fontId="86" fillId="0" borderId="1" xfId="10" applyNumberFormat="1" applyFont="1" applyBorder="1" applyAlignment="1">
      <alignment vertical="center"/>
    </xf>
    <xf numFmtId="187" fontId="86" fillId="0" borderId="27" xfId="10" applyNumberFormat="1" applyFont="1" applyBorder="1" applyAlignment="1">
      <alignment vertical="center"/>
    </xf>
    <xf numFmtId="187" fontId="82" fillId="0" borderId="32" xfId="10" applyNumberFormat="1" applyFont="1" applyBorder="1" applyAlignment="1">
      <alignment vertical="center" wrapText="1"/>
    </xf>
    <xf numFmtId="187" fontId="28" fillId="0" borderId="0" xfId="10" applyNumberFormat="1" applyFont="1" applyAlignment="1">
      <alignment vertical="center" wrapText="1"/>
    </xf>
    <xf numFmtId="187" fontId="82" fillId="0" borderId="87" xfId="10" applyNumberFormat="1" applyFont="1" applyBorder="1" applyAlignment="1">
      <alignment horizontal="right" vertical="center"/>
    </xf>
    <xf numFmtId="38" fontId="82" fillId="0" borderId="87" xfId="11" applyFont="1" applyBorder="1" applyAlignment="1">
      <alignment horizontal="right" vertical="center"/>
    </xf>
    <xf numFmtId="38" fontId="82" fillId="0" borderId="79" xfId="11" applyFont="1" applyBorder="1" applyAlignment="1">
      <alignment horizontal="right" vertical="center"/>
    </xf>
    <xf numFmtId="187" fontId="82" fillId="0" borderId="29" xfId="10" applyNumberFormat="1" applyFont="1" applyBorder="1" applyAlignment="1">
      <alignment horizontal="right" vertical="center"/>
    </xf>
    <xf numFmtId="38" fontId="82" fillId="0" borderId="29" xfId="11" applyFont="1" applyBorder="1" applyAlignment="1">
      <alignment horizontal="right" vertical="center"/>
    </xf>
    <xf numFmtId="38" fontId="82" fillId="0" borderId="30" xfId="11" applyFont="1" applyBorder="1" applyAlignment="1">
      <alignment horizontal="right" vertical="center"/>
    </xf>
    <xf numFmtId="187" fontId="82" fillId="0" borderId="41" xfId="10" applyNumberFormat="1" applyFont="1" applyBorder="1" applyAlignment="1">
      <alignment horizontal="right" vertical="center"/>
    </xf>
    <xf numFmtId="38" fontId="82" fillId="0" borderId="41" xfId="11" applyFont="1" applyBorder="1" applyAlignment="1">
      <alignment horizontal="right" vertical="center"/>
    </xf>
    <xf numFmtId="38" fontId="82" fillId="0" borderId="42" xfId="11" applyFont="1" applyBorder="1" applyAlignment="1">
      <alignment horizontal="right" vertical="center"/>
    </xf>
    <xf numFmtId="38" fontId="82" fillId="0" borderId="51" xfId="11" applyFont="1" applyBorder="1" applyAlignment="1">
      <alignment horizontal="right" vertical="center"/>
    </xf>
    <xf numFmtId="38" fontId="82" fillId="0" borderId="7" xfId="11" applyFont="1" applyBorder="1" applyAlignment="1">
      <alignment horizontal="right" vertical="center"/>
    </xf>
    <xf numFmtId="38" fontId="82" fillId="0" borderId="28" xfId="11" applyFont="1" applyBorder="1" applyAlignment="1">
      <alignment horizontal="right" vertical="center"/>
    </xf>
    <xf numFmtId="187" fontId="82" fillId="0" borderId="86" xfId="10" applyNumberFormat="1" applyFont="1" applyBorder="1" applyAlignment="1">
      <alignment horizontal="right" vertical="center"/>
    </xf>
    <xf numFmtId="38" fontId="82" fillId="0" borderId="86" xfId="11" applyFont="1" applyBorder="1" applyAlignment="1">
      <alignment horizontal="right" vertical="center"/>
    </xf>
    <xf numFmtId="38" fontId="82" fillId="0" borderId="67" xfId="11" applyFont="1" applyBorder="1" applyAlignment="1">
      <alignment horizontal="right" vertical="center"/>
    </xf>
    <xf numFmtId="187" fontId="82" fillId="0" borderId="88" xfId="10" applyNumberFormat="1" applyFont="1" applyBorder="1" applyAlignment="1">
      <alignment horizontal="right" vertical="center"/>
    </xf>
    <xf numFmtId="187" fontId="82" fillId="0" borderId="108" xfId="10" applyNumberFormat="1" applyFont="1" applyBorder="1" applyAlignment="1">
      <alignment horizontal="right" vertical="center"/>
    </xf>
    <xf numFmtId="187" fontId="82" fillId="0" borderId="29" xfId="10" applyNumberFormat="1" applyFont="1" applyBorder="1" applyAlignment="1">
      <alignment horizontal="right" vertical="center" wrapText="1"/>
    </xf>
    <xf numFmtId="0" fontId="19" fillId="0" borderId="0" xfId="1" applyFont="1" applyAlignment="1">
      <alignment vertical="center" wrapText="1"/>
    </xf>
    <xf numFmtId="0" fontId="61" fillId="5" borderId="27" xfId="6" applyFont="1" applyFill="1" applyBorder="1" applyAlignment="1">
      <alignment vertical="center"/>
    </xf>
    <xf numFmtId="0" fontId="61" fillId="5" borderId="28" xfId="6" applyFont="1" applyFill="1" applyBorder="1" applyAlignment="1">
      <alignment vertical="center"/>
    </xf>
    <xf numFmtId="0" fontId="37" fillId="0" borderId="2" xfId="6" applyFont="1" applyBorder="1" applyAlignment="1">
      <alignment vertical="center"/>
    </xf>
    <xf numFmtId="0" fontId="37" fillId="0" borderId="2" xfId="6" applyFont="1" applyFill="1" applyBorder="1" applyAlignment="1">
      <alignment horizontal="center" vertical="center"/>
    </xf>
    <xf numFmtId="0" fontId="37" fillId="0" borderId="2" xfId="6" applyFont="1" applyFill="1" applyBorder="1" applyAlignment="1">
      <alignment vertical="center"/>
    </xf>
    <xf numFmtId="0" fontId="61" fillId="0" borderId="2" xfId="6" applyFont="1" applyFill="1" applyBorder="1" applyAlignment="1">
      <alignment vertical="center"/>
    </xf>
    <xf numFmtId="0" fontId="61" fillId="0" borderId="2" xfId="6" applyFont="1" applyFill="1" applyBorder="1" applyAlignment="1">
      <alignment horizontal="right" vertical="center"/>
    </xf>
    <xf numFmtId="187" fontId="37" fillId="0" borderId="2" xfId="6" applyNumberFormat="1" applyFont="1" applyFill="1" applyBorder="1" applyAlignment="1">
      <alignment vertical="center"/>
    </xf>
    <xf numFmtId="0" fontId="37" fillId="0" borderId="0" xfId="6" applyFont="1" applyBorder="1" applyAlignment="1">
      <alignment horizontal="center" vertical="center"/>
    </xf>
    <xf numFmtId="185" fontId="37" fillId="0" borderId="0" xfId="6" applyNumberFormat="1" applyFont="1" applyBorder="1" applyAlignment="1">
      <alignment horizontal="right" vertical="center"/>
    </xf>
    <xf numFmtId="187" fontId="37" fillId="0" borderId="0" xfId="6" applyNumberFormat="1" applyFont="1" applyBorder="1" applyAlignment="1">
      <alignment horizontal="center" vertical="center"/>
    </xf>
    <xf numFmtId="0" fontId="37" fillId="0" borderId="0" xfId="6" applyFont="1" applyAlignment="1">
      <alignment horizontal="right"/>
    </xf>
    <xf numFmtId="0" fontId="46" fillId="0" borderId="0" xfId="6" applyFont="1" applyAlignment="1">
      <alignment horizontal="right" vertical="center"/>
    </xf>
    <xf numFmtId="0" fontId="37" fillId="0" borderId="0" xfId="6" applyFont="1" applyAlignment="1">
      <alignment vertical="center"/>
    </xf>
    <xf numFmtId="0" fontId="37" fillId="0" borderId="0" xfId="6" applyFont="1" applyAlignment="1">
      <alignment horizontal="right" vertical="center"/>
    </xf>
    <xf numFmtId="187" fontId="50" fillId="0" borderId="233" xfId="6" applyNumberFormat="1" applyFont="1" applyBorder="1">
      <alignment vertical="center"/>
    </xf>
    <xf numFmtId="187" fontId="46" fillId="0" borderId="0" xfId="6" applyNumberFormat="1" applyFont="1" applyAlignment="1">
      <alignment horizontal="right" vertical="center"/>
    </xf>
    <xf numFmtId="0" fontId="14" fillId="0" borderId="0" xfId="0" applyFont="1" applyFill="1" applyBorder="1" applyAlignment="1">
      <alignment horizontal="left" vertical="center" wrapText="1"/>
    </xf>
    <xf numFmtId="0" fontId="14" fillId="0" borderId="0" xfId="0" applyFont="1" applyFill="1" applyBorder="1" applyAlignment="1">
      <alignment vertical="center" wrapText="1"/>
    </xf>
    <xf numFmtId="0" fontId="14" fillId="0" borderId="14" xfId="0" applyFont="1" applyFill="1" applyBorder="1" applyAlignment="1">
      <alignment horizontal="left" vertical="center" wrapText="1"/>
    </xf>
    <xf numFmtId="0" fontId="62" fillId="3" borderId="0" xfId="2" applyFont="1" applyFill="1" applyBorder="1" applyAlignment="1" applyProtection="1">
      <alignment horizontal="right" vertical="center" shrinkToFit="1"/>
    </xf>
    <xf numFmtId="38" fontId="62" fillId="3" borderId="0" xfId="2" applyNumberFormat="1" applyFont="1" applyFill="1" applyBorder="1" applyAlignment="1" applyProtection="1">
      <alignment horizontal="right" vertical="center" shrinkToFit="1"/>
    </xf>
    <xf numFmtId="0" fontId="2" fillId="0" borderId="0" xfId="2" applyFont="1" applyFill="1" applyAlignment="1" applyProtection="1">
      <alignment vertical="center"/>
      <protection locked="0"/>
    </xf>
    <xf numFmtId="38" fontId="76" fillId="11" borderId="0" xfId="5" applyFont="1" applyFill="1" applyBorder="1" applyAlignment="1" applyProtection="1">
      <alignment horizontal="center" vertical="center"/>
      <protection locked="0"/>
    </xf>
    <xf numFmtId="38" fontId="76" fillId="2" borderId="27" xfId="5" applyFont="1" applyFill="1" applyBorder="1" applyAlignment="1" applyProtection="1">
      <alignment horizontal="right" vertical="center"/>
      <protection locked="0"/>
    </xf>
    <xf numFmtId="0" fontId="76" fillId="2" borderId="0" xfId="0" applyFont="1" applyFill="1" applyBorder="1" applyAlignment="1" applyProtection="1">
      <alignment horizontal="right" vertical="center" shrinkToFit="1"/>
      <protection locked="0"/>
    </xf>
    <xf numFmtId="38" fontId="76" fillId="2" borderId="0" xfId="5" applyFont="1" applyFill="1" applyBorder="1" applyAlignment="1" applyProtection="1">
      <alignment horizontal="right" vertical="center" shrinkToFit="1"/>
      <protection locked="0"/>
    </xf>
    <xf numFmtId="38" fontId="76" fillId="2" borderId="0" xfId="5" applyFont="1" applyFill="1" applyBorder="1" applyAlignment="1" applyProtection="1">
      <alignment horizontal="right" vertical="center"/>
      <protection locked="0"/>
    </xf>
    <xf numFmtId="0" fontId="76" fillId="8" borderId="31" xfId="0" applyFont="1" applyFill="1" applyBorder="1" applyAlignment="1" applyProtection="1">
      <alignment horizontal="center" vertical="center"/>
      <protection locked="0"/>
    </xf>
    <xf numFmtId="0" fontId="51" fillId="0" borderId="0" xfId="8" applyFont="1" applyProtection="1">
      <alignment vertical="center"/>
      <protection locked="0"/>
    </xf>
    <xf numFmtId="0" fontId="76" fillId="2" borderId="29" xfId="8" applyFont="1" applyFill="1" applyBorder="1" applyAlignment="1" applyProtection="1">
      <alignment horizontal="left" vertical="center" shrinkToFit="1"/>
      <protection locked="0"/>
    </xf>
    <xf numFmtId="0" fontId="2" fillId="0" borderId="0" xfId="1" applyProtection="1">
      <alignment vertical="center"/>
      <protection locked="0"/>
    </xf>
    <xf numFmtId="0" fontId="11" fillId="0" borderId="0" xfId="4" applyFont="1" applyProtection="1">
      <alignment vertical="center"/>
      <protection locked="0"/>
    </xf>
    <xf numFmtId="187" fontId="82" fillId="0" borderId="52" xfId="10" applyNumberFormat="1" applyFont="1" applyBorder="1" applyAlignment="1">
      <alignment horizontal="right" vertical="center"/>
    </xf>
    <xf numFmtId="0" fontId="0" fillId="0" borderId="0" xfId="0" applyFill="1" applyAlignment="1">
      <alignment vertical="center"/>
    </xf>
    <xf numFmtId="0" fontId="2" fillId="0" borderId="0" xfId="2" applyFont="1" applyFill="1" applyBorder="1" applyAlignment="1">
      <alignment vertical="center"/>
    </xf>
    <xf numFmtId="193" fontId="10" fillId="0" borderId="229" xfId="2" applyNumberFormat="1" applyFont="1" applyFill="1" applyBorder="1" applyAlignment="1" applyProtection="1">
      <alignment horizontal="right" vertical="center"/>
    </xf>
    <xf numFmtId="193" fontId="10" fillId="0" borderId="0" xfId="2" applyNumberFormat="1" applyFont="1" applyFill="1" applyBorder="1" applyAlignment="1" applyProtection="1">
      <alignment horizontal="right" vertical="center"/>
    </xf>
    <xf numFmtId="38" fontId="76" fillId="2" borderId="16" xfId="5" applyFont="1" applyFill="1" applyBorder="1" applyAlignment="1" applyProtection="1">
      <alignment horizontal="center" vertical="center" shrinkToFit="1"/>
      <protection locked="0"/>
    </xf>
    <xf numFmtId="192" fontId="76" fillId="2" borderId="2" xfId="5" applyNumberFormat="1" applyFont="1" applyFill="1" applyBorder="1" applyAlignment="1" applyProtection="1">
      <alignment horizontal="center" vertical="center" shrinkToFit="1"/>
      <protection locked="0"/>
    </xf>
    <xf numFmtId="192" fontId="76" fillId="2" borderId="0" xfId="5" applyNumberFormat="1" applyFont="1" applyFill="1" applyBorder="1" applyAlignment="1" applyProtection="1">
      <alignment horizontal="center" vertical="center" shrinkToFit="1"/>
      <protection locked="0"/>
    </xf>
    <xf numFmtId="0" fontId="76" fillId="8" borderId="29" xfId="8" applyFont="1" applyFill="1" applyBorder="1" applyAlignment="1" applyProtection="1">
      <alignment horizontal="center" vertical="center" shrinkToFit="1"/>
      <protection locked="0"/>
    </xf>
    <xf numFmtId="0" fontId="2" fillId="0" borderId="0" xfId="1" applyProtection="1">
      <alignment vertical="center"/>
    </xf>
    <xf numFmtId="0" fontId="10" fillId="0" borderId="0" xfId="1" applyFont="1" applyAlignment="1" applyProtection="1">
      <alignment horizontal="right" vertical="center"/>
    </xf>
    <xf numFmtId="0" fontId="16" fillId="0" borderId="0" xfId="1" applyFont="1" applyAlignment="1" applyProtection="1">
      <alignment horizontal="center" vertical="center"/>
    </xf>
    <xf numFmtId="0" fontId="9" fillId="0" borderId="0" xfId="1" applyFont="1" applyFill="1" applyAlignment="1" applyProtection="1">
      <alignment vertical="center"/>
    </xf>
    <xf numFmtId="0" fontId="17" fillId="0" borderId="0" xfId="1" applyFont="1" applyFill="1" applyAlignment="1" applyProtection="1">
      <alignment horizontal="center" vertical="center" shrinkToFit="1"/>
    </xf>
    <xf numFmtId="0" fontId="34" fillId="0" borderId="0" xfId="0" applyFont="1" applyFill="1" applyAlignment="1" applyProtection="1">
      <alignment horizontal="center" vertical="center" shrinkToFit="1"/>
    </xf>
    <xf numFmtId="0" fontId="61" fillId="0" borderId="0" xfId="1" applyFont="1" applyAlignment="1" applyProtection="1">
      <alignment horizontal="right" vertical="center"/>
    </xf>
    <xf numFmtId="0" fontId="75" fillId="3" borderId="0" xfId="1" applyFont="1" applyFill="1" applyAlignment="1" applyProtection="1">
      <alignment horizontal="center" vertical="center" shrinkToFit="1"/>
    </xf>
    <xf numFmtId="0" fontId="61" fillId="0" borderId="0" xfId="1" applyFont="1" applyAlignment="1" applyProtection="1">
      <alignment horizontal="center" vertical="center"/>
    </xf>
    <xf numFmtId="0" fontId="61" fillId="0" borderId="0" xfId="1" applyFont="1" applyAlignment="1" applyProtection="1">
      <alignment horizontal="left" vertical="center"/>
    </xf>
    <xf numFmtId="0" fontId="9" fillId="0" borderId="1" xfId="1" applyFont="1" applyFill="1" applyBorder="1" applyAlignment="1" applyProtection="1">
      <alignment horizontal="center" vertical="center"/>
    </xf>
    <xf numFmtId="0" fontId="21" fillId="0" borderId="1" xfId="1" applyFont="1" applyFill="1" applyBorder="1" applyAlignment="1" applyProtection="1">
      <alignment horizontal="center" vertical="center" shrinkToFit="1"/>
    </xf>
    <xf numFmtId="0" fontId="34" fillId="0" borderId="1" xfId="0" applyFont="1" applyFill="1" applyBorder="1" applyAlignment="1" applyProtection="1">
      <alignment horizontal="center" vertical="center" shrinkToFit="1"/>
    </xf>
    <xf numFmtId="0" fontId="37" fillId="0" borderId="1" xfId="0" applyFont="1" applyFill="1" applyBorder="1" applyAlignment="1" applyProtection="1">
      <alignment horizontal="right" vertical="center" shrinkToFit="1"/>
    </xf>
    <xf numFmtId="0" fontId="7" fillId="0" borderId="0" xfId="1" applyFont="1" applyAlignment="1" applyProtection="1">
      <alignment horizontal="center" vertical="center"/>
    </xf>
    <xf numFmtId="0" fontId="70" fillId="0" borderId="31" xfId="1" applyFont="1" applyBorder="1" applyAlignment="1" applyProtection="1">
      <alignment horizontal="left" vertical="center"/>
    </xf>
    <xf numFmtId="49" fontId="62" fillId="2" borderId="31" xfId="1" applyNumberFormat="1" applyFont="1" applyFill="1" applyBorder="1" applyAlignment="1" applyProtection="1">
      <alignment horizontal="center" vertical="center" shrinkToFit="1"/>
      <protection locked="0"/>
    </xf>
    <xf numFmtId="0" fontId="61" fillId="0" borderId="0" xfId="1" applyFont="1" applyAlignment="1" applyProtection="1">
      <alignment vertical="center"/>
    </xf>
    <xf numFmtId="0" fontId="65" fillId="0" borderId="0" xfId="1" applyFont="1" applyAlignment="1" applyProtection="1">
      <alignment vertical="center"/>
    </xf>
    <xf numFmtId="0" fontId="10" fillId="0" borderId="0" xfId="1" applyFont="1" applyProtection="1">
      <alignment vertical="center"/>
    </xf>
    <xf numFmtId="0" fontId="61" fillId="0" borderId="0" xfId="1" applyFont="1" applyAlignment="1" applyProtection="1">
      <alignment vertical="center" wrapText="1"/>
    </xf>
    <xf numFmtId="0" fontId="10" fillId="0" borderId="0" xfId="1" applyFont="1" applyFill="1" applyAlignment="1" applyProtection="1">
      <alignment horizontal="center"/>
    </xf>
    <xf numFmtId="0" fontId="61" fillId="0" borderId="0" xfId="1" applyFont="1" applyFill="1" applyAlignment="1" applyProtection="1"/>
    <xf numFmtId="0" fontId="61" fillId="0" borderId="0" xfId="1" applyFont="1" applyBorder="1" applyAlignment="1" applyProtection="1"/>
    <xf numFmtId="0" fontId="61" fillId="0" borderId="1" xfId="1" applyFont="1" applyBorder="1" applyAlignment="1" applyProtection="1"/>
    <xf numFmtId="0" fontId="61" fillId="0" borderId="2" xfId="1" applyFont="1" applyBorder="1" applyAlignment="1" applyProtection="1"/>
    <xf numFmtId="0" fontId="10" fillId="0" borderId="0" xfId="1" applyFont="1" applyBorder="1" applyAlignment="1" applyProtection="1">
      <alignment horizontal="left" vertical="center"/>
    </xf>
    <xf numFmtId="0" fontId="65" fillId="0" borderId="0" xfId="1" applyFont="1" applyAlignment="1" applyProtection="1">
      <alignment horizontal="center" vertical="center"/>
    </xf>
    <xf numFmtId="0" fontId="10" fillId="0" borderId="0" xfId="1" applyFont="1" applyFill="1" applyBorder="1" applyAlignment="1" applyProtection="1">
      <alignment horizontal="left" shrinkToFit="1"/>
    </xf>
    <xf numFmtId="0" fontId="10" fillId="0" borderId="0" xfId="1" applyFont="1" applyAlignment="1" applyProtection="1">
      <alignment vertical="center"/>
    </xf>
    <xf numFmtId="0" fontId="10" fillId="5" borderId="0" xfId="1" applyFont="1" applyFill="1" applyAlignment="1" applyProtection="1">
      <alignment vertical="center"/>
    </xf>
    <xf numFmtId="49" fontId="46" fillId="0" borderId="27" xfId="0" applyNumberFormat="1" applyFont="1" applyFill="1" applyBorder="1" applyAlignment="1" applyProtection="1">
      <alignment horizontal="center" vertical="center"/>
    </xf>
    <xf numFmtId="49" fontId="46" fillId="0" borderId="27" xfId="0" applyNumberFormat="1" applyFont="1" applyFill="1" applyBorder="1" applyAlignment="1" applyProtection="1">
      <alignment horizontal="center" vertical="center" shrinkToFit="1"/>
    </xf>
    <xf numFmtId="49" fontId="46" fillId="0" borderId="32" xfId="0" applyNumberFormat="1" applyFont="1" applyFill="1" applyBorder="1" applyAlignment="1" applyProtection="1">
      <alignment horizontal="center" vertical="center"/>
    </xf>
    <xf numFmtId="0" fontId="10" fillId="0" borderId="1" xfId="1" applyFont="1" applyFill="1" applyBorder="1" applyAlignment="1" applyProtection="1">
      <alignment vertical="center" shrinkToFit="1"/>
    </xf>
    <xf numFmtId="0" fontId="10" fillId="0" borderId="2" xfId="1" applyFont="1" applyBorder="1" applyAlignment="1" applyProtection="1">
      <alignment vertical="center" wrapText="1"/>
    </xf>
    <xf numFmtId="0" fontId="10" fillId="0" borderId="0" xfId="1" applyFont="1" applyFill="1" applyBorder="1" applyAlignment="1" applyProtection="1">
      <alignment vertical="center" shrinkToFit="1"/>
    </xf>
    <xf numFmtId="0" fontId="10" fillId="0" borderId="16" xfId="1" applyFont="1" applyFill="1" applyBorder="1" applyAlignment="1" applyProtection="1">
      <alignment vertical="center" shrinkToFit="1"/>
    </xf>
    <xf numFmtId="0" fontId="10" fillId="0" borderId="8" xfId="1" applyFont="1" applyFill="1" applyBorder="1" applyAlignment="1" applyProtection="1">
      <alignment vertical="center" shrinkToFit="1"/>
    </xf>
    <xf numFmtId="0" fontId="10" fillId="5" borderId="36" xfId="1" applyFont="1" applyFill="1" applyBorder="1" applyAlignment="1" applyProtection="1">
      <alignment horizontal="center" vertical="center"/>
    </xf>
    <xf numFmtId="0" fontId="10" fillId="2" borderId="0" xfId="1" applyFont="1" applyFill="1" applyBorder="1" applyAlignment="1" applyProtection="1">
      <alignment horizontal="center" vertical="center"/>
    </xf>
    <xf numFmtId="0" fontId="10" fillId="0" borderId="0" xfId="1" applyFont="1" applyFill="1" applyBorder="1" applyAlignment="1" applyProtection="1">
      <alignment horizontal="left" vertical="center"/>
    </xf>
    <xf numFmtId="0" fontId="10" fillId="5" borderId="0" xfId="1" applyFont="1" applyFill="1" applyBorder="1" applyAlignment="1" applyProtection="1">
      <alignment horizontal="center" vertical="center"/>
    </xf>
    <xf numFmtId="0" fontId="10" fillId="0" borderId="37" xfId="1" applyFont="1" applyFill="1" applyBorder="1" applyAlignment="1" applyProtection="1">
      <alignment horizontal="left" vertical="center"/>
    </xf>
    <xf numFmtId="0" fontId="10" fillId="5" borderId="6" xfId="1" applyFont="1" applyFill="1" applyBorder="1" applyAlignment="1" applyProtection="1">
      <alignment horizontal="center" vertical="center"/>
    </xf>
    <xf numFmtId="0" fontId="70" fillId="0" borderId="25" xfId="1" applyFont="1" applyBorder="1" applyAlignment="1" applyProtection="1">
      <alignment vertical="center"/>
    </xf>
    <xf numFmtId="0" fontId="10" fillId="0" borderId="25" xfId="1" applyFont="1" applyBorder="1" applyAlignment="1" applyProtection="1">
      <alignment vertical="center"/>
    </xf>
    <xf numFmtId="0" fontId="10" fillId="0" borderId="0" xfId="2" applyFont="1" applyAlignment="1" applyProtection="1">
      <alignment vertical="center"/>
    </xf>
    <xf numFmtId="0" fontId="10" fillId="0" borderId="0" xfId="2" applyFont="1" applyAlignment="1" applyProtection="1">
      <alignment horizontal="center" vertical="center"/>
    </xf>
    <xf numFmtId="0" fontId="10" fillId="0" borderId="0" xfId="2" applyFont="1" applyAlignment="1" applyProtection="1">
      <alignment horizontal="right" vertical="center"/>
    </xf>
    <xf numFmtId="0" fontId="10" fillId="0" borderId="3" xfId="2" applyFont="1" applyBorder="1" applyAlignment="1" applyProtection="1">
      <alignment horizontal="center" vertical="center" wrapText="1"/>
    </xf>
    <xf numFmtId="0" fontId="10" fillId="5" borderId="4" xfId="2" applyFont="1" applyFill="1" applyBorder="1" applyAlignment="1" applyProtection="1">
      <alignment vertical="center"/>
    </xf>
    <xf numFmtId="0" fontId="10" fillId="5" borderId="44" xfId="2" applyFont="1" applyFill="1" applyBorder="1" applyAlignment="1" applyProtection="1">
      <alignment vertical="center"/>
    </xf>
    <xf numFmtId="0" fontId="10" fillId="0" borderId="4" xfId="2" applyFont="1" applyFill="1" applyBorder="1" applyAlignment="1" applyProtection="1">
      <alignment horizontal="left" vertical="center"/>
    </xf>
    <xf numFmtId="0" fontId="10" fillId="0" borderId="4" xfId="2" applyFont="1" applyBorder="1" applyAlignment="1" applyProtection="1">
      <alignment horizontal="left" vertical="center"/>
    </xf>
    <xf numFmtId="0" fontId="10" fillId="0" borderId="44" xfId="2" applyFont="1" applyBorder="1" applyAlignment="1" applyProtection="1">
      <alignment horizontal="left" vertical="center"/>
    </xf>
    <xf numFmtId="0" fontId="10" fillId="0" borderId="45" xfId="2" applyFont="1" applyBorder="1" applyAlignment="1" applyProtection="1">
      <alignment vertical="center"/>
    </xf>
    <xf numFmtId="0" fontId="10" fillId="0" borderId="63" xfId="2" applyFont="1" applyBorder="1" applyAlignment="1" applyProtection="1">
      <alignment horizontal="center" vertical="center" wrapText="1"/>
    </xf>
    <xf numFmtId="0" fontId="10" fillId="0" borderId="2" xfId="2" applyFont="1" applyFill="1" applyBorder="1" applyAlignment="1" applyProtection="1">
      <alignment horizontal="center" vertical="center"/>
    </xf>
    <xf numFmtId="0" fontId="53" fillId="7" borderId="26" xfId="2" applyFont="1" applyFill="1" applyBorder="1" applyAlignment="1" applyProtection="1">
      <alignment vertical="center"/>
    </xf>
    <xf numFmtId="0" fontId="10" fillId="7" borderId="27" xfId="2" applyFont="1" applyFill="1" applyBorder="1" applyAlignment="1" applyProtection="1">
      <alignment vertical="center"/>
    </xf>
    <xf numFmtId="49" fontId="10" fillId="7" borderId="32" xfId="2" applyNumberFormat="1" applyFont="1" applyFill="1" applyBorder="1" applyAlignment="1" applyProtection="1">
      <alignment vertical="center"/>
    </xf>
    <xf numFmtId="0" fontId="53" fillId="0" borderId="66" xfId="2" applyFont="1" applyFill="1" applyBorder="1" applyAlignment="1" applyProtection="1">
      <alignment vertical="center"/>
    </xf>
    <xf numFmtId="0" fontId="10" fillId="0" borderId="69" xfId="2" applyFont="1" applyBorder="1" applyAlignment="1" applyProtection="1">
      <alignment horizontal="left" vertical="center" wrapText="1"/>
    </xf>
    <xf numFmtId="0" fontId="62" fillId="0" borderId="0" xfId="2" applyFont="1" applyFill="1" applyBorder="1" applyAlignment="1" applyProtection="1">
      <alignment horizontal="left" vertical="center" shrinkToFit="1"/>
    </xf>
    <xf numFmtId="0" fontId="10" fillId="0" borderId="0" xfId="2" applyFont="1" applyFill="1" applyBorder="1" applyAlignment="1" applyProtection="1">
      <alignment vertical="center"/>
    </xf>
    <xf numFmtId="0" fontId="10" fillId="0" borderId="0" xfId="2" applyFont="1" applyBorder="1" applyAlignment="1" applyProtection="1">
      <alignment horizontal="right" vertical="center"/>
    </xf>
    <xf numFmtId="0" fontId="10" fillId="0" borderId="69" xfId="2" applyFont="1" applyBorder="1" applyAlignment="1" applyProtection="1">
      <alignment vertical="center" wrapText="1"/>
    </xf>
    <xf numFmtId="0" fontId="10" fillId="0" borderId="71" xfId="2" applyFont="1" applyBorder="1" applyAlignment="1" applyProtection="1">
      <alignment vertical="center" wrapText="1"/>
    </xf>
    <xf numFmtId="0" fontId="10" fillId="0" borderId="72" xfId="2" applyFont="1" applyBorder="1" applyAlignment="1" applyProtection="1">
      <alignment vertical="center"/>
    </xf>
    <xf numFmtId="0" fontId="10" fillId="0" borderId="73" xfId="2" applyFont="1" applyBorder="1" applyAlignment="1" applyProtection="1">
      <alignment horizontal="left" vertical="center"/>
    </xf>
    <xf numFmtId="0" fontId="62" fillId="0" borderId="73" xfId="2" applyFont="1" applyFill="1" applyBorder="1" applyAlignment="1" applyProtection="1">
      <alignment horizontal="left" vertical="center" shrinkToFit="1"/>
    </xf>
    <xf numFmtId="0" fontId="10" fillId="0" borderId="73" xfId="2" applyFont="1" applyFill="1" applyBorder="1" applyAlignment="1" applyProtection="1">
      <alignment vertical="center" shrinkToFit="1"/>
    </xf>
    <xf numFmtId="0" fontId="10" fillId="0" borderId="73" xfId="2" applyFont="1" applyBorder="1" applyAlignment="1" applyProtection="1">
      <alignment vertical="center"/>
    </xf>
    <xf numFmtId="0" fontId="10" fillId="0" borderId="74" xfId="2" applyFont="1" applyFill="1" applyBorder="1" applyAlignment="1" applyProtection="1">
      <alignment vertical="center" shrinkToFit="1"/>
    </xf>
    <xf numFmtId="0" fontId="53" fillId="0" borderId="14" xfId="2" applyFont="1" applyBorder="1" applyAlignment="1" applyProtection="1">
      <alignment vertical="center"/>
    </xf>
    <xf numFmtId="0" fontId="10" fillId="0" borderId="14" xfId="2" applyFont="1" applyBorder="1" applyAlignment="1" applyProtection="1">
      <alignment vertical="center" wrapText="1"/>
    </xf>
    <xf numFmtId="0" fontId="53" fillId="0" borderId="10" xfId="2" applyFont="1" applyBorder="1" applyAlignment="1" applyProtection="1">
      <alignment vertical="center" wrapText="1"/>
    </xf>
    <xf numFmtId="0" fontId="10" fillId="0" borderId="12" xfId="2" applyFont="1" applyFill="1" applyBorder="1" applyAlignment="1" applyProtection="1">
      <alignment vertical="center"/>
    </xf>
    <xf numFmtId="0" fontId="72" fillId="0" borderId="16" xfId="2" applyFont="1" applyFill="1" applyBorder="1" applyAlignment="1" applyProtection="1">
      <alignment vertical="center"/>
    </xf>
    <xf numFmtId="38" fontId="10" fillId="0" borderId="0" xfId="2" applyNumberFormat="1" applyFont="1" applyFill="1" applyBorder="1" applyAlignment="1" applyProtection="1">
      <alignment vertical="center" shrinkToFit="1"/>
    </xf>
    <xf numFmtId="0" fontId="46" fillId="0" borderId="0" xfId="0" applyFont="1" applyFill="1" applyBorder="1" applyAlignment="1" applyProtection="1">
      <alignment vertical="center"/>
    </xf>
    <xf numFmtId="0" fontId="10" fillId="0" borderId="15" xfId="2" applyFont="1" applyFill="1" applyBorder="1" applyAlignment="1" applyProtection="1">
      <alignment vertical="center"/>
    </xf>
    <xf numFmtId="0" fontId="10" fillId="0" borderId="15" xfId="2" applyFont="1" applyBorder="1" applyAlignment="1" applyProtection="1">
      <alignment vertical="center"/>
    </xf>
    <xf numFmtId="0" fontId="10" fillId="6" borderId="14" xfId="2" applyFont="1" applyFill="1" applyBorder="1" applyAlignment="1" applyProtection="1">
      <alignment horizontal="left" vertical="center" wrapText="1"/>
    </xf>
    <xf numFmtId="38" fontId="10" fillId="0" borderId="0" xfId="2" applyNumberFormat="1" applyFont="1" applyFill="1" applyBorder="1" applyAlignment="1" applyProtection="1">
      <alignment vertical="center"/>
    </xf>
    <xf numFmtId="0" fontId="53" fillId="0" borderId="10" xfId="2" applyFont="1" applyFill="1" applyBorder="1" applyAlignment="1" applyProtection="1">
      <alignment vertical="center"/>
    </xf>
    <xf numFmtId="0" fontId="10" fillId="0" borderId="69" xfId="2" applyFont="1" applyFill="1" applyBorder="1" applyAlignment="1" applyProtection="1">
      <alignment vertical="center" wrapText="1"/>
    </xf>
    <xf numFmtId="0" fontId="10" fillId="0" borderId="0" xfId="2" applyFont="1" applyBorder="1" applyAlignment="1" applyProtection="1">
      <alignment horizontal="left" vertical="center" shrinkToFit="1"/>
    </xf>
    <xf numFmtId="0" fontId="10" fillId="0" borderId="69" xfId="2" applyFont="1" applyBorder="1" applyAlignment="1" applyProtection="1">
      <alignment horizontal="right" vertical="center" shrinkToFit="1"/>
    </xf>
    <xf numFmtId="0" fontId="10" fillId="0" borderId="69" xfId="2" applyFont="1" applyFill="1" applyBorder="1" applyAlignment="1" applyProtection="1">
      <alignment horizontal="right" vertical="top" wrapText="1"/>
    </xf>
    <xf numFmtId="0" fontId="10" fillId="0" borderId="69" xfId="2" applyFont="1" applyFill="1" applyBorder="1" applyAlignment="1" applyProtection="1">
      <alignment vertical="center"/>
    </xf>
    <xf numFmtId="183" fontId="10" fillId="0" borderId="0" xfId="2" applyNumberFormat="1" applyFont="1" applyFill="1" applyBorder="1" applyAlignment="1" applyProtection="1">
      <alignment horizontal="right" vertical="center"/>
    </xf>
    <xf numFmtId="183" fontId="46" fillId="0" borderId="0" xfId="0" applyNumberFormat="1" applyFont="1" applyFill="1" applyAlignment="1" applyProtection="1">
      <alignment horizontal="right" vertical="center"/>
    </xf>
    <xf numFmtId="0" fontId="46" fillId="0" borderId="15" xfId="0" applyFont="1" applyFill="1" applyBorder="1" applyAlignment="1" applyProtection="1">
      <alignment vertical="center" shrinkToFit="1"/>
    </xf>
    <xf numFmtId="0" fontId="46" fillId="0" borderId="0" xfId="0" applyFont="1" applyFill="1" applyAlignment="1" applyProtection="1">
      <alignment vertical="center"/>
    </xf>
    <xf numFmtId="0" fontId="46" fillId="0" borderId="0" xfId="0" applyFont="1" applyFill="1" applyAlignment="1" applyProtection="1">
      <alignment vertical="center" shrinkToFit="1"/>
    </xf>
    <xf numFmtId="0" fontId="60" fillId="0" borderId="16" xfId="2" applyFont="1" applyBorder="1" applyAlignment="1" applyProtection="1">
      <alignment vertical="center"/>
    </xf>
    <xf numFmtId="0" fontId="60" fillId="0" borderId="0" xfId="2" applyFont="1" applyFill="1" applyBorder="1" applyAlignment="1" applyProtection="1">
      <alignment vertical="center"/>
    </xf>
    <xf numFmtId="0" fontId="53" fillId="0" borderId="75" xfId="2" applyFont="1" applyBorder="1" applyAlignment="1" applyProtection="1">
      <alignment vertical="center"/>
    </xf>
    <xf numFmtId="0" fontId="10" fillId="0" borderId="76" xfId="2" applyFont="1" applyFill="1" applyBorder="1" applyAlignment="1" applyProtection="1">
      <alignment vertical="center"/>
    </xf>
    <xf numFmtId="0" fontId="10" fillId="0" borderId="77" xfId="2" applyFont="1" applyFill="1" applyBorder="1" applyAlignment="1" applyProtection="1">
      <alignment vertical="center"/>
    </xf>
    <xf numFmtId="0" fontId="10" fillId="0" borderId="77" xfId="2" applyFont="1" applyFill="1" applyBorder="1" applyAlignment="1" applyProtection="1">
      <alignment horizontal="right" vertical="center"/>
    </xf>
    <xf numFmtId="0" fontId="10" fillId="0" borderId="78" xfId="2" applyFont="1" applyFill="1" applyBorder="1" applyAlignment="1" applyProtection="1">
      <alignment vertical="center" wrapText="1"/>
    </xf>
    <xf numFmtId="38" fontId="10" fillId="0" borderId="1" xfId="3" applyFont="1" applyFill="1" applyBorder="1" applyAlignment="1" applyProtection="1">
      <alignment horizontal="left" vertical="center"/>
    </xf>
    <xf numFmtId="0" fontId="10" fillId="0" borderId="1" xfId="2" applyFont="1" applyBorder="1" applyAlignment="1" applyProtection="1">
      <alignment horizontal="right" vertical="center"/>
    </xf>
    <xf numFmtId="0" fontId="10" fillId="7" borderId="32" xfId="2" applyFont="1" applyFill="1" applyBorder="1" applyAlignment="1" applyProtection="1">
      <alignment vertical="center"/>
    </xf>
    <xf numFmtId="0" fontId="53" fillId="0" borderId="69" xfId="2" applyFont="1" applyFill="1" applyBorder="1" applyAlignment="1" applyProtection="1">
      <alignment horizontal="left" vertical="center" wrapText="1"/>
    </xf>
    <xf numFmtId="0" fontId="10" fillId="0" borderId="124" xfId="2" applyFont="1" applyBorder="1" applyAlignment="1" applyProtection="1">
      <alignment vertical="center"/>
    </xf>
    <xf numFmtId="0" fontId="10" fillId="0" borderId="69" xfId="2" applyFont="1" applyFill="1" applyBorder="1" applyAlignment="1" applyProtection="1">
      <alignment horizontal="left" vertical="center" wrapText="1"/>
    </xf>
    <xf numFmtId="0" fontId="10" fillId="0" borderId="127" xfId="2" applyFont="1" applyBorder="1" applyAlignment="1" applyProtection="1">
      <alignment vertical="center" shrinkToFit="1"/>
    </xf>
    <xf numFmtId="0" fontId="10" fillId="0" borderId="130" xfId="0" applyFont="1" applyFill="1" applyBorder="1" applyAlignment="1" applyProtection="1">
      <alignment horizontal="center" vertical="center"/>
    </xf>
    <xf numFmtId="0" fontId="10" fillId="0" borderId="131" xfId="0" applyFont="1" applyFill="1" applyBorder="1" applyAlignment="1" applyProtection="1">
      <alignment horizontal="center" vertical="center"/>
    </xf>
    <xf numFmtId="0" fontId="46" fillId="0" borderId="127" xfId="0" applyFont="1" applyBorder="1" applyAlignment="1" applyProtection="1">
      <alignment vertical="center" shrinkToFit="1"/>
    </xf>
    <xf numFmtId="0" fontId="46" fillId="0" borderId="130" xfId="0" applyFont="1" applyBorder="1" applyAlignment="1" applyProtection="1">
      <alignment horizontal="center" vertical="center"/>
    </xf>
    <xf numFmtId="0" fontId="46" fillId="0" borderId="131" xfId="0" applyFont="1" applyBorder="1" applyAlignment="1" applyProtection="1">
      <alignment horizontal="center" vertical="center"/>
    </xf>
    <xf numFmtId="4" fontId="10" fillId="0" borderId="0" xfId="2" applyNumberFormat="1" applyFont="1" applyFill="1" applyBorder="1" applyAlignment="1" applyProtection="1">
      <alignment vertical="center"/>
    </xf>
    <xf numFmtId="0" fontId="10" fillId="0" borderId="69" xfId="2" applyFont="1" applyFill="1" applyBorder="1" applyAlignment="1" applyProtection="1">
      <alignment horizontal="left" vertical="top" wrapText="1"/>
    </xf>
    <xf numFmtId="0" fontId="72" fillId="0" borderId="16" xfId="2" applyFont="1" applyBorder="1" applyAlignment="1" applyProtection="1">
      <alignment vertical="center"/>
    </xf>
    <xf numFmtId="176" fontId="10" fillId="0" borderId="0" xfId="2" applyNumberFormat="1" applyFont="1" applyBorder="1" applyAlignment="1" applyProtection="1">
      <alignment vertical="center"/>
    </xf>
    <xf numFmtId="0" fontId="72" fillId="0" borderId="0" xfId="2" applyFont="1" applyBorder="1" applyAlignment="1" applyProtection="1">
      <alignment vertical="center"/>
    </xf>
    <xf numFmtId="0" fontId="72" fillId="0" borderId="69" xfId="2" applyFont="1" applyFill="1" applyBorder="1" applyAlignment="1" applyProtection="1">
      <alignment horizontal="right" vertical="center" wrapText="1"/>
    </xf>
    <xf numFmtId="0" fontId="10" fillId="0" borderId="132" xfId="2" applyFont="1" applyFill="1" applyBorder="1" applyAlignment="1" applyProtection="1">
      <alignment horizontal="left" vertical="center" wrapText="1"/>
    </xf>
    <xf numFmtId="0" fontId="72" fillId="0" borderId="113" xfId="2" applyFont="1" applyBorder="1" applyAlignment="1" applyProtection="1">
      <alignment vertical="center"/>
    </xf>
    <xf numFmtId="0" fontId="10" fillId="0" borderId="114" xfId="2" applyFont="1" applyBorder="1" applyAlignment="1" applyProtection="1">
      <alignment vertical="center"/>
    </xf>
    <xf numFmtId="176" fontId="10" fillId="0" borderId="114" xfId="2" applyNumberFormat="1" applyFont="1" applyBorder="1" applyAlignment="1" applyProtection="1">
      <alignment vertical="center"/>
    </xf>
    <xf numFmtId="0" fontId="46" fillId="0" borderId="114" xfId="0" applyFont="1" applyBorder="1" applyAlignment="1" applyProtection="1">
      <alignment vertical="center"/>
    </xf>
    <xf numFmtId="177" fontId="10" fillId="0" borderId="114" xfId="2" applyNumberFormat="1" applyFont="1" applyBorder="1" applyAlignment="1" applyProtection="1">
      <alignment vertical="center"/>
    </xf>
    <xf numFmtId="0" fontId="10" fillId="0" borderId="114" xfId="2" applyFont="1" applyBorder="1" applyAlignment="1" applyProtection="1">
      <alignment horizontal="center" vertical="center" shrinkToFit="1"/>
    </xf>
    <xf numFmtId="0" fontId="10" fillId="0" borderId="123" xfId="2" applyFont="1" applyBorder="1" applyAlignment="1" applyProtection="1">
      <alignment horizontal="center" vertical="center" shrinkToFit="1"/>
    </xf>
    <xf numFmtId="0" fontId="60" fillId="0" borderId="69" xfId="2" applyFont="1" applyFill="1" applyBorder="1" applyAlignment="1" applyProtection="1">
      <alignment horizontal="left" vertical="center" wrapText="1"/>
    </xf>
    <xf numFmtId="0" fontId="10" fillId="0" borderId="37" xfId="2" applyFont="1" applyFill="1" applyBorder="1" applyAlignment="1" applyProtection="1">
      <alignment vertical="center" shrinkToFit="1"/>
    </xf>
    <xf numFmtId="0" fontId="46" fillId="0" borderId="37" xfId="0" applyFont="1" applyFill="1" applyBorder="1" applyAlignment="1" applyProtection="1">
      <alignment vertical="center" shrinkToFit="1"/>
    </xf>
    <xf numFmtId="0" fontId="46" fillId="0" borderId="37" xfId="0" applyFont="1" applyFill="1" applyBorder="1" applyAlignment="1" applyProtection="1">
      <alignment vertical="center"/>
    </xf>
    <xf numFmtId="0" fontId="10" fillId="0" borderId="37" xfId="2" applyFont="1" applyBorder="1" applyAlignment="1" applyProtection="1">
      <alignment vertical="center"/>
    </xf>
    <xf numFmtId="182" fontId="10" fillId="0" borderId="0" xfId="2" applyNumberFormat="1" applyFont="1" applyFill="1" applyBorder="1" applyAlignment="1" applyProtection="1">
      <alignment vertical="center"/>
    </xf>
    <xf numFmtId="0" fontId="46" fillId="0" borderId="0" xfId="0" applyFont="1" applyFill="1" applyAlignment="1" applyProtection="1">
      <alignment horizontal="left" vertical="center"/>
    </xf>
    <xf numFmtId="0" fontId="46" fillId="0" borderId="15" xfId="0" applyFont="1" applyFill="1" applyBorder="1" applyAlignment="1" applyProtection="1">
      <alignment horizontal="left" vertical="center"/>
    </xf>
    <xf numFmtId="0" fontId="46" fillId="0" borderId="0" xfId="0" applyFont="1" applyFill="1" applyAlignment="1" applyProtection="1">
      <alignment horizontal="left" vertical="center" shrinkToFit="1"/>
    </xf>
    <xf numFmtId="0" fontId="46" fillId="0" borderId="15" xfId="0" applyFont="1" applyBorder="1" applyAlignment="1" applyProtection="1">
      <alignment horizontal="left" vertical="center" shrinkToFit="1"/>
    </xf>
    <xf numFmtId="0" fontId="60" fillId="0" borderId="0" xfId="2" applyFont="1" applyBorder="1" applyAlignment="1" applyProtection="1">
      <alignment horizontal="right" vertical="center"/>
    </xf>
    <xf numFmtId="177" fontId="10" fillId="0" borderId="0" xfId="2" applyNumberFormat="1" applyFont="1" applyBorder="1" applyAlignment="1" applyProtection="1">
      <alignment vertical="center"/>
    </xf>
    <xf numFmtId="0" fontId="60" fillId="0" borderId="69" xfId="2" applyFont="1" applyFill="1" applyBorder="1" applyAlignment="1" applyProtection="1">
      <alignment horizontal="left" vertical="center"/>
    </xf>
    <xf numFmtId="176" fontId="10" fillId="0" borderId="0" xfId="2" applyNumberFormat="1" applyFont="1" applyFill="1" applyBorder="1" applyAlignment="1" applyProtection="1">
      <alignment vertical="center"/>
    </xf>
    <xf numFmtId="177" fontId="10" fillId="0" borderId="0" xfId="2" applyNumberFormat="1" applyFont="1" applyFill="1" applyBorder="1" applyAlignment="1" applyProtection="1">
      <alignment vertical="center"/>
    </xf>
    <xf numFmtId="0" fontId="60" fillId="0" borderId="133" xfId="2" applyFont="1" applyFill="1" applyBorder="1" applyAlignment="1" applyProtection="1">
      <alignment horizontal="left" vertical="center"/>
    </xf>
    <xf numFmtId="0" fontId="10" fillId="0" borderId="134" xfId="2" applyFont="1" applyFill="1" applyBorder="1" applyAlignment="1" applyProtection="1">
      <alignment vertical="center"/>
    </xf>
    <xf numFmtId="0" fontId="10" fillId="0" borderId="37" xfId="2" applyFont="1" applyFill="1" applyBorder="1" applyAlignment="1" applyProtection="1">
      <alignment vertical="center"/>
    </xf>
    <xf numFmtId="0" fontId="10" fillId="0" borderId="37" xfId="2" applyFont="1" applyFill="1" applyBorder="1" applyAlignment="1" applyProtection="1">
      <alignment horizontal="right" vertical="center"/>
    </xf>
    <xf numFmtId="0" fontId="10" fillId="0" borderId="37" xfId="2" applyFont="1" applyFill="1" applyBorder="1" applyAlignment="1" applyProtection="1">
      <alignment horizontal="center" vertical="center" shrinkToFit="1"/>
    </xf>
    <xf numFmtId="0" fontId="10" fillId="0" borderId="135" xfId="2" applyFont="1" applyFill="1" applyBorder="1" applyAlignment="1" applyProtection="1">
      <alignment vertical="center"/>
    </xf>
    <xf numFmtId="0" fontId="10" fillId="0" borderId="69" xfId="2" applyFont="1" applyFill="1" applyBorder="1" applyAlignment="1" applyProtection="1">
      <alignment horizontal="left" vertical="center"/>
    </xf>
    <xf numFmtId="0" fontId="72" fillId="0" borderId="0" xfId="2" applyFont="1" applyFill="1" applyBorder="1" applyAlignment="1" applyProtection="1">
      <alignment vertical="center"/>
    </xf>
    <xf numFmtId="0" fontId="10" fillId="0" borderId="133" xfId="2" applyFont="1" applyFill="1" applyBorder="1" applyAlignment="1" applyProtection="1">
      <alignment horizontal="left" vertical="center" wrapText="1"/>
    </xf>
    <xf numFmtId="0" fontId="10" fillId="0" borderId="134" xfId="2" applyFont="1" applyBorder="1" applyAlignment="1" applyProtection="1">
      <alignment vertical="center"/>
    </xf>
    <xf numFmtId="0" fontId="10" fillId="0" borderId="78" xfId="2" applyFont="1" applyFill="1" applyBorder="1" applyAlignment="1" applyProtection="1">
      <alignment horizontal="left" vertical="center" wrapText="1"/>
    </xf>
    <xf numFmtId="0" fontId="62" fillId="0" borderId="1" xfId="2" applyFont="1" applyFill="1" applyBorder="1" applyAlignment="1" applyProtection="1">
      <alignment vertical="center" shrinkToFit="1"/>
    </xf>
    <xf numFmtId="0" fontId="10" fillId="0" borderId="7" xfId="2" applyFont="1" applyBorder="1" applyAlignment="1" applyProtection="1">
      <alignment horizontal="center" vertical="center" shrinkToFit="1"/>
    </xf>
    <xf numFmtId="49" fontId="10" fillId="0" borderId="17" xfId="2" applyNumberFormat="1" applyFont="1" applyBorder="1" applyAlignment="1" applyProtection="1">
      <alignment horizontal="center" vertical="center"/>
    </xf>
    <xf numFmtId="0" fontId="10" fillId="7" borderId="1" xfId="2" applyFont="1" applyFill="1" applyBorder="1" applyAlignment="1" applyProtection="1">
      <alignment vertical="center"/>
    </xf>
    <xf numFmtId="0" fontId="10" fillId="0" borderId="11" xfId="2" applyFont="1" applyFill="1" applyBorder="1" applyAlignment="1" applyProtection="1">
      <alignment vertical="center"/>
    </xf>
    <xf numFmtId="0" fontId="10" fillId="0" borderId="14" xfId="2" applyFont="1" applyFill="1" applyBorder="1" applyAlignment="1" applyProtection="1">
      <alignment vertical="center"/>
    </xf>
    <xf numFmtId="38" fontId="10" fillId="0" borderId="0" xfId="3" applyFont="1" applyFill="1" applyBorder="1" applyAlignment="1" applyProtection="1">
      <alignment vertical="center"/>
    </xf>
    <xf numFmtId="38" fontId="10" fillId="0" borderId="0" xfId="3" applyFont="1" applyFill="1" applyBorder="1" applyAlignment="1" applyProtection="1">
      <alignment vertical="center" shrinkToFit="1"/>
    </xf>
    <xf numFmtId="179" fontId="10" fillId="0" borderId="0" xfId="2" applyNumberFormat="1" applyFont="1" applyFill="1" applyAlignment="1" applyProtection="1">
      <alignment horizontal="left" vertical="center"/>
    </xf>
    <xf numFmtId="38" fontId="10" fillId="0" borderId="0" xfId="3" applyFont="1" applyFill="1" applyBorder="1" applyAlignment="1" applyProtection="1">
      <alignment horizontal="right" vertical="center"/>
    </xf>
    <xf numFmtId="38" fontId="10" fillId="0" borderId="15" xfId="3" applyFont="1" applyFill="1" applyBorder="1" applyAlignment="1" applyProtection="1">
      <alignment vertical="center" shrinkToFit="1"/>
    </xf>
    <xf numFmtId="0" fontId="46" fillId="0" borderId="16" xfId="0" applyFont="1" applyBorder="1" applyAlignment="1" applyProtection="1">
      <alignment vertical="center" shrinkToFit="1"/>
    </xf>
    <xf numFmtId="186" fontId="10" fillId="0" borderId="0" xfId="2" applyNumberFormat="1" applyFont="1" applyFill="1" applyBorder="1" applyAlignment="1" applyProtection="1">
      <alignment horizontal="center" vertical="center" shrinkToFit="1"/>
    </xf>
    <xf numFmtId="186" fontId="46" fillId="0" borderId="0" xfId="0" applyNumberFormat="1" applyFont="1" applyFill="1" applyBorder="1" applyAlignment="1" applyProtection="1">
      <alignment horizontal="center" vertical="center" shrinkToFit="1"/>
    </xf>
    <xf numFmtId="38" fontId="10" fillId="0" borderId="0" xfId="3" applyFont="1" applyFill="1" applyBorder="1" applyAlignment="1" applyProtection="1">
      <alignment vertical="center" wrapText="1"/>
    </xf>
    <xf numFmtId="179" fontId="10" fillId="0" borderId="0" xfId="2" applyNumberFormat="1" applyFont="1" applyFill="1" applyAlignment="1" applyProtection="1">
      <alignment horizontal="left" vertical="center" shrinkToFit="1"/>
    </xf>
    <xf numFmtId="0" fontId="46" fillId="0" borderId="68" xfId="0" applyFont="1" applyBorder="1" applyAlignment="1" applyProtection="1">
      <alignment horizontal="right" vertical="center"/>
    </xf>
    <xf numFmtId="38" fontId="10" fillId="0" borderId="68" xfId="3" applyFont="1" applyFill="1" applyBorder="1" applyAlignment="1" applyProtection="1">
      <alignment vertical="center" shrinkToFit="1"/>
    </xf>
    <xf numFmtId="0" fontId="60" fillId="0" borderId="16" xfId="2" applyFont="1" applyFill="1" applyBorder="1" applyAlignment="1" applyProtection="1">
      <alignment vertical="center"/>
    </xf>
    <xf numFmtId="38" fontId="46" fillId="0" borderId="0" xfId="3" applyFont="1" applyFill="1" applyBorder="1" applyAlignment="1" applyProtection="1">
      <alignment vertical="center"/>
    </xf>
    <xf numFmtId="38" fontId="46" fillId="0" borderId="0" xfId="3" applyFont="1" applyFill="1" applyBorder="1" applyAlignment="1" applyProtection="1">
      <alignment vertical="center" shrinkToFit="1"/>
    </xf>
    <xf numFmtId="179" fontId="10" fillId="0" borderId="0" xfId="3" applyNumberFormat="1" applyFont="1" applyFill="1" applyBorder="1" applyAlignment="1" applyProtection="1">
      <alignment horizontal="left" vertical="center"/>
    </xf>
    <xf numFmtId="179" fontId="10" fillId="0" borderId="0" xfId="3" applyNumberFormat="1" applyFont="1" applyFill="1" applyBorder="1" applyAlignment="1" applyProtection="1">
      <alignment horizontal="right" vertical="center" shrinkToFit="1"/>
    </xf>
    <xf numFmtId="178" fontId="10" fillId="0" borderId="0" xfId="3" applyNumberFormat="1" applyFont="1" applyFill="1" applyBorder="1" applyAlignment="1" applyProtection="1">
      <alignment horizontal="right" vertical="center" shrinkToFit="1"/>
    </xf>
    <xf numFmtId="178" fontId="10" fillId="0" borderId="15" xfId="3" applyNumberFormat="1" applyFont="1" applyFill="1" applyBorder="1" applyAlignment="1" applyProtection="1">
      <alignment horizontal="right" vertical="center" shrinkToFit="1"/>
    </xf>
    <xf numFmtId="178" fontId="10" fillId="0" borderId="1" xfId="3" applyNumberFormat="1" applyFont="1" applyFill="1" applyBorder="1" applyAlignment="1" applyProtection="1">
      <alignment horizontal="right" vertical="center" shrinkToFit="1"/>
    </xf>
    <xf numFmtId="0" fontId="53" fillId="0" borderId="10" xfId="2" applyFont="1" applyFill="1" applyBorder="1" applyAlignment="1" applyProtection="1">
      <alignment horizontal="left" vertical="center" wrapText="1"/>
    </xf>
    <xf numFmtId="0" fontId="66" fillId="0" borderId="12" xfId="2" applyFont="1" applyBorder="1" applyAlignment="1" applyProtection="1">
      <alignment vertical="center"/>
    </xf>
    <xf numFmtId="0" fontId="10" fillId="0" borderId="2" xfId="2" applyFont="1" applyBorder="1" applyAlignment="1" applyProtection="1">
      <alignment vertical="center"/>
    </xf>
    <xf numFmtId="0" fontId="68" fillId="0" borderId="2" xfId="2" applyFont="1" applyFill="1" applyBorder="1" applyAlignment="1" applyProtection="1">
      <alignment vertical="center"/>
    </xf>
    <xf numFmtId="0" fontId="66" fillId="0" borderId="2" xfId="2" applyFont="1" applyFill="1" applyBorder="1" applyAlignment="1" applyProtection="1">
      <alignment vertical="center"/>
    </xf>
    <xf numFmtId="0" fontId="10" fillId="0" borderId="14" xfId="2" applyFont="1" applyFill="1" applyBorder="1" applyAlignment="1" applyProtection="1">
      <alignment vertical="center" wrapText="1"/>
    </xf>
    <xf numFmtId="0" fontId="68" fillId="0" borderId="0" xfId="2" applyFont="1" applyFill="1" applyBorder="1" applyAlignment="1" applyProtection="1">
      <alignment vertical="center"/>
    </xf>
    <xf numFmtId="0" fontId="10" fillId="10" borderId="0" xfId="2" applyFont="1" applyFill="1" applyBorder="1" applyAlignment="1" applyProtection="1">
      <alignment horizontal="center" vertical="center" shrinkToFit="1"/>
    </xf>
    <xf numFmtId="0" fontId="53" fillId="0" borderId="81" xfId="2" applyFont="1" applyFill="1" applyBorder="1" applyAlignment="1" applyProtection="1">
      <alignment vertical="center" wrapText="1"/>
    </xf>
    <xf numFmtId="0" fontId="10" fillId="0" borderId="80" xfId="2" applyFont="1" applyFill="1" applyBorder="1" applyAlignment="1" applyProtection="1">
      <alignment vertical="center"/>
    </xf>
    <xf numFmtId="0" fontId="10" fillId="0" borderId="14" xfId="2" applyFont="1" applyFill="1" applyBorder="1" applyAlignment="1" applyProtection="1">
      <alignment horizontal="left" vertical="center" wrapText="1"/>
    </xf>
    <xf numFmtId="0" fontId="10" fillId="0" borderId="6" xfId="2" applyFont="1" applyFill="1" applyBorder="1" applyAlignment="1" applyProtection="1">
      <alignment horizontal="left" vertical="center" wrapText="1"/>
    </xf>
    <xf numFmtId="0" fontId="10" fillId="0" borderId="7" xfId="2" applyFont="1" applyFill="1" applyBorder="1" applyAlignment="1" applyProtection="1">
      <alignment vertical="center" wrapText="1"/>
    </xf>
    <xf numFmtId="0" fontId="10" fillId="0" borderId="12" xfId="2" applyFont="1" applyBorder="1" applyAlignment="1" applyProtection="1">
      <alignment vertical="center"/>
    </xf>
    <xf numFmtId="0" fontId="10" fillId="0" borderId="24" xfId="2" applyFont="1" applyBorder="1" applyAlignment="1" applyProtection="1">
      <alignment horizontal="left" vertical="center" wrapText="1"/>
    </xf>
    <xf numFmtId="0" fontId="10" fillId="0" borderId="54" xfId="2" applyFont="1" applyBorder="1" applyAlignment="1" applyProtection="1">
      <alignment vertical="center"/>
    </xf>
    <xf numFmtId="0" fontId="10" fillId="0" borderId="25" xfId="2" applyFont="1" applyBorder="1" applyAlignment="1" applyProtection="1">
      <alignment vertical="center"/>
    </xf>
    <xf numFmtId="0" fontId="10" fillId="0" borderId="25" xfId="2" applyFont="1" applyFill="1" applyBorder="1" applyAlignment="1" applyProtection="1">
      <alignment vertical="center"/>
    </xf>
    <xf numFmtId="0" fontId="10" fillId="0" borderId="25" xfId="2" applyFont="1" applyFill="1" applyBorder="1" applyAlignment="1" applyProtection="1">
      <alignment horizontal="right" vertical="center"/>
    </xf>
    <xf numFmtId="0" fontId="10" fillId="0" borderId="0" xfId="1" applyFont="1" applyFill="1" applyAlignment="1" applyProtection="1"/>
    <xf numFmtId="0" fontId="70" fillId="0" borderId="0" xfId="1" applyFont="1" applyFill="1" applyAlignment="1" applyProtection="1">
      <alignment vertical="center"/>
    </xf>
    <xf numFmtId="0" fontId="10" fillId="0" borderId="12" xfId="1" applyFont="1" applyFill="1" applyBorder="1" applyAlignment="1" applyProtection="1">
      <alignment vertical="center" shrinkToFit="1"/>
    </xf>
    <xf numFmtId="0" fontId="10" fillId="0" borderId="2" xfId="1" applyFont="1" applyFill="1" applyBorder="1" applyAlignment="1" applyProtection="1">
      <alignment vertical="center" wrapText="1" shrinkToFit="1"/>
    </xf>
    <xf numFmtId="0" fontId="10" fillId="0" borderId="1" xfId="1" applyFont="1" applyFill="1" applyBorder="1" applyAlignment="1" applyProtection="1">
      <alignment vertical="center" wrapText="1" shrinkToFit="1"/>
    </xf>
    <xf numFmtId="0" fontId="61" fillId="0" borderId="0" xfId="2" applyFont="1" applyBorder="1" applyProtection="1"/>
    <xf numFmtId="0" fontId="61" fillId="0" borderId="0" xfId="2" applyFont="1" applyProtection="1"/>
    <xf numFmtId="0" fontId="61" fillId="0" borderId="0" xfId="2" applyFont="1" applyBorder="1" applyAlignment="1" applyProtection="1">
      <alignment horizontal="right"/>
    </xf>
    <xf numFmtId="0" fontId="16" fillId="0" borderId="0" xfId="2" applyFont="1" applyBorder="1" applyAlignment="1" applyProtection="1">
      <alignment horizontal="center" vertical="center"/>
    </xf>
    <xf numFmtId="0" fontId="61" fillId="0" borderId="1" xfId="2" applyFont="1" applyBorder="1" applyAlignment="1" applyProtection="1">
      <alignment vertical="center"/>
    </xf>
    <xf numFmtId="0" fontId="61" fillId="0" borderId="0" xfId="2" applyFont="1" applyBorder="1" applyAlignment="1" applyProtection="1">
      <alignment vertical="center"/>
    </xf>
    <xf numFmtId="0" fontId="61" fillId="0" borderId="1" xfId="2" applyFont="1" applyBorder="1" applyAlignment="1" applyProtection="1">
      <alignment horizontal="right" vertical="center"/>
    </xf>
    <xf numFmtId="0" fontId="10" fillId="0" borderId="12" xfId="2" applyFont="1" applyBorder="1" applyAlignment="1" applyProtection="1">
      <alignment horizontal="center" vertical="center" shrinkToFit="1"/>
    </xf>
    <xf numFmtId="0" fontId="23" fillId="0" borderId="0" xfId="4" applyFont="1" applyAlignment="1" applyProtection="1">
      <alignment horizontal="center" vertical="center"/>
    </xf>
    <xf numFmtId="0" fontId="0" fillId="0" borderId="0" xfId="0" applyAlignment="1" applyProtection="1">
      <alignment horizontal="center" vertical="center"/>
    </xf>
    <xf numFmtId="0" fontId="46" fillId="0" borderId="0" xfId="0" applyFont="1" applyAlignment="1" applyProtection="1">
      <alignment horizontal="right" vertical="center"/>
    </xf>
    <xf numFmtId="0" fontId="87" fillId="0" borderId="0" xfId="4" applyFont="1" applyAlignment="1" applyProtection="1">
      <alignment horizontal="center" vertical="center"/>
    </xf>
    <xf numFmtId="0" fontId="64" fillId="0" borderId="209" xfId="4" applyFont="1" applyBorder="1" applyAlignment="1" applyProtection="1">
      <alignment vertical="center"/>
    </xf>
    <xf numFmtId="0" fontId="67" fillId="0" borderId="37" xfId="4" applyFont="1" applyBorder="1" applyAlignment="1" applyProtection="1">
      <alignment horizontal="center" vertical="center" wrapText="1"/>
    </xf>
    <xf numFmtId="0" fontId="67" fillId="0" borderId="37" xfId="4" applyFont="1" applyBorder="1" applyAlignment="1" applyProtection="1">
      <alignment vertical="center" wrapText="1"/>
    </xf>
    <xf numFmtId="0" fontId="64" fillId="0" borderId="37" xfId="4" applyFont="1" applyBorder="1" applyAlignment="1" applyProtection="1">
      <alignment vertical="center" wrapText="1"/>
    </xf>
    <xf numFmtId="0" fontId="67" fillId="0" borderId="37" xfId="4" applyFont="1" applyBorder="1" applyAlignment="1" applyProtection="1">
      <alignment horizontal="right" vertical="center" wrapText="1"/>
    </xf>
    <xf numFmtId="0" fontId="67" fillId="0" borderId="37" xfId="4" applyFont="1" applyBorder="1" applyAlignment="1" applyProtection="1">
      <alignment horizontal="center" vertical="center"/>
    </xf>
    <xf numFmtId="0" fontId="67" fillId="0" borderId="37" xfId="4" applyFont="1" applyBorder="1" applyAlignment="1" applyProtection="1">
      <alignment horizontal="right" vertical="center"/>
    </xf>
    <xf numFmtId="0" fontId="11" fillId="0" borderId="37" xfId="4" applyFont="1" applyBorder="1" applyAlignment="1" applyProtection="1">
      <alignment horizontal="center" vertical="center"/>
    </xf>
    <xf numFmtId="0" fontId="11" fillId="0" borderId="210" xfId="4" applyFont="1" applyBorder="1" applyAlignment="1" applyProtection="1">
      <alignment horizontal="center" vertical="center"/>
    </xf>
    <xf numFmtId="0" fontId="64" fillId="0" borderId="211" xfId="4" applyFont="1" applyBorder="1" applyProtection="1">
      <alignment vertical="center"/>
    </xf>
    <xf numFmtId="0" fontId="67" fillId="0" borderId="0" xfId="4" applyFont="1" applyBorder="1" applyProtection="1">
      <alignment vertical="center"/>
    </xf>
    <xf numFmtId="0" fontId="11" fillId="0" borderId="0" xfId="4" applyFont="1" applyBorder="1" applyProtection="1">
      <alignment vertical="center"/>
    </xf>
    <xf numFmtId="0" fontId="11" fillId="0" borderId="22" xfId="4" applyFont="1" applyBorder="1" applyProtection="1">
      <alignment vertical="center"/>
    </xf>
    <xf numFmtId="0" fontId="67" fillId="0" borderId="211" xfId="4" applyFont="1" applyBorder="1" applyProtection="1">
      <alignment vertical="center"/>
    </xf>
    <xf numFmtId="0" fontId="67" fillId="0" borderId="212" xfId="0" applyFont="1" applyBorder="1" applyAlignment="1" applyProtection="1">
      <alignment vertical="top"/>
    </xf>
    <xf numFmtId="0" fontId="67" fillId="0" borderId="114" xfId="0" applyFont="1" applyBorder="1" applyAlignment="1" applyProtection="1">
      <alignment vertical="center"/>
    </xf>
    <xf numFmtId="0" fontId="0" fillId="0" borderId="114" xfId="0" applyBorder="1" applyAlignment="1" applyProtection="1">
      <alignment vertical="center"/>
    </xf>
    <xf numFmtId="0" fontId="0" fillId="0" borderId="213" xfId="0" applyBorder="1" applyAlignment="1" applyProtection="1">
      <alignment vertical="center"/>
    </xf>
    <xf numFmtId="0" fontId="0" fillId="0" borderId="0" xfId="0" applyAlignment="1" applyProtection="1">
      <alignment vertical="center"/>
    </xf>
    <xf numFmtId="0" fontId="26" fillId="0" borderId="0" xfId="4" applyFont="1" applyProtection="1">
      <alignment vertical="center"/>
    </xf>
    <xf numFmtId="0" fontId="11" fillId="0" borderId="0" xfId="4" applyFont="1" applyProtection="1">
      <alignment vertical="center"/>
    </xf>
    <xf numFmtId="0" fontId="29" fillId="0" borderId="0" xfId="4" applyFont="1" applyProtection="1">
      <alignment vertical="center"/>
      <protection locked="0"/>
    </xf>
    <xf numFmtId="0" fontId="29" fillId="0" borderId="0" xfId="4" applyFont="1" applyProtection="1">
      <alignment vertical="center"/>
    </xf>
    <xf numFmtId="0" fontId="11" fillId="0" borderId="0" xfId="4" applyFont="1" applyAlignment="1" applyProtection="1">
      <alignment vertical="center"/>
    </xf>
    <xf numFmtId="0" fontId="0" fillId="0" borderId="0" xfId="0" applyAlignment="1" applyProtection="1"/>
    <xf numFmtId="38" fontId="25" fillId="0" borderId="0" xfId="5" applyFont="1" applyProtection="1">
      <alignment vertical="center"/>
    </xf>
    <xf numFmtId="38" fontId="37" fillId="0" borderId="0" xfId="5" applyFont="1" applyAlignment="1" applyProtection="1">
      <alignment horizontal="right" vertical="center"/>
    </xf>
    <xf numFmtId="38" fontId="37" fillId="0" borderId="0" xfId="5" applyFont="1" applyAlignment="1" applyProtection="1">
      <alignment horizontal="center" vertical="center"/>
    </xf>
    <xf numFmtId="38" fontId="37" fillId="0" borderId="0" xfId="5" applyFont="1" applyProtection="1">
      <alignment vertical="center"/>
    </xf>
    <xf numFmtId="38" fontId="37" fillId="0" borderId="0" xfId="5" applyFont="1" applyAlignment="1" applyProtection="1">
      <alignment vertical="center"/>
    </xf>
    <xf numFmtId="0" fontId="37" fillId="6" borderId="0" xfId="0" applyFont="1" applyFill="1" applyBorder="1" applyAlignment="1" applyProtection="1">
      <alignment vertical="center"/>
    </xf>
    <xf numFmtId="38" fontId="26" fillId="0" borderId="3" xfId="5" applyFont="1" applyBorder="1" applyProtection="1">
      <alignment vertical="center"/>
    </xf>
    <xf numFmtId="38" fontId="37" fillId="0" borderId="69" xfId="5" applyFont="1" applyBorder="1" applyProtection="1">
      <alignment vertical="center"/>
    </xf>
    <xf numFmtId="38" fontId="37" fillId="0" borderId="29" xfId="5" applyFont="1" applyBorder="1" applyAlignment="1" applyProtection="1">
      <alignment horizontal="left" vertical="center" indent="1"/>
    </xf>
    <xf numFmtId="38" fontId="37" fillId="0" borderId="27" xfId="5" applyFont="1" applyFill="1" applyBorder="1" applyAlignment="1" applyProtection="1">
      <alignment horizontal="center" vertical="center"/>
    </xf>
    <xf numFmtId="38" fontId="76" fillId="0" borderId="27" xfId="5" applyFont="1" applyFill="1" applyBorder="1" applyProtection="1">
      <alignment vertical="center"/>
    </xf>
    <xf numFmtId="38" fontId="37" fillId="0" borderId="32" xfId="5" applyFont="1" applyBorder="1" applyProtection="1">
      <alignment vertical="center"/>
    </xf>
    <xf numFmtId="38" fontId="37" fillId="0" borderId="31" xfId="5" applyFont="1" applyBorder="1" applyProtection="1">
      <alignment vertical="center"/>
    </xf>
    <xf numFmtId="38" fontId="37" fillId="0" borderId="27" xfId="5" applyFont="1" applyBorder="1" applyProtection="1">
      <alignment vertical="center"/>
    </xf>
    <xf numFmtId="38" fontId="37" fillId="0" borderId="28" xfId="5" applyFont="1" applyBorder="1" applyProtection="1">
      <alignment vertical="center"/>
    </xf>
    <xf numFmtId="38" fontId="37" fillId="0" borderId="2" xfId="5" applyFont="1" applyBorder="1" applyAlignment="1" applyProtection="1">
      <alignment vertical="center"/>
    </xf>
    <xf numFmtId="38" fontId="37" fillId="0" borderId="13" xfId="5" applyFont="1" applyBorder="1" applyAlignment="1" applyProtection="1">
      <alignment vertical="center"/>
    </xf>
    <xf numFmtId="38" fontId="37" fillId="0" borderId="107" xfId="5" applyFont="1" applyBorder="1" applyProtection="1">
      <alignment vertical="center"/>
    </xf>
    <xf numFmtId="38" fontId="37" fillId="0" borderId="41" xfId="5" applyFont="1" applyBorder="1" applyAlignment="1" applyProtection="1">
      <alignment horizontal="left" vertical="center" indent="1"/>
    </xf>
    <xf numFmtId="0" fontId="37" fillId="0" borderId="13" xfId="0" applyFont="1" applyFill="1" applyBorder="1" applyAlignment="1" applyProtection="1">
      <alignment vertical="center" shrinkToFit="1"/>
    </xf>
    <xf numFmtId="38" fontId="37" fillId="0" borderId="16" xfId="5" applyFont="1" applyFill="1" applyBorder="1" applyAlignment="1" applyProtection="1">
      <alignment horizontal="right" vertical="center" shrinkToFit="1"/>
    </xf>
    <xf numFmtId="0" fontId="37" fillId="0" borderId="0" xfId="0" applyFont="1" applyFill="1" applyBorder="1" applyAlignment="1" applyProtection="1">
      <alignment horizontal="left" vertical="center" shrinkToFit="1"/>
    </xf>
    <xf numFmtId="38" fontId="37" fillId="0" borderId="0" xfId="5" applyFont="1" applyBorder="1" applyProtection="1">
      <alignment vertical="center"/>
    </xf>
    <xf numFmtId="0" fontId="46" fillId="0" borderId="29" xfId="0" applyFont="1" applyBorder="1" applyAlignment="1" applyProtection="1">
      <alignment horizontal="left" vertical="center" indent="1"/>
    </xf>
    <xf numFmtId="0" fontId="37" fillId="0" borderId="27" xfId="0" applyFont="1" applyBorder="1" applyAlignment="1" applyProtection="1">
      <alignment horizontal="right" vertical="center"/>
    </xf>
    <xf numFmtId="0" fontId="37" fillId="0" borderId="32" xfId="0" applyFont="1" applyFill="1" applyBorder="1" applyAlignment="1" applyProtection="1">
      <alignment vertical="center" shrinkToFit="1"/>
    </xf>
    <xf numFmtId="0" fontId="37" fillId="0" borderId="86" xfId="0" applyFont="1" applyBorder="1" applyAlignment="1" applyProtection="1">
      <alignment horizontal="left" vertical="center" indent="1"/>
    </xf>
    <xf numFmtId="0" fontId="37" fillId="0" borderId="2" xfId="0" applyFont="1" applyFill="1" applyBorder="1" applyAlignment="1" applyProtection="1">
      <alignment vertical="center"/>
    </xf>
    <xf numFmtId="0" fontId="37" fillId="0" borderId="13" xfId="0" applyFont="1" applyFill="1" applyBorder="1" applyAlignment="1" applyProtection="1">
      <alignment vertical="center"/>
    </xf>
    <xf numFmtId="0" fontId="37" fillId="0" borderId="29" xfId="0" applyFont="1" applyBorder="1" applyAlignment="1" applyProtection="1">
      <alignment horizontal="left" vertical="center" indent="1"/>
    </xf>
    <xf numFmtId="0" fontId="37" fillId="0" borderId="27" xfId="0" applyFont="1" applyFill="1" applyBorder="1" applyAlignment="1" applyProtection="1">
      <alignment vertical="center"/>
    </xf>
    <xf numFmtId="0" fontId="37" fillId="0" borderId="32" xfId="0" applyFont="1" applyFill="1" applyBorder="1" applyAlignment="1" applyProtection="1">
      <alignment vertical="center"/>
    </xf>
    <xf numFmtId="38" fontId="37" fillId="0" borderId="2" xfId="5" applyFont="1" applyBorder="1" applyProtection="1">
      <alignment vertical="center"/>
    </xf>
    <xf numFmtId="38" fontId="37" fillId="0" borderId="13" xfId="5" applyFont="1" applyBorder="1" applyProtection="1">
      <alignment vertical="center"/>
    </xf>
    <xf numFmtId="38" fontId="64" fillId="0" borderId="108" xfId="5" applyFont="1" applyBorder="1" applyAlignment="1" applyProtection="1">
      <alignment horizontal="left" vertical="center" indent="1"/>
    </xf>
    <xf numFmtId="38" fontId="37" fillId="0" borderId="17" xfId="5" applyFont="1" applyBorder="1" applyAlignment="1" applyProtection="1">
      <alignment vertical="center"/>
    </xf>
    <xf numFmtId="38" fontId="37" fillId="0" borderId="8" xfId="5" applyFont="1" applyBorder="1" applyAlignment="1" applyProtection="1">
      <alignment horizontal="right" vertical="center"/>
    </xf>
    <xf numFmtId="38" fontId="37" fillId="0" borderId="1" xfId="5" applyFont="1" applyBorder="1" applyAlignment="1" applyProtection="1">
      <alignment horizontal="right" vertical="center"/>
    </xf>
    <xf numFmtId="0" fontId="37" fillId="0" borderId="1" xfId="0" applyFont="1" applyBorder="1" applyAlignment="1" applyProtection="1">
      <alignment horizontal="right" vertical="center"/>
    </xf>
    <xf numFmtId="38" fontId="37" fillId="0" borderId="1" xfId="5" applyFont="1" applyBorder="1" applyProtection="1">
      <alignment vertical="center"/>
    </xf>
    <xf numFmtId="38" fontId="37" fillId="0" borderId="9" xfId="5" applyFont="1" applyBorder="1" applyProtection="1">
      <alignment vertical="center"/>
    </xf>
    <xf numFmtId="38" fontId="37" fillId="0" borderId="27" xfId="5" applyFont="1" applyBorder="1" applyAlignment="1" applyProtection="1">
      <alignment horizontal="right" vertical="center" wrapText="1"/>
    </xf>
    <xf numFmtId="38" fontId="37" fillId="0" borderId="32" xfId="5" applyFont="1" applyBorder="1" applyAlignment="1" applyProtection="1">
      <alignment vertical="center" wrapText="1"/>
    </xf>
    <xf numFmtId="38" fontId="37" fillId="0" borderId="2" xfId="5" applyFont="1" applyFill="1" applyBorder="1" applyAlignment="1" applyProtection="1">
      <alignment horizontal="left" vertical="center"/>
    </xf>
    <xf numFmtId="38" fontId="37" fillId="0" borderId="2" xfId="5" applyFont="1" applyBorder="1" applyAlignment="1" applyProtection="1">
      <alignment horizontal="center" vertical="center" shrinkToFit="1"/>
    </xf>
    <xf numFmtId="38" fontId="37" fillId="0" borderId="0" xfId="5" applyFont="1" applyFill="1" applyBorder="1" applyAlignment="1" applyProtection="1">
      <alignment horizontal="left" vertical="center"/>
    </xf>
    <xf numFmtId="38" fontId="37" fillId="0" borderId="0" xfId="5" applyFont="1" applyBorder="1" applyAlignment="1" applyProtection="1">
      <alignment horizontal="center" vertical="center" shrinkToFit="1"/>
    </xf>
    <xf numFmtId="38" fontId="37" fillId="0" borderId="17" xfId="5" applyFont="1" applyBorder="1" applyProtection="1">
      <alignment vertical="center"/>
    </xf>
    <xf numFmtId="38" fontId="37" fillId="0" borderId="31" xfId="5" applyFont="1" applyBorder="1" applyAlignment="1" applyProtection="1">
      <alignment horizontal="right" vertical="center" shrinkToFit="1"/>
    </xf>
    <xf numFmtId="38" fontId="37" fillId="10" borderId="27" xfId="5" applyFont="1" applyFill="1" applyBorder="1" applyAlignment="1" applyProtection="1">
      <alignment horizontal="right" vertical="center" wrapText="1"/>
    </xf>
    <xf numFmtId="38" fontId="37" fillId="10" borderId="32" xfId="5" applyFont="1" applyFill="1" applyBorder="1" applyAlignment="1" applyProtection="1">
      <alignment vertical="center"/>
    </xf>
    <xf numFmtId="38" fontId="37" fillId="0" borderId="31" xfId="5" applyFont="1" applyFill="1" applyBorder="1" applyAlignment="1" applyProtection="1">
      <alignment horizontal="right" vertical="center"/>
    </xf>
    <xf numFmtId="38" fontId="37" fillId="0" borderId="27" xfId="5" applyFont="1" applyFill="1" applyBorder="1" applyAlignment="1" applyProtection="1">
      <alignment vertical="center" shrinkToFit="1"/>
    </xf>
    <xf numFmtId="38" fontId="37" fillId="0" borderId="27" xfId="5" applyFont="1" applyFill="1" applyBorder="1" applyAlignment="1" applyProtection="1">
      <alignment horizontal="right" vertical="center" shrinkToFit="1"/>
    </xf>
    <xf numFmtId="38" fontId="37" fillId="0" borderId="32" xfId="5" applyFont="1" applyFill="1" applyBorder="1" applyAlignment="1" applyProtection="1">
      <alignment vertical="center"/>
    </xf>
    <xf numFmtId="38" fontId="37" fillId="0" borderId="48" xfId="5" applyFont="1" applyFill="1" applyBorder="1" applyAlignment="1" applyProtection="1">
      <alignment horizontal="right" vertical="center"/>
    </xf>
    <xf numFmtId="38" fontId="37" fillId="0" borderId="39" xfId="5" applyFont="1" applyFill="1" applyBorder="1" applyAlignment="1" applyProtection="1">
      <alignment vertical="center" shrinkToFit="1"/>
    </xf>
    <xf numFmtId="38" fontId="37" fillId="0" borderId="39" xfId="5" applyFont="1" applyFill="1" applyBorder="1" applyAlignment="1" applyProtection="1">
      <alignment horizontal="right" vertical="center" shrinkToFit="1"/>
    </xf>
    <xf numFmtId="38" fontId="37" fillId="0" borderId="49" xfId="5" applyFont="1" applyFill="1" applyBorder="1" applyAlignment="1" applyProtection="1">
      <alignment vertical="center"/>
    </xf>
    <xf numFmtId="0" fontId="37" fillId="0" borderId="0" xfId="4" applyFont="1" applyFill="1" applyProtection="1">
      <alignment vertical="center"/>
    </xf>
    <xf numFmtId="0" fontId="37" fillId="0" borderId="0" xfId="4" applyFont="1" applyProtection="1">
      <alignment vertical="center"/>
    </xf>
    <xf numFmtId="0" fontId="26" fillId="0" borderId="0" xfId="8" applyFont="1" applyProtection="1">
      <alignment vertical="center"/>
    </xf>
    <xf numFmtId="0" fontId="51" fillId="0" borderId="0" xfId="8" applyFont="1" applyProtection="1">
      <alignment vertical="center"/>
    </xf>
    <xf numFmtId="0" fontId="37" fillId="0" borderId="29" xfId="8" applyFont="1" applyBorder="1" applyAlignment="1" applyProtection="1">
      <alignment horizontal="center" vertical="center"/>
    </xf>
    <xf numFmtId="0" fontId="37" fillId="0" borderId="29" xfId="8" applyFont="1" applyBorder="1" applyAlignment="1" applyProtection="1">
      <alignment vertical="center"/>
    </xf>
    <xf numFmtId="0" fontId="37" fillId="2" borderId="29" xfId="8" applyFont="1" applyFill="1" applyBorder="1" applyProtection="1">
      <alignment vertical="center"/>
    </xf>
    <xf numFmtId="0" fontId="25" fillId="0" borderId="0" xfId="8" applyFont="1" applyBorder="1" applyAlignment="1" applyProtection="1">
      <alignment vertical="center"/>
    </xf>
    <xf numFmtId="0" fontId="37" fillId="0" borderId="29" xfId="8" applyFont="1" applyBorder="1" applyAlignment="1" applyProtection="1">
      <alignment horizontal="left" vertical="center"/>
    </xf>
    <xf numFmtId="0" fontId="37" fillId="0" borderId="29" xfId="8" applyFont="1" applyBorder="1" applyProtection="1">
      <alignment vertical="center"/>
    </xf>
    <xf numFmtId="0" fontId="64" fillId="0" borderId="29" xfId="8" applyFont="1" applyBorder="1" applyAlignment="1" applyProtection="1">
      <alignment vertical="center" wrapText="1"/>
    </xf>
    <xf numFmtId="0" fontId="37" fillId="0" borderId="29" xfId="8" applyFont="1" applyBorder="1" applyAlignment="1" applyProtection="1">
      <alignment vertical="center" wrapText="1"/>
    </xf>
    <xf numFmtId="0" fontId="76" fillId="8" borderId="49" xfId="4" applyFont="1" applyFill="1" applyBorder="1" applyAlignment="1" applyProtection="1">
      <alignment horizontal="center" vertical="center"/>
      <protection locked="0"/>
    </xf>
    <xf numFmtId="0" fontId="0" fillId="0" borderId="0" xfId="0" applyBorder="1" applyAlignment="1">
      <alignment vertical="center"/>
    </xf>
    <xf numFmtId="0" fontId="0" fillId="0" borderId="221" xfId="0" applyBorder="1" applyAlignment="1">
      <alignment vertical="center"/>
    </xf>
    <xf numFmtId="0" fontId="37" fillId="0" borderId="0" xfId="6" applyFont="1" applyAlignment="1">
      <alignment horizontal="right" vertical="center"/>
    </xf>
    <xf numFmtId="0" fontId="22" fillId="0" borderId="0" xfId="6" applyAlignment="1">
      <alignment vertical="center" wrapText="1"/>
    </xf>
    <xf numFmtId="0" fontId="0" fillId="0" borderId="0" xfId="0" applyBorder="1" applyAlignment="1">
      <alignment vertical="top"/>
    </xf>
    <xf numFmtId="0" fontId="10" fillId="0" borderId="17" xfId="2" applyFont="1" applyBorder="1" applyAlignment="1" applyProtection="1">
      <alignment horizontal="center" vertical="center"/>
    </xf>
    <xf numFmtId="0" fontId="10" fillId="0" borderId="78" xfId="2" applyFont="1" applyBorder="1" applyAlignment="1" applyProtection="1">
      <alignment vertical="center" wrapText="1"/>
    </xf>
    <xf numFmtId="0" fontId="10" fillId="0" borderId="7" xfId="2" applyFont="1" applyFill="1" applyBorder="1" applyAlignment="1" applyProtection="1">
      <alignment vertical="center"/>
    </xf>
    <xf numFmtId="0" fontId="14" fillId="0" borderId="0" xfId="0" applyFont="1" applyFill="1" applyAlignment="1">
      <alignment vertical="center"/>
    </xf>
    <xf numFmtId="0" fontId="0" fillId="0" borderId="0" xfId="0" applyBorder="1" applyAlignment="1">
      <alignment horizontal="left" vertical="top"/>
    </xf>
    <xf numFmtId="49" fontId="63" fillId="2" borderId="27" xfId="0" applyNumberFormat="1" applyFont="1" applyFill="1" applyBorder="1" applyAlignment="1" applyProtection="1">
      <alignment horizontal="center" vertical="center" shrinkToFit="1"/>
      <protection locked="0"/>
    </xf>
    <xf numFmtId="0" fontId="10" fillId="0" borderId="0" xfId="1" applyFont="1" applyFill="1" applyBorder="1" applyAlignment="1" applyProtection="1">
      <alignment horizontal="center" vertical="center"/>
    </xf>
    <xf numFmtId="0" fontId="61" fillId="0" borderId="0" xfId="1" applyFont="1" applyAlignment="1" applyProtection="1">
      <alignment horizontal="right" vertical="center"/>
    </xf>
    <xf numFmtId="0" fontId="61" fillId="0" borderId="0" xfId="1" applyFont="1" applyBorder="1" applyAlignment="1" applyProtection="1">
      <alignment horizontal="center" vertical="center"/>
    </xf>
    <xf numFmtId="0" fontId="10" fillId="0" borderId="1" xfId="1" applyFont="1" applyBorder="1" applyAlignment="1" applyProtection="1">
      <alignment vertical="center" wrapText="1"/>
    </xf>
    <xf numFmtId="0" fontId="10" fillId="0" borderId="0" xfId="1" applyFont="1" applyFill="1" applyBorder="1" applyAlignment="1" applyProtection="1">
      <alignment horizontal="center"/>
    </xf>
    <xf numFmtId="0" fontId="46" fillId="0" borderId="11" xfId="0" applyFont="1" applyBorder="1" applyAlignment="1" applyProtection="1">
      <alignment horizontal="center" vertical="center" shrinkToFit="1"/>
    </xf>
    <xf numFmtId="0" fontId="46" fillId="0" borderId="25" xfId="0" applyFont="1" applyBorder="1" applyAlignment="1" applyProtection="1">
      <alignment vertical="center"/>
    </xf>
    <xf numFmtId="0" fontId="10" fillId="0" borderId="1" xfId="1" applyFont="1" applyFill="1" applyBorder="1" applyAlignment="1" applyProtection="1">
      <alignment horizontal="left" vertical="center"/>
    </xf>
    <xf numFmtId="0" fontId="10" fillId="0" borderId="0" xfId="2" applyFont="1" applyBorder="1" applyAlignment="1" applyProtection="1">
      <alignment vertical="center" shrinkToFit="1"/>
    </xf>
    <xf numFmtId="0" fontId="46" fillId="0" borderId="0" xfId="0" applyFont="1" applyAlignment="1" applyProtection="1">
      <alignment vertical="center" shrinkToFit="1"/>
    </xf>
    <xf numFmtId="0" fontId="10" fillId="0" borderId="8" xfId="2" applyFont="1" applyBorder="1" applyAlignment="1" applyProtection="1">
      <alignment vertical="center"/>
    </xf>
    <xf numFmtId="0" fontId="10" fillId="0" borderId="1" xfId="2" applyFont="1" applyBorder="1" applyAlignment="1" applyProtection="1">
      <alignment vertical="center"/>
    </xf>
    <xf numFmtId="0" fontId="10" fillId="0" borderId="0" xfId="2" applyFont="1" applyFill="1" applyBorder="1" applyAlignment="1" applyProtection="1">
      <alignment vertical="center" shrinkToFit="1"/>
    </xf>
    <xf numFmtId="0" fontId="10" fillId="0" borderId="15" xfId="2" applyFont="1" applyFill="1" applyBorder="1" applyAlignment="1" applyProtection="1">
      <alignment vertical="center" shrinkToFit="1"/>
    </xf>
    <xf numFmtId="0" fontId="10" fillId="0" borderId="16" xfId="2" applyFont="1" applyFill="1" applyBorder="1" applyAlignment="1" applyProtection="1">
      <alignment vertical="center"/>
    </xf>
    <xf numFmtId="0" fontId="10" fillId="0" borderId="0" xfId="2" applyFont="1" applyBorder="1" applyAlignment="1" applyProtection="1">
      <alignment vertical="center"/>
    </xf>
    <xf numFmtId="0" fontId="10" fillId="0" borderId="2" xfId="2" applyFont="1" applyFill="1" applyBorder="1" applyAlignment="1" applyProtection="1">
      <alignment vertical="center"/>
    </xf>
    <xf numFmtId="0" fontId="10" fillId="0" borderId="0" xfId="2" applyFont="1" applyFill="1" applyBorder="1" applyAlignment="1" applyProtection="1">
      <alignment horizontal="center" vertical="center" shrinkToFit="1"/>
    </xf>
    <xf numFmtId="0" fontId="10" fillId="0" borderId="16" xfId="2" applyFont="1" applyBorder="1" applyAlignment="1" applyProtection="1">
      <alignment vertical="center"/>
    </xf>
    <xf numFmtId="0" fontId="10" fillId="0" borderId="14" xfId="2" applyFont="1" applyFill="1" applyBorder="1" applyAlignment="1" applyProtection="1">
      <alignment vertical="top" wrapText="1"/>
    </xf>
    <xf numFmtId="0" fontId="10" fillId="0" borderId="16" xfId="2" applyFont="1" applyFill="1" applyBorder="1" applyAlignment="1" applyProtection="1">
      <alignment vertical="center" shrinkToFit="1"/>
    </xf>
    <xf numFmtId="0" fontId="10" fillId="0" borderId="0" xfId="2" applyFont="1" applyFill="1" applyBorder="1" applyAlignment="1" applyProtection="1">
      <alignment horizontal="right" vertical="center"/>
    </xf>
    <xf numFmtId="0" fontId="46" fillId="0" borderId="0" xfId="0" applyFont="1" applyAlignment="1" applyProtection="1">
      <alignment horizontal="center" vertical="center"/>
    </xf>
    <xf numFmtId="0" fontId="46" fillId="0" borderId="0" xfId="0" applyFont="1" applyAlignment="1" applyProtection="1">
      <alignment vertical="center"/>
    </xf>
    <xf numFmtId="0" fontId="10" fillId="0" borderId="8" xfId="2" applyFont="1" applyFill="1" applyBorder="1" applyAlignment="1" applyProtection="1">
      <alignment vertical="center"/>
    </xf>
    <xf numFmtId="0" fontId="10" fillId="0" borderId="0" xfId="2" applyFont="1" applyBorder="1" applyAlignment="1" applyProtection="1">
      <alignment horizontal="left" vertical="center"/>
    </xf>
    <xf numFmtId="0" fontId="10" fillId="0" borderId="0" xfId="2" applyFont="1" applyFill="1" applyBorder="1" applyAlignment="1" applyProtection="1">
      <alignment horizontal="right" vertical="center" shrinkToFit="1"/>
    </xf>
    <xf numFmtId="0" fontId="10" fillId="0" borderId="0" xfId="2" applyFont="1" applyFill="1" applyBorder="1" applyAlignment="1" applyProtection="1">
      <alignment horizontal="center" vertical="center"/>
    </xf>
    <xf numFmtId="0" fontId="10" fillId="0" borderId="16" xfId="2" applyFont="1" applyFill="1" applyBorder="1" applyAlignment="1" applyProtection="1">
      <alignment horizontal="left" vertical="center"/>
    </xf>
    <xf numFmtId="0" fontId="10" fillId="0" borderId="0" xfId="2" applyFont="1" applyFill="1" applyBorder="1" applyAlignment="1" applyProtection="1">
      <alignment horizontal="left" vertical="center"/>
    </xf>
    <xf numFmtId="0" fontId="46" fillId="0" borderId="1" xfId="0" applyFont="1" applyFill="1" applyBorder="1" applyAlignment="1" applyProtection="1">
      <alignment horizontal="left" vertical="center"/>
    </xf>
    <xf numFmtId="0" fontId="46" fillId="0" borderId="34" xfId="0" applyFont="1" applyBorder="1" applyAlignment="1" applyProtection="1">
      <alignment horizontal="center" vertical="center"/>
    </xf>
    <xf numFmtId="0" fontId="0" fillId="0" borderId="0" xfId="0" applyBorder="1" applyAlignment="1" applyProtection="1">
      <alignment vertical="center"/>
    </xf>
    <xf numFmtId="38" fontId="37" fillId="0" borderId="86" xfId="5" applyFont="1" applyBorder="1" applyAlignment="1" applyProtection="1">
      <alignment horizontal="left" vertical="center" indent="1"/>
    </xf>
    <xf numFmtId="38" fontId="76" fillId="8" borderId="27" xfId="5" applyFont="1" applyFill="1" applyBorder="1" applyAlignment="1" applyProtection="1">
      <alignment horizontal="center" vertical="center" wrapText="1"/>
      <protection locked="0"/>
    </xf>
    <xf numFmtId="38" fontId="76" fillId="8" borderId="27" xfId="5" applyFont="1" applyFill="1" applyBorder="1" applyAlignment="1" applyProtection="1">
      <alignment horizontal="center" vertical="center"/>
      <protection locked="0"/>
    </xf>
    <xf numFmtId="38" fontId="76" fillId="8" borderId="27" xfId="5" applyFont="1" applyFill="1" applyBorder="1" applyAlignment="1" applyProtection="1">
      <alignment horizontal="center" vertical="center" shrinkToFit="1"/>
      <protection locked="0"/>
    </xf>
    <xf numFmtId="38" fontId="76" fillId="8" borderId="32" xfId="5" applyFont="1" applyFill="1" applyBorder="1" applyAlignment="1" applyProtection="1">
      <alignment horizontal="center" vertical="center" shrinkToFit="1"/>
      <protection locked="0"/>
    </xf>
    <xf numFmtId="38" fontId="76" fillId="2" borderId="12" xfId="5" applyFont="1" applyFill="1" applyBorder="1" applyAlignment="1" applyProtection="1">
      <alignment horizontal="center" vertical="center" shrinkToFit="1"/>
      <protection locked="0"/>
    </xf>
    <xf numFmtId="0" fontId="10" fillId="0" borderId="77" xfId="2" applyFont="1" applyFill="1" applyBorder="1" applyAlignment="1" applyProtection="1">
      <alignment vertical="center"/>
      <protection locked="0"/>
    </xf>
    <xf numFmtId="0" fontId="62" fillId="0" borderId="0" xfId="2" applyFont="1" applyFill="1" applyBorder="1" applyAlignment="1" applyProtection="1">
      <alignment horizontal="center" vertical="center" shrinkToFit="1"/>
    </xf>
    <xf numFmtId="0" fontId="2" fillId="0" borderId="0" xfId="2" applyFont="1" applyAlignment="1" applyProtection="1">
      <alignment vertical="center"/>
    </xf>
    <xf numFmtId="0" fontId="6" fillId="0" borderId="0" xfId="1" applyFont="1" applyProtection="1">
      <alignment vertical="center"/>
    </xf>
    <xf numFmtId="0" fontId="53" fillId="0" borderId="0" xfId="2" applyFont="1" applyProtection="1"/>
    <xf numFmtId="38" fontId="26" fillId="0" borderId="0" xfId="5" applyFont="1" applyProtection="1">
      <alignment vertical="center"/>
    </xf>
    <xf numFmtId="38" fontId="37" fillId="0" borderId="2" xfId="5" applyFont="1" applyBorder="1" applyAlignment="1" applyProtection="1">
      <alignment vertical="center"/>
      <protection locked="0"/>
    </xf>
    <xf numFmtId="0" fontId="46" fillId="0" borderId="0" xfId="6" applyFont="1" applyProtection="1">
      <alignment vertical="center"/>
    </xf>
    <xf numFmtId="0" fontId="22" fillId="0" borderId="0" xfId="6" applyProtection="1">
      <alignment vertical="center"/>
    </xf>
    <xf numFmtId="0" fontId="37" fillId="0" borderId="0" xfId="6" applyFont="1" applyAlignment="1" applyProtection="1">
      <alignment horizontal="right" vertical="center"/>
    </xf>
    <xf numFmtId="0" fontId="38" fillId="0" borderId="0" xfId="6" applyFont="1" applyProtection="1">
      <alignment vertical="center"/>
    </xf>
    <xf numFmtId="0" fontId="93" fillId="0" borderId="0" xfId="6" applyFont="1" applyProtection="1">
      <alignment vertical="center"/>
    </xf>
    <xf numFmtId="0" fontId="22" fillId="0" borderId="0" xfId="6" applyAlignment="1" applyProtection="1">
      <alignment horizontal="right" vertical="top"/>
    </xf>
    <xf numFmtId="0" fontId="79" fillId="0" borderId="0" xfId="6" applyFont="1" applyAlignment="1" applyProtection="1">
      <alignment horizontal="center" vertical="center" shrinkToFit="1"/>
    </xf>
    <xf numFmtId="0" fontId="64" fillId="0" borderId="0" xfId="6" applyFont="1" applyAlignment="1" applyProtection="1">
      <alignment horizontal="center" vertical="center" shrinkToFit="1"/>
    </xf>
    <xf numFmtId="0" fontId="11" fillId="0" borderId="0" xfId="6" applyFont="1" applyAlignment="1" applyProtection="1"/>
    <xf numFmtId="0" fontId="46" fillId="0" borderId="2" xfId="0" applyFont="1" applyBorder="1" applyAlignment="1" applyProtection="1">
      <alignment vertical="center" shrinkToFit="1"/>
    </xf>
    <xf numFmtId="0" fontId="46" fillId="0" borderId="13" xfId="0" applyFont="1" applyBorder="1" applyAlignment="1" applyProtection="1">
      <alignment horizontal="center" vertical="center" shrinkToFit="1"/>
    </xf>
    <xf numFmtId="0" fontId="46" fillId="0" borderId="1" xfId="0" applyFont="1" applyBorder="1" applyAlignment="1" applyProtection="1">
      <alignment vertical="center" shrinkToFit="1"/>
    </xf>
    <xf numFmtId="0" fontId="46" fillId="0" borderId="9" xfId="0" applyFont="1" applyBorder="1" applyAlignment="1" applyProtection="1">
      <alignment horizontal="center" vertical="center" shrinkToFit="1"/>
    </xf>
    <xf numFmtId="0" fontId="46" fillId="0" borderId="2" xfId="6" applyFont="1" applyBorder="1" applyProtection="1">
      <alignment vertical="center"/>
    </xf>
    <xf numFmtId="0" fontId="46" fillId="0" borderId="13" xfId="6" applyFont="1" applyBorder="1" applyProtection="1">
      <alignment vertical="center"/>
    </xf>
    <xf numFmtId="0" fontId="46" fillId="0" borderId="0" xfId="6" applyFont="1" applyBorder="1" applyProtection="1">
      <alignment vertical="center"/>
    </xf>
    <xf numFmtId="0" fontId="46" fillId="0" borderId="17" xfId="6" applyFont="1" applyBorder="1" applyProtection="1">
      <alignment vertical="center"/>
    </xf>
    <xf numFmtId="0" fontId="46" fillId="0" borderId="2" xfId="6" applyFont="1" applyFill="1" applyBorder="1" applyAlignment="1" applyProtection="1">
      <alignment horizontal="left" vertical="center"/>
    </xf>
    <xf numFmtId="0" fontId="46" fillId="0" borderId="2" xfId="6" applyFont="1" applyFill="1" applyBorder="1" applyAlignment="1" applyProtection="1">
      <alignment horizontal="left" vertical="center" wrapText="1"/>
    </xf>
    <xf numFmtId="0" fontId="46" fillId="0" borderId="13" xfId="6" applyFont="1" applyFill="1" applyBorder="1" applyAlignment="1" applyProtection="1">
      <alignment horizontal="left" vertical="center"/>
    </xf>
    <xf numFmtId="0" fontId="46" fillId="0" borderId="0" xfId="6" applyFont="1" applyFill="1" applyBorder="1" applyAlignment="1" applyProtection="1">
      <alignment horizontal="left" vertical="center"/>
    </xf>
    <xf numFmtId="0" fontId="46" fillId="0" borderId="0" xfId="6" applyFont="1" applyFill="1" applyBorder="1" applyAlignment="1" applyProtection="1">
      <alignment horizontal="left" vertical="center" wrapText="1"/>
    </xf>
    <xf numFmtId="0" fontId="46" fillId="0" borderId="17" xfId="6" applyFont="1" applyFill="1" applyBorder="1" applyAlignment="1" applyProtection="1">
      <alignment horizontal="left" vertical="center"/>
    </xf>
    <xf numFmtId="0" fontId="26" fillId="0" borderId="0" xfId="6" applyFont="1" applyAlignment="1" applyProtection="1">
      <alignment horizontal="left"/>
    </xf>
    <xf numFmtId="0" fontId="11" fillId="0" borderId="0" xfId="6" applyFont="1" applyAlignment="1" applyProtection="1">
      <alignment horizontal="left"/>
    </xf>
    <xf numFmtId="0" fontId="46" fillId="0" borderId="0" xfId="0" applyFont="1" applyFill="1" applyAlignment="1" applyProtection="1">
      <alignment horizontal="center" vertical="center"/>
    </xf>
    <xf numFmtId="0" fontId="46" fillId="0" borderId="25" xfId="0" applyFont="1" applyFill="1" applyBorder="1" applyAlignment="1" applyProtection="1">
      <alignment horizontal="center" vertical="center"/>
    </xf>
    <xf numFmtId="0" fontId="70" fillId="0" borderId="0" xfId="6" applyFont="1" applyAlignment="1" applyProtection="1"/>
    <xf numFmtId="0" fontId="46" fillId="0" borderId="0" xfId="0" applyFont="1" applyFill="1" applyBorder="1" applyAlignment="1" applyProtection="1">
      <alignment horizontal="center" wrapText="1"/>
    </xf>
    <xf numFmtId="0" fontId="46" fillId="0" borderId="0" xfId="6" applyFont="1" applyFill="1" applyBorder="1" applyAlignment="1" applyProtection="1">
      <alignment horizontal="center" wrapText="1"/>
    </xf>
    <xf numFmtId="0" fontId="46" fillId="0" borderId="0" xfId="6" applyFont="1" applyFill="1" applyBorder="1" applyAlignment="1" applyProtection="1">
      <alignment horizontal="center"/>
    </xf>
    <xf numFmtId="0" fontId="46" fillId="0" borderId="85" xfId="0" applyFont="1" applyBorder="1" applyAlignment="1" applyProtection="1">
      <alignment horizontal="center" vertical="center"/>
    </xf>
    <xf numFmtId="0" fontId="46" fillId="0" borderId="82" xfId="0" applyFont="1" applyBorder="1" applyAlignment="1" applyProtection="1">
      <alignment horizontal="center" vertical="center"/>
    </xf>
    <xf numFmtId="0" fontId="26" fillId="0" borderId="0" xfId="6" applyFont="1" applyAlignment="1" applyProtection="1"/>
    <xf numFmtId="0" fontId="46" fillId="0" borderId="0" xfId="0" applyFont="1" applyFill="1" applyBorder="1" applyAlignment="1" applyProtection="1">
      <alignment horizontal="center"/>
    </xf>
    <xf numFmtId="0" fontId="46" fillId="0" borderId="4" xfId="6" applyFont="1" applyBorder="1" applyProtection="1">
      <alignment vertical="center"/>
    </xf>
    <xf numFmtId="0" fontId="46" fillId="0" borderId="1" xfId="6" applyFont="1" applyBorder="1" applyProtection="1">
      <alignment vertical="center"/>
    </xf>
    <xf numFmtId="0" fontId="64" fillId="0" borderId="2" xfId="0" applyFont="1" applyFill="1" applyBorder="1" applyAlignment="1" applyProtection="1">
      <alignment horizontal="left" vertical="center"/>
    </xf>
    <xf numFmtId="0" fontId="64" fillId="0" borderId="13" xfId="0" applyFont="1" applyFill="1" applyBorder="1" applyAlignment="1" applyProtection="1">
      <alignment horizontal="left" vertical="center" shrinkToFit="1"/>
    </xf>
    <xf numFmtId="0" fontId="64" fillId="0" borderId="1" xfId="0" applyFont="1" applyFill="1" applyBorder="1" applyAlignment="1" applyProtection="1">
      <alignment horizontal="left" vertical="center"/>
    </xf>
    <xf numFmtId="0" fontId="64" fillId="0" borderId="9" xfId="0" applyFont="1" applyFill="1" applyBorder="1" applyAlignment="1" applyProtection="1">
      <alignment horizontal="left" vertical="center" shrinkToFit="1"/>
    </xf>
    <xf numFmtId="0" fontId="46" fillId="0" borderId="0" xfId="0" applyFont="1" applyFill="1" applyBorder="1" applyAlignment="1" applyProtection="1">
      <alignment horizontal="left" vertical="center"/>
    </xf>
    <xf numFmtId="0" fontId="46" fillId="0" borderId="17" xfId="0" applyFont="1" applyFill="1" applyBorder="1" applyAlignment="1" applyProtection="1">
      <alignment horizontal="left" vertical="center" shrinkToFit="1"/>
    </xf>
    <xf numFmtId="0" fontId="46" fillId="0" borderId="9" xfId="0" applyFont="1" applyFill="1" applyBorder="1" applyAlignment="1" applyProtection="1">
      <alignment horizontal="left" vertical="center" shrinkToFit="1"/>
    </xf>
    <xf numFmtId="0" fontId="46" fillId="0" borderId="27" xfId="0" applyFont="1" applyFill="1" applyBorder="1" applyAlignment="1" applyProtection="1">
      <alignment horizontal="left" vertical="center"/>
    </xf>
    <xf numFmtId="0" fontId="46" fillId="0" borderId="27" xfId="0" applyFont="1" applyBorder="1" applyAlignment="1" applyProtection="1">
      <alignment horizontal="left" vertical="center"/>
    </xf>
    <xf numFmtId="0" fontId="46" fillId="0" borderId="0" xfId="0" applyFont="1" applyBorder="1" applyAlignment="1" applyProtection="1">
      <alignment horizontal="left" vertical="center"/>
    </xf>
    <xf numFmtId="0" fontId="22" fillId="0" borderId="0" xfId="6" applyAlignment="1" applyProtection="1">
      <alignment vertical="center"/>
    </xf>
    <xf numFmtId="0" fontId="46" fillId="0" borderId="2" xfId="6" applyFont="1" applyBorder="1" applyAlignment="1" applyProtection="1">
      <alignment horizontal="left" vertical="center"/>
    </xf>
    <xf numFmtId="0" fontId="64" fillId="0" borderId="2" xfId="6" applyFont="1" applyBorder="1" applyAlignment="1" applyProtection="1">
      <alignment horizontal="left" vertical="center"/>
    </xf>
    <xf numFmtId="0" fontId="64" fillId="0" borderId="13" xfId="6" applyFont="1" applyBorder="1" applyAlignment="1" applyProtection="1">
      <alignment horizontal="left" vertical="center"/>
    </xf>
    <xf numFmtId="0" fontId="64" fillId="0" borderId="0" xfId="6" applyFont="1" applyBorder="1" applyAlignment="1" applyProtection="1">
      <alignment horizontal="left" vertical="center"/>
    </xf>
    <xf numFmtId="0" fontId="46" fillId="0" borderId="0" xfId="6" applyFont="1" applyBorder="1" applyAlignment="1" applyProtection="1">
      <alignment horizontal="left" vertical="center"/>
    </xf>
    <xf numFmtId="0" fontId="46" fillId="0" borderId="17" xfId="6" applyFont="1" applyBorder="1" applyAlignment="1" applyProtection="1">
      <alignment horizontal="left" vertical="center"/>
    </xf>
    <xf numFmtId="0" fontId="64" fillId="0" borderId="0" xfId="6" applyFont="1" applyFill="1" applyBorder="1" applyAlignment="1" applyProtection="1">
      <alignment horizontal="left" vertical="center"/>
    </xf>
    <xf numFmtId="0" fontId="46" fillId="0" borderId="1" xfId="6" applyFont="1" applyFill="1" applyBorder="1" applyAlignment="1" applyProtection="1">
      <alignment horizontal="left" vertical="center"/>
    </xf>
    <xf numFmtId="0" fontId="64" fillId="0" borderId="1" xfId="6" applyFont="1" applyFill="1" applyBorder="1" applyAlignment="1" applyProtection="1">
      <alignment horizontal="left" vertical="center"/>
    </xf>
    <xf numFmtId="0" fontId="64" fillId="0" borderId="1" xfId="6" applyFont="1" applyBorder="1" applyAlignment="1" applyProtection="1">
      <alignment horizontal="left" vertical="center"/>
    </xf>
    <xf numFmtId="0" fontId="46" fillId="0" borderId="1" xfId="6" applyFont="1" applyBorder="1" applyAlignment="1" applyProtection="1">
      <alignment horizontal="left" vertical="center"/>
    </xf>
    <xf numFmtId="0" fontId="64" fillId="0" borderId="12" xfId="6" applyFont="1" applyFill="1" applyBorder="1" applyAlignment="1" applyProtection="1">
      <alignment horizontal="left" vertical="center"/>
    </xf>
    <xf numFmtId="0" fontId="64" fillId="0" borderId="2" xfId="6" applyFont="1" applyFill="1" applyBorder="1" applyAlignment="1" applyProtection="1">
      <alignment horizontal="left" vertical="center"/>
    </xf>
    <xf numFmtId="49" fontId="64" fillId="0" borderId="0" xfId="6" applyNumberFormat="1" applyFont="1" applyBorder="1" applyProtection="1">
      <alignment vertical="center"/>
    </xf>
    <xf numFmtId="0" fontId="64" fillId="0" borderId="0" xfId="6" applyFont="1" applyBorder="1" applyProtection="1">
      <alignment vertical="center"/>
    </xf>
    <xf numFmtId="0" fontId="64" fillId="0" borderId="16" xfId="6" applyFont="1" applyFill="1" applyBorder="1" applyAlignment="1" applyProtection="1">
      <alignment horizontal="left" vertical="center"/>
    </xf>
    <xf numFmtId="0" fontId="64" fillId="0" borderId="17" xfId="6" applyFont="1" applyBorder="1" applyAlignment="1" applyProtection="1">
      <alignment horizontal="left" vertical="center"/>
    </xf>
    <xf numFmtId="0" fontId="64" fillId="0" borderId="54" xfId="6" applyFont="1" applyBorder="1" applyProtection="1">
      <alignment vertical="center"/>
    </xf>
    <xf numFmtId="0" fontId="64" fillId="0" borderId="25" xfId="6" applyFont="1" applyBorder="1" applyProtection="1">
      <alignment vertical="center"/>
    </xf>
    <xf numFmtId="0" fontId="64" fillId="0" borderId="25" xfId="6" applyFont="1" applyBorder="1" applyAlignment="1" applyProtection="1">
      <alignment vertical="center"/>
    </xf>
    <xf numFmtId="0" fontId="64" fillId="0" borderId="25" xfId="0" applyFont="1" applyBorder="1" applyAlignment="1" applyProtection="1">
      <alignment vertical="center"/>
    </xf>
    <xf numFmtId="176" fontId="63" fillId="0" borderId="25" xfId="6" applyNumberFormat="1" applyFont="1" applyFill="1" applyBorder="1" applyAlignment="1" applyProtection="1">
      <alignment vertical="center"/>
    </xf>
    <xf numFmtId="0" fontId="64" fillId="0" borderId="82" xfId="6" applyFont="1" applyBorder="1" applyAlignment="1" applyProtection="1">
      <alignment vertical="center"/>
    </xf>
    <xf numFmtId="0" fontId="14" fillId="0" borderId="0" xfId="0" applyFont="1" applyBorder="1" applyAlignment="1" applyProtection="1">
      <alignment vertical="center"/>
    </xf>
    <xf numFmtId="0" fontId="15" fillId="0" borderId="0" xfId="6" applyFont="1" applyBorder="1" applyProtection="1">
      <alignment vertical="center"/>
    </xf>
    <xf numFmtId="0" fontId="15" fillId="0" borderId="0" xfId="6" applyFont="1" applyProtection="1">
      <alignment vertical="center"/>
    </xf>
    <xf numFmtId="0" fontId="11" fillId="0" borderId="0" xfId="6" applyFont="1" applyProtection="1">
      <alignment vertical="center"/>
    </xf>
    <xf numFmtId="0" fontId="46" fillId="0" borderId="0" xfId="6" applyFont="1" applyAlignment="1" applyProtection="1">
      <alignment horizontal="right" vertical="center"/>
    </xf>
    <xf numFmtId="0" fontId="37" fillId="0" borderId="0" xfId="6" applyFont="1" applyAlignment="1" applyProtection="1"/>
    <xf numFmtId="0" fontId="26" fillId="0" borderId="0" xfId="6" applyFont="1" applyProtection="1">
      <alignment vertical="center"/>
    </xf>
    <xf numFmtId="0" fontId="37" fillId="0" borderId="0" xfId="6" applyFont="1" applyProtection="1">
      <alignment vertical="center"/>
    </xf>
    <xf numFmtId="0" fontId="37" fillId="0" borderId="27" xfId="6" applyFont="1" applyBorder="1" applyAlignment="1" applyProtection="1">
      <alignment vertical="center"/>
    </xf>
    <xf numFmtId="0" fontId="37" fillId="0" borderId="27" xfId="6" applyFont="1" applyBorder="1" applyAlignment="1" applyProtection="1">
      <alignment vertical="center" wrapText="1"/>
    </xf>
    <xf numFmtId="0" fontId="37" fillId="0" borderId="27" xfId="6" applyFont="1" applyBorder="1" applyAlignment="1" applyProtection="1">
      <alignment horizontal="left" vertical="center"/>
    </xf>
    <xf numFmtId="0" fontId="37" fillId="0" borderId="27" xfId="6" applyFont="1" applyBorder="1" applyAlignment="1" applyProtection="1">
      <alignment horizontal="left" vertical="center" wrapText="1"/>
    </xf>
    <xf numFmtId="0" fontId="37" fillId="0" borderId="31" xfId="6" applyFont="1" applyBorder="1" applyProtection="1">
      <alignment vertical="center"/>
    </xf>
    <xf numFmtId="0" fontId="37" fillId="0" borderId="12" xfId="6" applyFont="1" applyBorder="1" applyProtection="1">
      <alignment vertical="center"/>
    </xf>
    <xf numFmtId="0" fontId="37" fillId="0" borderId="153" xfId="6" applyFont="1" applyBorder="1" applyProtection="1">
      <alignment vertical="center"/>
    </xf>
    <xf numFmtId="0" fontId="37" fillId="0" borderId="54" xfId="6" applyFont="1" applyBorder="1" applyProtection="1">
      <alignment vertical="center"/>
    </xf>
    <xf numFmtId="0" fontId="37" fillId="0" borderId="0" xfId="6" applyFont="1" applyBorder="1" applyAlignment="1" applyProtection="1">
      <alignment vertical="center"/>
    </xf>
    <xf numFmtId="0" fontId="37" fillId="0" borderId="14" xfId="6" applyFont="1" applyBorder="1" applyProtection="1">
      <alignment vertical="center"/>
    </xf>
    <xf numFmtId="0" fontId="37" fillId="0" borderId="0" xfId="6" applyFont="1" applyBorder="1" applyProtection="1">
      <alignment vertical="center"/>
    </xf>
    <xf numFmtId="0" fontId="37" fillId="0" borderId="158" xfId="6" applyFont="1" applyBorder="1" applyProtection="1">
      <alignment vertical="center"/>
    </xf>
    <xf numFmtId="0" fontId="37" fillId="0" borderId="160" xfId="6" applyFont="1" applyBorder="1" applyProtection="1">
      <alignment vertical="center"/>
    </xf>
    <xf numFmtId="0" fontId="37" fillId="0" borderId="6" xfId="6" applyFont="1" applyBorder="1" applyProtection="1">
      <alignment vertical="center"/>
    </xf>
    <xf numFmtId="0" fontId="37" fillId="0" borderId="1" xfId="6" applyFont="1" applyBorder="1" applyProtection="1">
      <alignment vertical="center"/>
    </xf>
    <xf numFmtId="0" fontId="37" fillId="0" borderId="165" xfId="6" applyFont="1" applyBorder="1" applyProtection="1">
      <alignment vertical="center"/>
    </xf>
    <xf numFmtId="0" fontId="46" fillId="0" borderId="0" xfId="6" applyFont="1" applyAlignment="1" applyProtection="1"/>
    <xf numFmtId="0" fontId="37" fillId="0" borderId="0" xfId="6" applyFont="1" applyAlignment="1" applyProtection="1">
      <alignment horizontal="distributed" vertical="center"/>
    </xf>
    <xf numFmtId="185" fontId="37" fillId="0" borderId="0" xfId="6" applyNumberFormat="1" applyFont="1" applyFill="1" applyBorder="1" applyAlignment="1" applyProtection="1">
      <alignment vertical="center"/>
    </xf>
    <xf numFmtId="185" fontId="37" fillId="0" borderId="0" xfId="6" applyNumberFormat="1" applyFont="1" applyBorder="1" applyAlignment="1" applyProtection="1">
      <alignment vertical="center"/>
    </xf>
    <xf numFmtId="0" fontId="89" fillId="0" borderId="0" xfId="6" applyFont="1" applyProtection="1">
      <alignment vertical="center"/>
    </xf>
    <xf numFmtId="0" fontId="37" fillId="0" borderId="205" xfId="6" applyFont="1" applyBorder="1" applyAlignment="1" applyProtection="1">
      <alignment vertical="center"/>
    </xf>
    <xf numFmtId="0" fontId="37" fillId="0" borderId="206" xfId="6" applyFont="1" applyBorder="1" applyAlignment="1" applyProtection="1">
      <alignment vertical="center"/>
    </xf>
    <xf numFmtId="0" fontId="46" fillId="0" borderId="16" xfId="6" applyFont="1" applyBorder="1" applyAlignment="1" applyProtection="1">
      <alignment horizontal="center" vertical="center"/>
    </xf>
    <xf numFmtId="0" fontId="46" fillId="0" borderId="22" xfId="6" applyFont="1" applyBorder="1" applyAlignment="1" applyProtection="1">
      <alignment horizontal="center" vertical="center"/>
    </xf>
    <xf numFmtId="0" fontId="37" fillId="0" borderId="128" xfId="6" applyFont="1" applyBorder="1" applyAlignment="1" applyProtection="1">
      <alignment vertical="center"/>
    </xf>
    <xf numFmtId="0" fontId="46" fillId="0" borderId="176" xfId="6" applyFont="1" applyBorder="1" applyAlignment="1" applyProtection="1">
      <alignment vertical="center"/>
    </xf>
    <xf numFmtId="0" fontId="46" fillId="0" borderId="177" xfId="6" applyFont="1" applyBorder="1" applyAlignment="1" applyProtection="1">
      <alignment vertical="center"/>
    </xf>
    <xf numFmtId="0" fontId="37" fillId="0" borderId="207" xfId="6" applyFont="1" applyBorder="1" applyAlignment="1" applyProtection="1">
      <alignment vertical="center"/>
    </xf>
    <xf numFmtId="0" fontId="37" fillId="0" borderId="208" xfId="6" applyFont="1" applyBorder="1" applyAlignment="1" applyProtection="1">
      <alignment vertical="center"/>
    </xf>
    <xf numFmtId="0" fontId="89" fillId="0" borderId="0" xfId="6" applyFont="1" applyAlignment="1" applyProtection="1">
      <alignment vertical="top"/>
    </xf>
    <xf numFmtId="0" fontId="11" fillId="0" borderId="0" xfId="0" applyFont="1" applyAlignment="1" applyProtection="1">
      <alignment vertical="center"/>
    </xf>
    <xf numFmtId="0" fontId="11" fillId="0" borderId="0" xfId="0" applyFont="1" applyAlignment="1" applyProtection="1">
      <alignment horizontal="right" vertical="center"/>
    </xf>
    <xf numFmtId="0" fontId="37" fillId="0" borderId="0" xfId="6" applyFont="1" applyProtection="1">
      <alignment vertical="center"/>
      <protection locked="0"/>
    </xf>
    <xf numFmtId="0" fontId="77" fillId="0" borderId="0" xfId="6" applyFont="1" applyFill="1" applyBorder="1" applyAlignment="1" applyProtection="1">
      <alignment horizontal="left" vertical="center"/>
    </xf>
    <xf numFmtId="0" fontId="48" fillId="0" borderId="0" xfId="0" applyFont="1" applyBorder="1" applyAlignment="1" applyProtection="1">
      <alignment horizontal="center" vertical="center"/>
    </xf>
    <xf numFmtId="0" fontId="11" fillId="0" borderId="0" xfId="6" applyFont="1" applyFill="1" applyBorder="1" applyAlignment="1" applyProtection="1">
      <alignment vertical="center"/>
    </xf>
    <xf numFmtId="0" fontId="11" fillId="0" borderId="0" xfId="6" applyFont="1" applyFill="1" applyBorder="1" applyAlignment="1" applyProtection="1">
      <alignment horizontal="right" vertical="center"/>
    </xf>
    <xf numFmtId="0" fontId="47" fillId="0" borderId="0" xfId="6" applyFont="1" applyFill="1" applyBorder="1" applyAlignment="1" applyProtection="1">
      <alignment horizontal="center" vertical="center"/>
    </xf>
    <xf numFmtId="0" fontId="14" fillId="0" borderId="0" xfId="0" applyFont="1" applyBorder="1" applyAlignment="1" applyProtection="1">
      <alignment horizontal="left" vertical="center"/>
    </xf>
    <xf numFmtId="0" fontId="46" fillId="0" borderId="0" xfId="6" applyFont="1" applyBorder="1" applyAlignment="1" applyProtection="1">
      <alignment horizontal="center" vertical="center"/>
    </xf>
    <xf numFmtId="0" fontId="46" fillId="0" borderId="0" xfId="0" applyFont="1" applyBorder="1" applyAlignment="1" applyProtection="1">
      <alignment vertical="center"/>
    </xf>
    <xf numFmtId="189" fontId="63" fillId="0" borderId="0" xfId="6" applyNumberFormat="1" applyFont="1" applyFill="1" applyBorder="1" applyAlignment="1" applyProtection="1">
      <alignment horizontal="center" vertical="center"/>
    </xf>
    <xf numFmtId="189" fontId="63" fillId="0" borderId="0" xfId="0" applyNumberFormat="1" applyFont="1" applyBorder="1" applyAlignment="1" applyProtection="1">
      <alignment horizontal="center" vertical="center"/>
    </xf>
    <xf numFmtId="0" fontId="64" fillId="0" borderId="0" xfId="0" applyFont="1" applyBorder="1" applyAlignment="1" applyProtection="1">
      <alignment horizontal="left" vertical="center"/>
    </xf>
    <xf numFmtId="0" fontId="47" fillId="0" borderId="0" xfId="6" applyFont="1" applyFill="1" applyBorder="1" applyAlignment="1" applyProtection="1">
      <alignment horizontal="left" vertical="center"/>
    </xf>
    <xf numFmtId="0" fontId="77" fillId="0" borderId="0" xfId="6" applyFont="1" applyFill="1" applyBorder="1" applyAlignment="1" applyProtection="1">
      <alignment vertical="center"/>
    </xf>
    <xf numFmtId="0" fontId="11" fillId="0" borderId="0" xfId="6" applyFont="1" applyAlignment="1" applyProtection="1">
      <alignment horizontal="right" vertical="center"/>
    </xf>
    <xf numFmtId="0" fontId="11" fillId="0" borderId="0" xfId="6" applyFont="1" applyFill="1" applyProtection="1">
      <alignment vertical="center"/>
    </xf>
    <xf numFmtId="0" fontId="46" fillId="0" borderId="2" xfId="6" applyFont="1" applyBorder="1" applyAlignment="1" applyProtection="1">
      <alignment vertical="center"/>
    </xf>
    <xf numFmtId="0" fontId="46" fillId="0" borderId="2" xfId="6" applyFont="1" applyFill="1" applyBorder="1" applyAlignment="1" applyProtection="1">
      <alignment horizontal="center" vertical="center"/>
    </xf>
    <xf numFmtId="0" fontId="46" fillId="0" borderId="0" xfId="6" applyFont="1" applyFill="1" applyBorder="1" applyAlignment="1" applyProtection="1">
      <alignment horizontal="center" vertical="center"/>
    </xf>
    <xf numFmtId="0" fontId="46" fillId="0" borderId="0" xfId="6" applyFont="1" applyBorder="1" applyAlignment="1" applyProtection="1">
      <alignment vertical="center"/>
    </xf>
    <xf numFmtId="0" fontId="46" fillId="0" borderId="114" xfId="0" applyFont="1" applyBorder="1" applyAlignment="1" applyProtection="1">
      <alignment horizontal="left" vertical="center" shrinkToFit="1"/>
    </xf>
    <xf numFmtId="0" fontId="46" fillId="0" borderId="114" xfId="0" applyFont="1" applyFill="1" applyBorder="1" applyAlignment="1" applyProtection="1">
      <alignment horizontal="left" vertical="center" shrinkToFit="1"/>
    </xf>
    <xf numFmtId="0" fontId="46" fillId="0" borderId="114" xfId="0" applyFont="1" applyFill="1" applyBorder="1" applyAlignment="1" applyProtection="1">
      <alignment horizontal="left" vertical="center"/>
    </xf>
    <xf numFmtId="0" fontId="64" fillId="0" borderId="114" xfId="6" applyFont="1" applyFill="1" applyBorder="1" applyAlignment="1" applyProtection="1">
      <alignment horizontal="left" vertical="center"/>
    </xf>
    <xf numFmtId="0" fontId="46" fillId="0" borderId="114" xfId="6" applyFont="1" applyFill="1" applyBorder="1" applyAlignment="1" applyProtection="1">
      <alignment vertical="center"/>
    </xf>
    <xf numFmtId="0" fontId="46" fillId="0" borderId="114" xfId="6" applyFont="1" applyFill="1" applyBorder="1" applyAlignment="1" applyProtection="1">
      <alignment horizontal="left" vertical="center"/>
    </xf>
    <xf numFmtId="0" fontId="46" fillId="0" borderId="193" xfId="6" applyFont="1" applyFill="1" applyBorder="1" applyAlignment="1" applyProtection="1">
      <alignment horizontal="left" vertical="center"/>
    </xf>
    <xf numFmtId="0" fontId="25" fillId="0" borderId="0" xfId="6" applyFont="1" applyProtection="1">
      <alignment vertical="center"/>
    </xf>
    <xf numFmtId="0" fontId="46" fillId="0" borderId="20" xfId="6" applyFont="1" applyFill="1" applyBorder="1" applyAlignment="1" applyProtection="1">
      <alignment vertical="center"/>
    </xf>
    <xf numFmtId="0" fontId="46" fillId="0" borderId="2" xfId="6" applyFont="1" applyFill="1" applyBorder="1" applyAlignment="1" applyProtection="1">
      <alignment vertical="center"/>
    </xf>
    <xf numFmtId="0" fontId="46" fillId="0" borderId="18" xfId="6" applyFont="1" applyFill="1" applyBorder="1" applyAlignment="1" applyProtection="1">
      <alignment vertical="center"/>
    </xf>
    <xf numFmtId="0" fontId="46" fillId="0" borderId="0" xfId="6" applyFont="1" applyFill="1" applyBorder="1" applyAlignment="1" applyProtection="1">
      <alignment vertical="top"/>
    </xf>
    <xf numFmtId="0" fontId="46" fillId="0" borderId="23" xfId="6" applyFont="1" applyFill="1" applyBorder="1" applyAlignment="1" applyProtection="1">
      <alignment vertical="top"/>
    </xf>
    <xf numFmtId="0" fontId="46" fillId="0" borderId="21" xfId="6" applyFont="1" applyFill="1" applyBorder="1" applyAlignment="1" applyProtection="1">
      <alignment vertical="top"/>
    </xf>
    <xf numFmtId="0" fontId="46" fillId="0" borderId="17" xfId="6" applyFont="1" applyFill="1" applyBorder="1" applyAlignment="1" applyProtection="1">
      <alignment vertical="top"/>
    </xf>
    <xf numFmtId="0" fontId="46" fillId="0" borderId="13" xfId="6" applyFont="1" applyFill="1" applyBorder="1" applyAlignment="1" applyProtection="1">
      <alignment vertical="center"/>
    </xf>
    <xf numFmtId="0" fontId="46" fillId="0" borderId="1" xfId="6" applyFont="1" applyFill="1" applyBorder="1" applyAlignment="1" applyProtection="1">
      <alignment vertical="top"/>
    </xf>
    <xf numFmtId="0" fontId="46" fillId="0" borderId="189" xfId="6" applyFont="1" applyFill="1" applyBorder="1" applyAlignment="1" applyProtection="1">
      <alignment vertical="top"/>
    </xf>
    <xf numFmtId="0" fontId="46" fillId="0" borderId="190" xfId="6" applyFont="1" applyFill="1" applyBorder="1" applyAlignment="1" applyProtection="1">
      <alignment vertical="top"/>
    </xf>
    <xf numFmtId="0" fontId="46" fillId="0" borderId="9" xfId="6" applyFont="1" applyFill="1" applyBorder="1" applyAlignment="1" applyProtection="1">
      <alignment vertical="top"/>
    </xf>
    <xf numFmtId="0" fontId="46" fillId="0" borderId="0" xfId="6" applyFont="1" applyFill="1" applyBorder="1" applyAlignment="1" applyProtection="1">
      <alignment vertical="center"/>
    </xf>
    <xf numFmtId="0" fontId="46" fillId="0" borderId="23" xfId="6" applyFont="1" applyFill="1" applyBorder="1" applyAlignment="1" applyProtection="1">
      <alignment vertical="center"/>
    </xf>
    <xf numFmtId="0" fontId="46" fillId="0" borderId="21" xfId="6" applyFont="1" applyFill="1" applyBorder="1" applyAlignment="1" applyProtection="1">
      <alignment vertical="center"/>
    </xf>
    <xf numFmtId="0" fontId="46" fillId="0" borderId="17" xfId="6" applyFont="1" applyFill="1" applyBorder="1" applyAlignment="1" applyProtection="1">
      <alignment vertical="center"/>
    </xf>
    <xf numFmtId="0" fontId="46" fillId="0" borderId="25" xfId="6" applyFont="1" applyFill="1" applyBorder="1" applyAlignment="1" applyProtection="1">
      <alignment vertical="top"/>
    </xf>
    <xf numFmtId="0" fontId="46" fillId="0" borderId="191" xfId="6" applyFont="1" applyFill="1" applyBorder="1" applyAlignment="1" applyProtection="1">
      <alignment vertical="top"/>
    </xf>
    <xf numFmtId="0" fontId="46" fillId="0" borderId="192" xfId="6" applyFont="1" applyFill="1" applyBorder="1" applyAlignment="1" applyProtection="1">
      <alignment vertical="top"/>
    </xf>
    <xf numFmtId="0" fontId="46" fillId="0" borderId="82" xfId="6" applyFont="1" applyFill="1" applyBorder="1" applyAlignment="1" applyProtection="1">
      <alignment vertical="top"/>
    </xf>
    <xf numFmtId="0" fontId="46" fillId="0" borderId="2" xfId="6" applyFont="1" applyFill="1" applyBorder="1" applyAlignment="1" applyProtection="1">
      <alignment vertical="center"/>
      <protection locked="0"/>
    </xf>
    <xf numFmtId="38" fontId="46" fillId="0" borderId="0" xfId="7" applyFont="1" applyAlignment="1" applyProtection="1">
      <alignment horizontal="right" vertical="center"/>
    </xf>
    <xf numFmtId="0" fontId="12" fillId="0" borderId="0" xfId="0" applyFont="1" applyAlignment="1" applyProtection="1">
      <alignment vertical="center"/>
    </xf>
    <xf numFmtId="38" fontId="38" fillId="0" borderId="0" xfId="7" applyFont="1" applyBorder="1" applyAlignment="1" applyProtection="1">
      <alignment horizontal="center" vertical="center"/>
    </xf>
    <xf numFmtId="0" fontId="0" fillId="0" borderId="0" xfId="0" applyProtection="1"/>
    <xf numFmtId="0" fontId="0" fillId="0" borderId="0" xfId="0" applyAlignment="1" applyProtection="1">
      <alignment horizontal="left" vertical="center"/>
    </xf>
    <xf numFmtId="0" fontId="46" fillId="0" borderId="8" xfId="0" applyFont="1" applyBorder="1" applyAlignment="1" applyProtection="1">
      <alignment horizontal="center" vertical="center"/>
    </xf>
    <xf numFmtId="0" fontId="46" fillId="0" borderId="7" xfId="0" applyFont="1" applyBorder="1" applyAlignment="1" applyProtection="1">
      <alignment horizontal="center" vertical="center"/>
    </xf>
    <xf numFmtId="0" fontId="77" fillId="0" borderId="0" xfId="0" applyFont="1" applyAlignment="1" applyProtection="1">
      <alignment horizontal="left" vertical="center"/>
    </xf>
    <xf numFmtId="0" fontId="64" fillId="0" borderId="0" xfId="0" applyFont="1" applyAlignment="1" applyProtection="1">
      <alignment horizontal="right" vertical="center"/>
    </xf>
    <xf numFmtId="0" fontId="46" fillId="0" borderId="173" xfId="0" applyFont="1" applyBorder="1" applyAlignment="1" applyProtection="1">
      <alignment horizontal="center" vertical="center"/>
    </xf>
    <xf numFmtId="0" fontId="46" fillId="0" borderId="146" xfId="0" applyFont="1" applyBorder="1" applyAlignment="1" applyProtection="1">
      <alignment horizontal="center" vertical="center"/>
    </xf>
    <xf numFmtId="0" fontId="46" fillId="0" borderId="0" xfId="0" applyFont="1" applyAlignment="1" applyProtection="1">
      <alignment horizontal="left" vertical="center"/>
    </xf>
    <xf numFmtId="0" fontId="46" fillId="0" borderId="0" xfId="0" applyFont="1" applyProtection="1"/>
    <xf numFmtId="0" fontId="13" fillId="0" borderId="0" xfId="1" applyFont="1" applyAlignment="1">
      <alignment vertical="center" wrapText="1"/>
    </xf>
    <xf numFmtId="0" fontId="0" fillId="0" borderId="0" xfId="0" applyAlignment="1">
      <alignment vertical="center"/>
    </xf>
    <xf numFmtId="0" fontId="10" fillId="0" borderId="10" xfId="1" applyFont="1" applyFill="1" applyBorder="1" applyAlignment="1" applyProtection="1">
      <alignment horizontal="center" vertical="center" wrapText="1" shrinkToFit="1"/>
    </xf>
    <xf numFmtId="0" fontId="46" fillId="0" borderId="2" xfId="0" applyFont="1" applyBorder="1" applyAlignment="1" applyProtection="1">
      <alignment horizontal="center" vertical="center" shrinkToFit="1"/>
    </xf>
    <xf numFmtId="0" fontId="46" fillId="0" borderId="11" xfId="0" applyFont="1" applyBorder="1" applyAlignment="1" applyProtection="1">
      <alignment horizontal="center" vertical="center" shrinkToFit="1"/>
    </xf>
    <xf numFmtId="0" fontId="46" fillId="0" borderId="14" xfId="0" applyFont="1" applyBorder="1" applyAlignment="1" applyProtection="1">
      <alignment horizontal="center" vertical="center" shrinkToFit="1"/>
    </xf>
    <xf numFmtId="0" fontId="46" fillId="0" borderId="0" xfId="0" applyFont="1" applyBorder="1" applyAlignment="1" applyProtection="1">
      <alignment horizontal="center" vertical="center" shrinkToFit="1"/>
    </xf>
    <xf numFmtId="0" fontId="46" fillId="0" borderId="15" xfId="0" applyFont="1" applyBorder="1" applyAlignment="1" applyProtection="1">
      <alignment horizontal="center" vertical="center" shrinkToFit="1"/>
    </xf>
    <xf numFmtId="0" fontId="46" fillId="0" borderId="24" xfId="0" applyFont="1" applyBorder="1" applyAlignment="1" applyProtection="1">
      <alignment horizontal="center" vertical="center" shrinkToFit="1"/>
    </xf>
    <xf numFmtId="0" fontId="46" fillId="0" borderId="25" xfId="0" applyFont="1" applyBorder="1" applyAlignment="1" applyProtection="1">
      <alignment horizontal="center" vertical="center" shrinkToFit="1"/>
    </xf>
    <xf numFmtId="0" fontId="46" fillId="0" borderId="85" xfId="0" applyFont="1" applyBorder="1" applyAlignment="1" applyProtection="1">
      <alignment horizontal="center" vertical="center" shrinkToFit="1"/>
    </xf>
    <xf numFmtId="0" fontId="63" fillId="8" borderId="12" xfId="0" applyFont="1" applyFill="1" applyBorder="1" applyAlignment="1" applyProtection="1">
      <alignment horizontal="center" vertical="center" shrinkToFit="1"/>
      <protection locked="0"/>
    </xf>
    <xf numFmtId="0" fontId="63" fillId="3" borderId="2" xfId="0" applyFont="1" applyFill="1" applyBorder="1" applyAlignment="1" applyProtection="1">
      <alignment horizontal="center" vertical="center" shrinkToFit="1"/>
      <protection locked="0"/>
    </xf>
    <xf numFmtId="0" fontId="63" fillId="0" borderId="2" xfId="0" applyFont="1" applyBorder="1" applyAlignment="1" applyProtection="1">
      <alignment horizontal="center" vertical="center" shrinkToFit="1"/>
      <protection locked="0"/>
    </xf>
    <xf numFmtId="0" fontId="63" fillId="3" borderId="54" xfId="0" applyFont="1" applyFill="1" applyBorder="1" applyAlignment="1" applyProtection="1">
      <alignment horizontal="center" vertical="center" shrinkToFit="1"/>
      <protection locked="0"/>
    </xf>
    <xf numFmtId="0" fontId="63" fillId="3" borderId="25" xfId="0" applyFont="1" applyFill="1" applyBorder="1" applyAlignment="1" applyProtection="1">
      <alignment horizontal="center" vertical="center" shrinkToFit="1"/>
      <protection locked="0"/>
    </xf>
    <xf numFmtId="0" fontId="63" fillId="0" borderId="25" xfId="0" applyFont="1" applyBorder="1" applyAlignment="1" applyProtection="1">
      <alignment horizontal="center" vertical="center" shrinkToFit="1"/>
      <protection locked="0"/>
    </xf>
    <xf numFmtId="0" fontId="46" fillId="0" borderId="2" xfId="0" applyFont="1" applyFill="1" applyBorder="1" applyAlignment="1" applyProtection="1">
      <alignment horizontal="center" vertical="center" shrinkToFit="1"/>
    </xf>
    <xf numFmtId="0" fontId="46" fillId="0" borderId="25" xfId="0" applyFont="1" applyFill="1" applyBorder="1" applyAlignment="1" applyProtection="1">
      <alignment horizontal="center" vertical="center" shrinkToFit="1"/>
    </xf>
    <xf numFmtId="0" fontId="63" fillId="2" borderId="2" xfId="0" applyFont="1" applyFill="1" applyBorder="1" applyAlignment="1" applyProtection="1">
      <alignment horizontal="center" vertical="center" shrinkToFit="1"/>
      <protection locked="0"/>
    </xf>
    <xf numFmtId="0" fontId="63" fillId="0" borderId="2" xfId="0" applyFont="1" applyBorder="1" applyAlignment="1" applyProtection="1">
      <alignment vertical="center" shrinkToFit="1"/>
      <protection locked="0"/>
    </xf>
    <xf numFmtId="0" fontId="63" fillId="0" borderId="25" xfId="0" applyFont="1" applyBorder="1" applyAlignment="1" applyProtection="1">
      <alignment vertical="center" shrinkToFit="1"/>
      <protection locked="0"/>
    </xf>
    <xf numFmtId="0" fontId="46" fillId="0" borderId="2" xfId="0" applyFont="1" applyFill="1" applyBorder="1" applyAlignment="1" applyProtection="1">
      <alignment vertical="center"/>
    </xf>
    <xf numFmtId="0" fontId="46" fillId="0" borderId="25" xfId="0" applyFont="1" applyBorder="1" applyAlignment="1" applyProtection="1">
      <alignment vertical="center"/>
    </xf>
    <xf numFmtId="0" fontId="67" fillId="0" borderId="12" xfId="0" applyFont="1" applyFill="1" applyBorder="1" applyAlignment="1" applyProtection="1">
      <alignment horizontal="center" vertical="center" wrapText="1"/>
    </xf>
    <xf numFmtId="0" fontId="67" fillId="0" borderId="2" xfId="0" applyFont="1" applyBorder="1" applyAlignment="1" applyProtection="1">
      <alignment horizontal="center" vertical="center"/>
    </xf>
    <xf numFmtId="0" fontId="67" fillId="0" borderId="11" xfId="0" applyFont="1" applyBorder="1" applyAlignment="1" applyProtection="1">
      <alignment horizontal="center" vertical="center"/>
    </xf>
    <xf numFmtId="0" fontId="67" fillId="0" borderId="54" xfId="0" applyFont="1" applyBorder="1" applyAlignment="1" applyProtection="1">
      <alignment horizontal="center" vertical="center"/>
    </xf>
    <xf numFmtId="0" fontId="67" fillId="0" borderId="25" xfId="0" applyFont="1" applyBorder="1" applyAlignment="1" applyProtection="1">
      <alignment horizontal="center" vertical="center"/>
    </xf>
    <xf numFmtId="0" fontId="67" fillId="0" borderId="85" xfId="0" applyFont="1" applyBorder="1" applyAlignment="1" applyProtection="1">
      <alignment horizontal="center" vertical="center"/>
    </xf>
    <xf numFmtId="179" fontId="63" fillId="2" borderId="2" xfId="0" applyNumberFormat="1" applyFont="1" applyFill="1" applyBorder="1" applyAlignment="1" applyProtection="1">
      <alignment horizontal="right" vertical="center" shrinkToFit="1"/>
      <protection locked="0"/>
    </xf>
    <xf numFmtId="179" fontId="63" fillId="2" borderId="25" xfId="0" applyNumberFormat="1" applyFont="1" applyFill="1" applyBorder="1" applyAlignment="1" applyProtection="1">
      <alignment horizontal="right" vertical="center" shrinkToFit="1"/>
      <protection locked="0"/>
    </xf>
    <xf numFmtId="0" fontId="46" fillId="0" borderId="13" xfId="0" applyFont="1" applyBorder="1" applyAlignment="1" applyProtection="1">
      <alignment vertical="center" shrinkToFit="1"/>
    </xf>
    <xf numFmtId="0" fontId="46" fillId="0" borderId="82" xfId="0" applyFont="1" applyBorder="1" applyAlignment="1" applyProtection="1">
      <alignment vertical="center" shrinkToFit="1"/>
    </xf>
    <xf numFmtId="0" fontId="10" fillId="0" borderId="27" xfId="1" applyFont="1" applyFill="1" applyBorder="1" applyAlignment="1" applyProtection="1">
      <alignment horizontal="center" vertical="center"/>
    </xf>
    <xf numFmtId="0" fontId="46" fillId="0" borderId="27" xfId="0" applyFont="1" applyFill="1" applyBorder="1" applyAlignment="1" applyProtection="1">
      <alignment vertical="center"/>
    </xf>
    <xf numFmtId="38" fontId="62" fillId="2" borderId="27" xfId="1" applyNumberFormat="1" applyFont="1" applyFill="1" applyBorder="1" applyAlignment="1" applyProtection="1">
      <alignment horizontal="center" vertical="center" shrinkToFit="1"/>
      <protection locked="0"/>
    </xf>
    <xf numFmtId="0" fontId="63" fillId="2" borderId="27" xfId="0" applyFont="1" applyFill="1" applyBorder="1" applyAlignment="1" applyProtection="1">
      <alignment vertical="center" shrinkToFit="1"/>
      <protection locked="0"/>
    </xf>
    <xf numFmtId="0" fontId="46" fillId="0" borderId="27" xfId="0" applyFont="1" applyBorder="1" applyAlignment="1" applyProtection="1">
      <alignment horizontal="left" vertical="center" shrinkToFit="1"/>
    </xf>
    <xf numFmtId="0" fontId="46" fillId="0" borderId="27" xfId="0" applyFont="1" applyBorder="1" applyAlignment="1" applyProtection="1">
      <alignment vertical="center" shrinkToFit="1"/>
    </xf>
    <xf numFmtId="0" fontId="46" fillId="0" borderId="32" xfId="0" applyFont="1" applyBorder="1" applyAlignment="1" applyProtection="1">
      <alignment vertical="center" shrinkToFit="1"/>
    </xf>
    <xf numFmtId="0" fontId="62" fillId="14" borderId="4" xfId="1" applyFont="1" applyFill="1" applyBorder="1" applyAlignment="1" applyProtection="1">
      <alignment horizontal="center" vertical="center" shrinkToFit="1"/>
      <protection locked="0"/>
    </xf>
    <xf numFmtId="0" fontId="62" fillId="14" borderId="1" xfId="1" applyFont="1" applyFill="1" applyBorder="1" applyAlignment="1" applyProtection="1">
      <alignment horizontal="center" vertical="center" shrinkToFit="1"/>
      <protection locked="0"/>
    </xf>
    <xf numFmtId="0" fontId="10" fillId="0" borderId="4" xfId="1" applyFont="1" applyFill="1" applyBorder="1" applyAlignment="1" applyProtection="1">
      <alignment horizontal="center" vertical="center"/>
    </xf>
    <xf numFmtId="0" fontId="10" fillId="0" borderId="4" xfId="1" applyFont="1" applyBorder="1" applyAlignment="1" applyProtection="1">
      <alignment horizontal="center" vertical="center"/>
    </xf>
    <xf numFmtId="0" fontId="10" fillId="0" borderId="1" xfId="1" applyFont="1" applyBorder="1" applyAlignment="1" applyProtection="1">
      <alignment horizontal="center" vertical="center"/>
    </xf>
    <xf numFmtId="0" fontId="62" fillId="8" borderId="4" xfId="1" applyFont="1" applyFill="1" applyBorder="1" applyAlignment="1" applyProtection="1">
      <alignment horizontal="center" vertical="center" shrinkToFit="1"/>
      <protection locked="0"/>
    </xf>
    <xf numFmtId="0" fontId="62" fillId="8" borderId="1" xfId="1" applyFont="1" applyFill="1" applyBorder="1" applyAlignment="1" applyProtection="1">
      <alignment horizontal="center" vertical="center" shrinkToFit="1"/>
      <protection locked="0"/>
    </xf>
    <xf numFmtId="0" fontId="10" fillId="0" borderId="4" xfId="1" applyFont="1" applyFill="1" applyBorder="1" applyAlignment="1" applyProtection="1">
      <alignment horizontal="left" vertical="center"/>
    </xf>
    <xf numFmtId="0" fontId="10" fillId="0" borderId="5" xfId="1" applyFont="1" applyFill="1" applyBorder="1" applyAlignment="1" applyProtection="1">
      <alignment horizontal="left" vertical="center"/>
    </xf>
    <xf numFmtId="0" fontId="10" fillId="0" borderId="1" xfId="1" applyFont="1" applyFill="1" applyBorder="1" applyAlignment="1" applyProtection="1">
      <alignment horizontal="left" vertical="center"/>
    </xf>
    <xf numFmtId="0" fontId="10" fillId="0" borderId="9" xfId="1" applyFont="1" applyFill="1" applyBorder="1" applyAlignment="1" applyProtection="1">
      <alignment horizontal="left" vertical="center"/>
    </xf>
    <xf numFmtId="0" fontId="61" fillId="4" borderId="26" xfId="1" applyFont="1" applyFill="1" applyBorder="1" applyAlignment="1" applyProtection="1">
      <alignment horizontal="center" vertical="center"/>
    </xf>
    <xf numFmtId="0" fontId="61" fillId="4" borderId="27" xfId="1" applyFont="1" applyFill="1" applyBorder="1" applyAlignment="1" applyProtection="1">
      <alignment horizontal="center" vertical="center"/>
    </xf>
    <xf numFmtId="0" fontId="61" fillId="4" borderId="28" xfId="1" applyFont="1" applyFill="1" applyBorder="1" applyAlignment="1" applyProtection="1">
      <alignment horizontal="center" vertical="center"/>
    </xf>
    <xf numFmtId="0" fontId="61" fillId="4" borderId="29" xfId="1" applyFont="1" applyFill="1" applyBorder="1" applyAlignment="1" applyProtection="1">
      <alignment horizontal="center" vertical="center" shrinkToFit="1"/>
    </xf>
    <xf numFmtId="0" fontId="61" fillId="4" borderId="30" xfId="1" applyFont="1" applyFill="1" applyBorder="1" applyAlignment="1" applyProtection="1">
      <alignment horizontal="center" vertical="center" shrinkToFit="1"/>
    </xf>
    <xf numFmtId="0" fontId="70" fillId="0" borderId="0" xfId="1" applyFont="1" applyFill="1" applyBorder="1" applyAlignment="1" applyProtection="1">
      <alignment horizontal="left" vertical="center" wrapText="1"/>
    </xf>
    <xf numFmtId="0" fontId="70" fillId="0" borderId="0" xfId="1" applyFont="1" applyFill="1" applyBorder="1" applyAlignment="1" applyProtection="1">
      <alignment horizontal="left" vertical="center"/>
    </xf>
    <xf numFmtId="0" fontId="10" fillId="0" borderId="3" xfId="1" applyFont="1" applyFill="1" applyBorder="1" applyAlignment="1" applyProtection="1">
      <alignment horizontal="center" vertical="center"/>
    </xf>
    <xf numFmtId="0" fontId="10" fillId="0" borderId="6" xfId="1" applyFont="1" applyBorder="1" applyAlignment="1" applyProtection="1">
      <alignment horizontal="center" vertical="center"/>
    </xf>
    <xf numFmtId="0" fontId="61" fillId="2" borderId="31" xfId="1" applyFont="1" applyFill="1" applyBorder="1" applyAlignment="1" applyProtection="1">
      <alignment horizontal="center" vertical="center"/>
      <protection locked="0"/>
    </xf>
    <xf numFmtId="0" fontId="61" fillId="2" borderId="32" xfId="1" applyFont="1" applyFill="1" applyBorder="1" applyAlignment="1" applyProtection="1">
      <alignment horizontal="center" vertical="center"/>
      <protection locked="0"/>
    </xf>
    <xf numFmtId="0" fontId="10" fillId="0" borderId="10" xfId="1" applyFont="1" applyFill="1" applyBorder="1" applyAlignment="1" applyProtection="1">
      <alignment horizontal="left" vertical="center" wrapText="1"/>
    </xf>
    <xf numFmtId="0" fontId="10" fillId="0" borderId="2" xfId="1" applyFont="1" applyFill="1" applyBorder="1" applyAlignment="1" applyProtection="1">
      <alignment horizontal="left" vertical="center" wrapText="1"/>
    </xf>
    <xf numFmtId="0" fontId="10" fillId="0" borderId="11" xfId="1" applyFont="1" applyFill="1" applyBorder="1" applyAlignment="1" applyProtection="1">
      <alignment horizontal="left" vertical="center" wrapText="1"/>
    </xf>
    <xf numFmtId="0" fontId="10" fillId="0" borderId="6" xfId="1" applyFont="1" applyFill="1" applyBorder="1" applyAlignment="1" applyProtection="1">
      <alignment horizontal="left" vertical="center" wrapText="1"/>
    </xf>
    <xf numFmtId="0" fontId="10" fillId="0" borderId="1" xfId="1" applyFont="1" applyFill="1" applyBorder="1" applyAlignment="1" applyProtection="1">
      <alignment horizontal="left" vertical="center" wrapText="1"/>
    </xf>
    <xf numFmtId="0" fontId="10" fillId="0" borderId="7" xfId="1" applyFont="1" applyFill="1" applyBorder="1" applyAlignment="1" applyProtection="1">
      <alignment horizontal="left" vertical="center" wrapText="1"/>
    </xf>
    <xf numFmtId="0" fontId="61" fillId="2" borderId="12" xfId="1" applyFont="1" applyFill="1" applyBorder="1" applyAlignment="1" applyProtection="1">
      <alignment horizontal="center" vertical="center"/>
      <protection locked="0"/>
    </xf>
    <xf numFmtId="0" fontId="61" fillId="2" borderId="13" xfId="1" applyFont="1" applyFill="1" applyBorder="1" applyAlignment="1" applyProtection="1">
      <alignment horizontal="center" vertical="center"/>
      <protection locked="0"/>
    </xf>
    <xf numFmtId="0" fontId="61" fillId="2" borderId="8" xfId="1" applyFont="1" applyFill="1" applyBorder="1" applyAlignment="1" applyProtection="1">
      <alignment horizontal="center" vertical="center"/>
      <protection locked="0"/>
    </xf>
    <xf numFmtId="0" fontId="61" fillId="2" borderId="9" xfId="1" applyFont="1" applyFill="1" applyBorder="1" applyAlignment="1" applyProtection="1">
      <alignment horizontal="center" vertical="center"/>
      <protection locked="0"/>
    </xf>
    <xf numFmtId="0" fontId="10" fillId="0" borderId="10" xfId="1" applyFont="1" applyFill="1" applyBorder="1" applyAlignment="1" applyProtection="1">
      <alignment horizontal="center" vertical="center" shrinkToFit="1"/>
    </xf>
    <xf numFmtId="0" fontId="10" fillId="0" borderId="2" xfId="1" applyFont="1" applyFill="1" applyBorder="1" applyAlignment="1" applyProtection="1">
      <alignment horizontal="center" vertical="center" shrinkToFit="1"/>
    </xf>
    <xf numFmtId="0" fontId="10" fillId="0" borderId="11" xfId="1" applyFont="1" applyFill="1" applyBorder="1" applyAlignment="1" applyProtection="1">
      <alignment horizontal="center" vertical="center" shrinkToFit="1"/>
    </xf>
    <xf numFmtId="0" fontId="10" fillId="0" borderId="14" xfId="1" applyFont="1" applyFill="1" applyBorder="1" applyAlignment="1" applyProtection="1">
      <alignment horizontal="center" vertical="center" shrinkToFit="1"/>
    </xf>
    <xf numFmtId="0" fontId="10" fillId="0" borderId="0" xfId="1" applyFont="1" applyFill="1" applyBorder="1" applyAlignment="1" applyProtection="1">
      <alignment horizontal="center" vertical="center" shrinkToFit="1"/>
    </xf>
    <xf numFmtId="0" fontId="10" fillId="0" borderId="15" xfId="1" applyFont="1" applyFill="1" applyBorder="1" applyAlignment="1" applyProtection="1">
      <alignment horizontal="center" vertical="center" shrinkToFit="1"/>
    </xf>
    <xf numFmtId="0" fontId="10" fillId="0" borderId="12" xfId="1" applyFont="1" applyFill="1" applyBorder="1" applyAlignment="1" applyProtection="1">
      <alignment horizontal="center" vertical="center"/>
    </xf>
    <xf numFmtId="0" fontId="10" fillId="0" borderId="18" xfId="1" applyFont="1" applyFill="1" applyBorder="1" applyAlignment="1" applyProtection="1">
      <alignment horizontal="center" vertical="center"/>
    </xf>
    <xf numFmtId="0" fontId="10" fillId="0" borderId="16" xfId="1" applyFont="1" applyFill="1" applyBorder="1" applyAlignment="1" applyProtection="1">
      <alignment horizontal="center" vertical="center"/>
    </xf>
    <xf numFmtId="0" fontId="10" fillId="0" borderId="21" xfId="1" applyFont="1" applyFill="1" applyBorder="1" applyAlignment="1" applyProtection="1">
      <alignment horizontal="center" vertical="center"/>
    </xf>
    <xf numFmtId="0" fontId="62" fillId="2" borderId="2" xfId="1" applyFont="1" applyFill="1" applyBorder="1" applyAlignment="1" applyProtection="1">
      <alignment horizontal="center" vertical="center" shrinkToFit="1"/>
      <protection locked="0"/>
    </xf>
    <xf numFmtId="0" fontId="62" fillId="2" borderId="0" xfId="1" applyFont="1" applyFill="1" applyBorder="1" applyAlignment="1" applyProtection="1">
      <alignment horizontal="center" vertical="center" shrinkToFit="1"/>
      <protection locked="0"/>
    </xf>
    <xf numFmtId="0" fontId="10" fillId="0" borderId="19" xfId="1" applyFont="1" applyFill="1" applyBorder="1" applyAlignment="1" applyProtection="1">
      <alignment horizontal="center" vertical="center"/>
    </xf>
    <xf numFmtId="0" fontId="10" fillId="0" borderId="22" xfId="1" applyFont="1" applyFill="1" applyBorder="1" applyAlignment="1" applyProtection="1">
      <alignment horizontal="center" vertical="center"/>
    </xf>
    <xf numFmtId="0" fontId="62" fillId="14" borderId="20" xfId="1" applyFont="1" applyFill="1" applyBorder="1" applyAlignment="1" applyProtection="1">
      <alignment horizontal="center" vertical="center" shrinkToFit="1"/>
      <protection locked="0"/>
    </xf>
    <xf numFmtId="0" fontId="62" fillId="14" borderId="23" xfId="1" applyFont="1" applyFill="1" applyBorder="1" applyAlignment="1" applyProtection="1">
      <alignment horizontal="center" vertical="center" shrinkToFit="1"/>
      <protection locked="0"/>
    </xf>
    <xf numFmtId="0" fontId="10" fillId="0" borderId="2" xfId="1" applyFont="1" applyFill="1" applyBorder="1" applyAlignment="1" applyProtection="1">
      <alignment horizontal="center" vertical="center"/>
    </xf>
    <xf numFmtId="0" fontId="10" fillId="0" borderId="0" xfId="1" applyFont="1" applyFill="1" applyBorder="1" applyAlignment="1" applyProtection="1">
      <alignment horizontal="center" vertical="center"/>
    </xf>
    <xf numFmtId="0" fontId="10" fillId="3" borderId="61" xfId="1" applyFont="1" applyFill="1" applyBorder="1" applyAlignment="1" applyProtection="1">
      <alignment horizontal="center" vertical="center" shrinkToFit="1"/>
    </xf>
    <xf numFmtId="0" fontId="10" fillId="3" borderId="30" xfId="1" applyFont="1" applyFill="1" applyBorder="1" applyAlignment="1" applyProtection="1">
      <alignment horizontal="center" vertical="center" shrinkToFit="1"/>
    </xf>
    <xf numFmtId="0" fontId="10" fillId="3" borderId="122" xfId="1" applyFont="1" applyFill="1" applyBorder="1" applyAlignment="1" applyProtection="1">
      <alignment horizontal="center" vertical="center" shrinkToFit="1"/>
    </xf>
    <xf numFmtId="0" fontId="10" fillId="3" borderId="67" xfId="1" applyFont="1" applyFill="1" applyBorder="1" applyAlignment="1" applyProtection="1">
      <alignment horizontal="center" vertical="center" shrinkToFit="1"/>
    </xf>
    <xf numFmtId="0" fontId="62" fillId="14" borderId="2" xfId="1" applyFont="1" applyFill="1" applyBorder="1" applyAlignment="1" applyProtection="1">
      <alignment horizontal="center" vertical="center" shrinkToFit="1"/>
      <protection locked="0"/>
    </xf>
    <xf numFmtId="0" fontId="62" fillId="14" borderId="0" xfId="1" applyFont="1" applyFill="1" applyBorder="1" applyAlignment="1" applyProtection="1">
      <alignment horizontal="center" vertical="center" shrinkToFit="1"/>
      <protection locked="0"/>
    </xf>
    <xf numFmtId="0" fontId="10" fillId="0" borderId="1" xfId="1" applyFont="1" applyFill="1" applyBorder="1" applyAlignment="1" applyProtection="1">
      <alignment horizontal="center" vertical="center"/>
    </xf>
    <xf numFmtId="0" fontId="62" fillId="2" borderId="4" xfId="1" applyFont="1" applyFill="1" applyBorder="1" applyAlignment="1" applyProtection="1">
      <alignment horizontal="center" vertical="center" shrinkToFit="1"/>
      <protection locked="0"/>
    </xf>
    <xf numFmtId="0" fontId="62" fillId="2" borderId="1" xfId="1" applyFont="1" applyFill="1" applyBorder="1" applyAlignment="1" applyProtection="1">
      <alignment horizontal="center" vertical="center" shrinkToFit="1"/>
      <protection locked="0"/>
    </xf>
    <xf numFmtId="0" fontId="13" fillId="0" borderId="55" xfId="1" applyFont="1" applyFill="1" applyBorder="1" applyAlignment="1">
      <alignment vertical="center" wrapText="1"/>
    </xf>
    <xf numFmtId="0" fontId="96" fillId="0" borderId="56" xfId="0" applyFont="1" applyFill="1" applyBorder="1" applyAlignment="1">
      <alignment vertical="center"/>
    </xf>
    <xf numFmtId="0" fontId="96" fillId="0" borderId="57" xfId="0" applyFont="1" applyFill="1" applyBorder="1" applyAlignment="1">
      <alignment vertical="center"/>
    </xf>
    <xf numFmtId="0" fontId="96" fillId="0" borderId="64" xfId="0" applyFont="1" applyFill="1" applyBorder="1" applyAlignment="1">
      <alignment vertical="center"/>
    </xf>
    <xf numFmtId="0" fontId="96" fillId="0" borderId="0" xfId="0" applyFont="1" applyFill="1" applyBorder="1" applyAlignment="1">
      <alignment vertical="center"/>
    </xf>
    <xf numFmtId="0" fontId="96" fillId="0" borderId="65" xfId="0" applyFont="1" applyFill="1" applyBorder="1" applyAlignment="1">
      <alignment vertical="center"/>
    </xf>
    <xf numFmtId="0" fontId="96" fillId="0" borderId="58" xfId="0" applyFont="1" applyFill="1" applyBorder="1" applyAlignment="1">
      <alignment vertical="center"/>
    </xf>
    <xf numFmtId="0" fontId="96" fillId="0" borderId="59" xfId="0" applyFont="1" applyFill="1" applyBorder="1" applyAlignment="1">
      <alignment vertical="center"/>
    </xf>
    <xf numFmtId="0" fontId="96" fillId="0" borderId="60" xfId="0" applyFont="1" applyFill="1" applyBorder="1" applyAlignment="1">
      <alignment vertical="center"/>
    </xf>
    <xf numFmtId="38" fontId="62" fillId="2" borderId="31" xfId="1" applyNumberFormat="1" applyFont="1" applyFill="1" applyBorder="1" applyAlignment="1" applyProtection="1">
      <alignment horizontal="center" vertical="center" shrinkToFit="1"/>
      <protection locked="0"/>
    </xf>
    <xf numFmtId="0" fontId="63" fillId="2" borderId="27" xfId="0" applyFont="1" applyFill="1" applyBorder="1" applyAlignment="1" applyProtection="1">
      <alignment horizontal="center" vertical="center" shrinkToFit="1"/>
      <protection locked="0"/>
    </xf>
    <xf numFmtId="0" fontId="63" fillId="2" borderId="31" xfId="0" applyFont="1" applyFill="1" applyBorder="1" applyAlignment="1" applyProtection="1">
      <alignment horizontal="center" vertical="center" shrinkToFit="1"/>
      <protection locked="0"/>
    </xf>
    <xf numFmtId="0" fontId="10" fillId="0" borderId="27" xfId="1" applyFont="1" applyFill="1" applyBorder="1" applyAlignment="1" applyProtection="1">
      <alignment horizontal="center" vertical="center" shrinkToFit="1"/>
    </xf>
    <xf numFmtId="0" fontId="46" fillId="0" borderId="27" xfId="0" applyFont="1" applyBorder="1" applyAlignment="1" applyProtection="1">
      <alignment horizontal="center" vertical="center" shrinkToFit="1"/>
    </xf>
    <xf numFmtId="0" fontId="46" fillId="0" borderId="27" xfId="0" applyFont="1" applyBorder="1" applyAlignment="1" applyProtection="1">
      <alignment horizontal="center" vertical="center"/>
    </xf>
    <xf numFmtId="0" fontId="46" fillId="0" borderId="27" xfId="0" applyFont="1" applyBorder="1" applyAlignment="1" applyProtection="1">
      <alignment vertical="center"/>
    </xf>
    <xf numFmtId="0" fontId="10" fillId="0" borderId="0" xfId="1" applyFont="1" applyFill="1" applyBorder="1" applyAlignment="1" applyProtection="1">
      <alignment horizontal="center"/>
    </xf>
    <xf numFmtId="0" fontId="10" fillId="0" borderId="1" xfId="1" applyFont="1" applyFill="1" applyBorder="1" applyAlignment="1" applyProtection="1">
      <alignment horizontal="center"/>
    </xf>
    <xf numFmtId="0" fontId="62" fillId="2" borderId="0" xfId="1" applyFont="1" applyFill="1" applyBorder="1" applyAlignment="1" applyProtection="1">
      <alignment horizontal="center" shrinkToFit="1"/>
      <protection locked="0"/>
    </xf>
    <xf numFmtId="0" fontId="62" fillId="2" borderId="1" xfId="1" applyFont="1" applyFill="1" applyBorder="1" applyAlignment="1" applyProtection="1">
      <alignment horizontal="center" shrinkToFit="1"/>
      <protection locked="0"/>
    </xf>
    <xf numFmtId="0" fontId="10" fillId="0" borderId="2" xfId="1" applyFont="1" applyFill="1" applyBorder="1" applyAlignment="1" applyProtection="1">
      <alignment horizontal="center"/>
    </xf>
    <xf numFmtId="0" fontId="62" fillId="2" borderId="2" xfId="1" applyFont="1" applyFill="1" applyBorder="1" applyAlignment="1" applyProtection="1">
      <alignment horizontal="center" shrinkToFit="1"/>
      <protection locked="0"/>
    </xf>
    <xf numFmtId="0" fontId="13" fillId="0" borderId="0" xfId="1" applyFont="1" applyAlignment="1">
      <alignment wrapText="1"/>
    </xf>
    <xf numFmtId="0" fontId="14" fillId="0" borderId="0" xfId="0" applyFont="1" applyAlignment="1"/>
    <xf numFmtId="0" fontId="10" fillId="0" borderId="43" xfId="1" applyFont="1" applyBorder="1" applyAlignment="1" applyProtection="1">
      <alignment horizontal="center" vertical="center"/>
    </xf>
    <xf numFmtId="0" fontId="10" fillId="0" borderId="44" xfId="1" applyFont="1" applyBorder="1" applyAlignment="1" applyProtection="1">
      <alignment horizontal="center" vertical="center"/>
    </xf>
    <xf numFmtId="0" fontId="10" fillId="0" borderId="45" xfId="1" applyFont="1" applyBorder="1" applyAlignment="1" applyProtection="1">
      <alignment horizontal="center" vertical="center"/>
    </xf>
    <xf numFmtId="0" fontId="10" fillId="0" borderId="10" xfId="1" applyFont="1" applyFill="1" applyBorder="1" applyAlignment="1" applyProtection="1">
      <alignment horizontal="center" vertical="center"/>
    </xf>
    <xf numFmtId="0" fontId="10" fillId="0" borderId="11" xfId="1" applyFont="1" applyFill="1" applyBorder="1" applyAlignment="1" applyProtection="1">
      <alignment horizontal="center" vertical="center"/>
    </xf>
    <xf numFmtId="0" fontId="10" fillId="0" borderId="24" xfId="1" applyFont="1" applyFill="1" applyBorder="1" applyAlignment="1" applyProtection="1">
      <alignment horizontal="center" vertical="center"/>
    </xf>
    <xf numFmtId="0" fontId="10" fillId="0" borderId="25" xfId="1" applyFont="1" applyFill="1" applyBorder="1" applyAlignment="1" applyProtection="1">
      <alignment horizontal="center" vertical="center"/>
    </xf>
    <xf numFmtId="0" fontId="10" fillId="0" borderId="85" xfId="1" applyFont="1" applyFill="1" applyBorder="1" applyAlignment="1" applyProtection="1">
      <alignment horizontal="center" vertical="center"/>
    </xf>
    <xf numFmtId="194" fontId="10" fillId="2" borderId="12" xfId="1" applyNumberFormat="1" applyFont="1" applyFill="1" applyBorder="1" applyAlignment="1" applyProtection="1">
      <alignment horizontal="center" vertical="top" shrinkToFit="1"/>
    </xf>
    <xf numFmtId="194" fontId="10" fillId="2" borderId="2" xfId="1" applyNumberFormat="1" applyFont="1" applyFill="1" applyBorder="1" applyAlignment="1" applyProtection="1">
      <alignment horizontal="center" vertical="top" shrinkToFit="1"/>
    </xf>
    <xf numFmtId="194" fontId="10" fillId="2" borderId="54" xfId="1" applyNumberFormat="1" applyFont="1" applyFill="1" applyBorder="1" applyAlignment="1" applyProtection="1">
      <alignment horizontal="center" vertical="top" shrinkToFit="1"/>
    </xf>
    <xf numFmtId="194" fontId="10" fillId="2" borderId="25" xfId="1" applyNumberFormat="1" applyFont="1" applyFill="1" applyBorder="1" applyAlignment="1" applyProtection="1">
      <alignment horizontal="center" vertical="top" shrinkToFit="1"/>
    </xf>
    <xf numFmtId="0" fontId="10" fillId="2" borderId="2" xfId="1" applyFont="1" applyFill="1" applyBorder="1" applyAlignment="1" applyProtection="1">
      <alignment vertical="center" shrinkToFit="1"/>
      <protection locked="0"/>
    </xf>
    <xf numFmtId="0" fontId="10" fillId="2" borderId="13" xfId="1" applyFont="1" applyFill="1" applyBorder="1" applyAlignment="1" applyProtection="1">
      <alignment vertical="center" shrinkToFit="1"/>
      <protection locked="0"/>
    </xf>
    <xf numFmtId="0" fontId="10" fillId="2" borderId="25" xfId="1" applyFont="1" applyFill="1" applyBorder="1" applyAlignment="1" applyProtection="1">
      <alignment vertical="center" shrinkToFit="1"/>
      <protection locked="0"/>
    </xf>
    <xf numFmtId="0" fontId="10" fillId="2" borderId="82" xfId="1" applyFont="1" applyFill="1" applyBorder="1" applyAlignment="1" applyProtection="1">
      <alignment vertical="center" shrinkToFit="1"/>
      <protection locked="0"/>
    </xf>
    <xf numFmtId="0" fontId="10" fillId="0" borderId="26" xfId="1" applyFont="1" applyBorder="1" applyAlignment="1" applyProtection="1">
      <alignment horizontal="center" vertical="center"/>
    </xf>
    <xf numFmtId="0" fontId="10" fillId="0" borderId="27" xfId="1" applyFont="1" applyBorder="1" applyAlignment="1" applyProtection="1">
      <alignment horizontal="center" vertical="center"/>
    </xf>
    <xf numFmtId="0" fontId="10" fillId="0" borderId="28" xfId="1" applyFont="1" applyBorder="1" applyAlignment="1" applyProtection="1">
      <alignment horizontal="center" vertical="center"/>
    </xf>
    <xf numFmtId="0" fontId="10" fillId="2" borderId="31" xfId="1" applyFont="1" applyFill="1" applyBorder="1" applyAlignment="1" applyProtection="1">
      <alignment horizontal="left" vertical="center" shrinkToFit="1"/>
      <protection locked="0"/>
    </xf>
    <xf numFmtId="0" fontId="10" fillId="0" borderId="27" xfId="1" applyFont="1" applyBorder="1" applyAlignment="1" applyProtection="1">
      <alignment horizontal="left" vertical="center" shrinkToFit="1"/>
      <protection locked="0"/>
    </xf>
    <xf numFmtId="0" fontId="10" fillId="0" borderId="28" xfId="1" applyFont="1" applyBorder="1" applyAlignment="1" applyProtection="1">
      <alignment horizontal="left" vertical="center" shrinkToFit="1"/>
      <protection locked="0"/>
    </xf>
    <xf numFmtId="0" fontId="10" fillId="0" borderId="31" xfId="1" applyFont="1" applyBorder="1" applyAlignment="1" applyProtection="1">
      <alignment horizontal="center" vertical="center" shrinkToFit="1"/>
    </xf>
    <xf numFmtId="0" fontId="10" fillId="0" borderId="27" xfId="1" applyFont="1" applyBorder="1" applyAlignment="1" applyProtection="1">
      <alignment horizontal="center" vertical="center" shrinkToFit="1"/>
    </xf>
    <xf numFmtId="0" fontId="10" fillId="0" borderId="28" xfId="1" applyFont="1" applyBorder="1" applyAlignment="1" applyProtection="1">
      <alignment horizontal="center" vertical="center" shrinkToFit="1"/>
    </xf>
    <xf numFmtId="0" fontId="10" fillId="0" borderId="32" xfId="1" applyFont="1" applyBorder="1" applyAlignment="1" applyProtection="1">
      <alignment horizontal="left" vertical="center" shrinkToFit="1"/>
      <protection locked="0"/>
    </xf>
    <xf numFmtId="0" fontId="10" fillId="0" borderId="33" xfId="1" applyFont="1" applyFill="1" applyBorder="1" applyAlignment="1" applyProtection="1">
      <alignment horizontal="left" vertical="center"/>
    </xf>
    <xf numFmtId="0" fontId="10" fillId="0" borderId="34" xfId="1" applyFont="1" applyFill="1" applyBorder="1" applyAlignment="1" applyProtection="1">
      <alignment horizontal="left" vertical="center"/>
    </xf>
    <xf numFmtId="0" fontId="10" fillId="0" borderId="35" xfId="1" applyFont="1" applyFill="1" applyBorder="1" applyAlignment="1" applyProtection="1">
      <alignment horizontal="left" vertical="center"/>
    </xf>
    <xf numFmtId="0" fontId="68" fillId="0" borderId="12" xfId="1" applyFont="1" applyFill="1" applyBorder="1" applyAlignment="1" applyProtection="1">
      <alignment horizontal="center" vertical="center" wrapText="1"/>
    </xf>
    <xf numFmtId="0" fontId="68" fillId="0" borderId="13" xfId="1" applyFont="1" applyFill="1" applyBorder="1" applyAlignment="1" applyProtection="1">
      <alignment horizontal="center" vertical="center" wrapText="1"/>
    </xf>
    <xf numFmtId="0" fontId="68" fillId="0" borderId="16" xfId="1" applyFont="1" applyFill="1" applyBorder="1" applyAlignment="1" applyProtection="1">
      <alignment horizontal="center" vertical="center" wrapText="1"/>
    </xf>
    <xf numFmtId="0" fontId="68" fillId="0" borderId="17" xfId="1" applyFont="1" applyFill="1" applyBorder="1" applyAlignment="1" applyProtection="1">
      <alignment horizontal="center" vertical="center" wrapText="1"/>
    </xf>
    <xf numFmtId="0" fontId="68" fillId="0" borderId="8" xfId="1" applyFont="1" applyFill="1" applyBorder="1" applyAlignment="1" applyProtection="1">
      <alignment horizontal="center" vertical="center" wrapText="1"/>
    </xf>
    <xf numFmtId="0" fontId="68" fillId="0" borderId="9" xfId="1" applyFont="1" applyFill="1" applyBorder="1" applyAlignment="1" applyProtection="1">
      <alignment horizontal="center" vertical="center" wrapText="1"/>
    </xf>
    <xf numFmtId="0" fontId="10" fillId="0" borderId="26" xfId="1" applyFont="1" applyFill="1" applyBorder="1" applyAlignment="1" applyProtection="1">
      <alignment horizontal="left" vertical="center"/>
    </xf>
    <xf numFmtId="0" fontId="10" fillId="0" borderId="27" xfId="1" applyFont="1" applyFill="1" applyBorder="1" applyAlignment="1" applyProtection="1">
      <alignment horizontal="left" vertical="center"/>
    </xf>
    <xf numFmtId="0" fontId="10" fillId="0" borderId="28" xfId="1" applyFont="1" applyFill="1" applyBorder="1" applyAlignment="1" applyProtection="1">
      <alignment horizontal="left" vertical="center"/>
    </xf>
    <xf numFmtId="0" fontId="61" fillId="2" borderId="29" xfId="1" applyFont="1" applyFill="1" applyBorder="1" applyAlignment="1" applyProtection="1">
      <alignment horizontal="center" vertical="center"/>
      <protection locked="0"/>
    </xf>
    <xf numFmtId="0" fontId="61" fillId="2" borderId="30" xfId="1" applyFont="1" applyFill="1" applyBorder="1" applyAlignment="1" applyProtection="1">
      <alignment horizontal="center" vertical="center"/>
      <protection locked="0"/>
    </xf>
    <xf numFmtId="0" fontId="10" fillId="0" borderId="10" xfId="1" applyFont="1" applyFill="1" applyBorder="1" applyAlignment="1" applyProtection="1">
      <alignment horizontal="left" vertical="center"/>
    </xf>
    <xf numFmtId="0" fontId="10" fillId="0" borderId="2" xfId="1" applyFont="1" applyFill="1" applyBorder="1" applyAlignment="1" applyProtection="1">
      <alignment horizontal="left" vertical="center"/>
    </xf>
    <xf numFmtId="0" fontId="10" fillId="0" borderId="11" xfId="1" applyFont="1" applyFill="1" applyBorder="1" applyAlignment="1" applyProtection="1">
      <alignment horizontal="left" vertical="center"/>
    </xf>
    <xf numFmtId="0" fontId="61" fillId="2" borderId="86" xfId="1" applyFont="1" applyFill="1" applyBorder="1" applyAlignment="1" applyProtection="1">
      <alignment horizontal="center" vertical="center"/>
      <protection locked="0"/>
    </xf>
    <xf numFmtId="0" fontId="61" fillId="2" borderId="67" xfId="1" applyFont="1" applyFill="1" applyBorder="1" applyAlignment="1" applyProtection="1">
      <alignment horizontal="center" vertical="center"/>
      <protection locked="0"/>
    </xf>
    <xf numFmtId="0" fontId="10" fillId="0" borderId="38" xfId="1" applyFont="1" applyFill="1" applyBorder="1" applyAlignment="1" applyProtection="1">
      <alignment horizontal="left" vertical="center"/>
    </xf>
    <xf numFmtId="0" fontId="10" fillId="0" borderId="39" xfId="1" applyFont="1" applyFill="1" applyBorder="1" applyAlignment="1" applyProtection="1">
      <alignment horizontal="left" vertical="center"/>
    </xf>
    <xf numFmtId="0" fontId="10" fillId="0" borderId="40" xfId="1" applyFont="1" applyFill="1" applyBorder="1" applyAlignment="1" applyProtection="1">
      <alignment horizontal="left" vertical="center"/>
    </xf>
    <xf numFmtId="0" fontId="61" fillId="2" borderId="41" xfId="1" applyFont="1" applyFill="1" applyBorder="1" applyAlignment="1" applyProtection="1">
      <alignment horizontal="center" vertical="center"/>
      <protection locked="0"/>
    </xf>
    <xf numFmtId="0" fontId="61" fillId="2" borderId="42" xfId="1" applyFont="1" applyFill="1" applyBorder="1" applyAlignment="1" applyProtection="1">
      <alignment horizontal="center" vertical="center"/>
      <protection locked="0"/>
    </xf>
    <xf numFmtId="0" fontId="10" fillId="2" borderId="46" xfId="1" applyFont="1" applyFill="1" applyBorder="1" applyAlignment="1" applyProtection="1">
      <alignment horizontal="left" vertical="center" shrinkToFit="1"/>
      <protection locked="0"/>
    </xf>
    <xf numFmtId="0" fontId="46" fillId="0" borderId="44" xfId="0" applyFont="1" applyBorder="1" applyAlignment="1" applyProtection="1">
      <alignment horizontal="left" vertical="center" shrinkToFit="1"/>
      <protection locked="0"/>
    </xf>
    <xf numFmtId="0" fontId="10" fillId="0" borderId="46" xfId="1" applyFont="1" applyBorder="1" applyAlignment="1" applyProtection="1">
      <alignment horizontal="center" vertical="center" shrinkToFit="1"/>
    </xf>
    <xf numFmtId="0" fontId="46" fillId="0" borderId="44" xfId="0" applyFont="1" applyBorder="1" applyAlignment="1" applyProtection="1">
      <alignment horizontal="center" vertical="center" shrinkToFit="1"/>
    </xf>
    <xf numFmtId="0" fontId="46" fillId="0" borderId="45" xfId="0" applyFont="1" applyBorder="1" applyAlignment="1" applyProtection="1">
      <alignment horizontal="center" vertical="center" shrinkToFit="1"/>
    </xf>
    <xf numFmtId="0" fontId="69" fillId="2" borderId="46" xfId="9" applyFont="1" applyFill="1" applyBorder="1" applyAlignment="1" applyProtection="1">
      <alignment horizontal="left" vertical="center" shrinkToFit="1"/>
      <protection locked="0"/>
    </xf>
    <xf numFmtId="0" fontId="46" fillId="2" borderId="44" xfId="0" applyFont="1" applyFill="1" applyBorder="1" applyAlignment="1" applyProtection="1">
      <alignment horizontal="left" vertical="center" shrinkToFit="1"/>
      <protection locked="0"/>
    </xf>
    <xf numFmtId="0" fontId="46" fillId="2" borderId="47" xfId="0" applyFont="1" applyFill="1" applyBorder="1" applyAlignment="1" applyProtection="1">
      <alignment horizontal="left" vertical="center" shrinkToFit="1"/>
      <protection locked="0"/>
    </xf>
    <xf numFmtId="0" fontId="61" fillId="0" borderId="0" xfId="1" applyFont="1" applyAlignment="1" applyProtection="1">
      <alignment horizontal="right" vertical="center"/>
    </xf>
    <xf numFmtId="0" fontId="16" fillId="0" borderId="0" xfId="1" applyFont="1" applyAlignment="1" applyProtection="1">
      <alignment horizontal="center" vertical="center"/>
    </xf>
    <xf numFmtId="0" fontId="10" fillId="0" borderId="0" xfId="1" applyFont="1" applyAlignment="1" applyProtection="1">
      <alignment horizontal="left" vertical="center" wrapText="1"/>
    </xf>
    <xf numFmtId="0" fontId="62" fillId="2" borderId="0" xfId="1" applyFont="1" applyFill="1" applyAlignment="1" applyProtection="1">
      <alignment horizontal="center" shrinkToFit="1"/>
      <protection locked="0"/>
    </xf>
    <xf numFmtId="0" fontId="62" fillId="0" borderId="0" xfId="1" applyFont="1" applyAlignment="1" applyProtection="1">
      <alignment horizontal="center" shrinkToFit="1"/>
      <protection locked="0"/>
    </xf>
    <xf numFmtId="0" fontId="61" fillId="0" borderId="0" xfId="1" applyFont="1" applyBorder="1" applyAlignment="1" applyProtection="1">
      <alignment horizontal="center" vertical="center"/>
    </xf>
    <xf numFmtId="0" fontId="61" fillId="0" borderId="1" xfId="1" applyFont="1" applyBorder="1" applyAlignment="1" applyProtection="1">
      <alignment horizontal="center" vertical="center"/>
    </xf>
    <xf numFmtId="0" fontId="70" fillId="0" borderId="0" xfId="1" applyFont="1" applyBorder="1" applyAlignment="1" applyProtection="1">
      <alignment horizontal="left" vertical="center"/>
    </xf>
    <xf numFmtId="0" fontId="10" fillId="0" borderId="14" xfId="1" applyFont="1" applyBorder="1" applyAlignment="1" applyProtection="1">
      <alignment horizontal="center" vertical="center"/>
    </xf>
    <xf numFmtId="0" fontId="10" fillId="0" borderId="0" xfId="1" applyFont="1" applyBorder="1" applyAlignment="1" applyProtection="1">
      <alignment horizontal="center" vertical="center"/>
    </xf>
    <xf numFmtId="0" fontId="10" fillId="0" borderId="15" xfId="1" applyFont="1" applyBorder="1" applyAlignment="1" applyProtection="1">
      <alignment horizontal="center" vertical="center"/>
    </xf>
    <xf numFmtId="0" fontId="10" fillId="0" borderId="7" xfId="1" applyFont="1" applyBorder="1" applyAlignment="1" applyProtection="1">
      <alignment horizontal="center" vertical="center"/>
    </xf>
    <xf numFmtId="0" fontId="10" fillId="0" borderId="0" xfId="1" applyFont="1" applyBorder="1" applyAlignment="1" applyProtection="1">
      <alignment vertical="center" wrapText="1"/>
    </xf>
    <xf numFmtId="0" fontId="10" fillId="0" borderId="17" xfId="1" applyFont="1" applyBorder="1" applyAlignment="1" applyProtection="1">
      <alignment vertical="center" wrapText="1"/>
    </xf>
    <xf numFmtId="0" fontId="10" fillId="0" borderId="1" xfId="1" applyFont="1" applyBorder="1" applyAlignment="1" applyProtection="1">
      <alignment vertical="center" wrapText="1"/>
    </xf>
    <xf numFmtId="0" fontId="10" fillId="0" borderId="9" xfId="1" applyFont="1" applyBorder="1" applyAlignment="1" applyProtection="1">
      <alignment vertical="center" wrapText="1"/>
    </xf>
    <xf numFmtId="49" fontId="63" fillId="2" borderId="27" xfId="0" applyNumberFormat="1" applyFont="1" applyFill="1" applyBorder="1" applyAlignment="1" applyProtection="1">
      <alignment horizontal="center" vertical="center" shrinkToFit="1"/>
      <protection locked="0"/>
    </xf>
    <xf numFmtId="49" fontId="63" fillId="0" borderId="27" xfId="0" applyNumberFormat="1" applyFont="1" applyBorder="1" applyAlignment="1" applyProtection="1">
      <alignment horizontal="center" vertical="center" shrinkToFit="1"/>
      <protection locked="0"/>
    </xf>
    <xf numFmtId="0" fontId="62" fillId="2" borderId="51" xfId="1" applyFont="1" applyFill="1" applyBorder="1" applyAlignment="1" applyProtection="1">
      <alignment horizontal="center" vertical="center" shrinkToFit="1"/>
      <protection locked="0"/>
    </xf>
    <xf numFmtId="0" fontId="62" fillId="2" borderId="51" xfId="0" applyFont="1" applyFill="1" applyBorder="1" applyAlignment="1" applyProtection="1">
      <alignment horizontal="center" vertical="center" shrinkToFit="1"/>
      <protection locked="0"/>
    </xf>
    <xf numFmtId="0" fontId="62" fillId="2" borderId="52" xfId="0" applyFont="1" applyFill="1" applyBorder="1" applyAlignment="1" applyProtection="1">
      <alignment horizontal="center" vertical="center" shrinkToFit="1"/>
      <protection locked="0"/>
    </xf>
    <xf numFmtId="0" fontId="10" fillId="0" borderId="53" xfId="1" applyFont="1" applyBorder="1" applyAlignment="1" applyProtection="1">
      <alignment horizontal="center" vertical="center" shrinkToFit="1"/>
    </xf>
    <xf numFmtId="0" fontId="46" fillId="0" borderId="29" xfId="0" applyFont="1" applyBorder="1" applyAlignment="1" applyProtection="1">
      <alignment horizontal="center" vertical="center" shrinkToFit="1"/>
    </xf>
    <xf numFmtId="0" fontId="10" fillId="0" borderId="2" xfId="1" applyFont="1" applyFill="1" applyBorder="1" applyAlignment="1" applyProtection="1">
      <alignment horizontal="left" vertical="center" shrinkToFit="1"/>
    </xf>
    <xf numFmtId="0" fontId="10" fillId="0" borderId="1" xfId="1" applyFont="1" applyFill="1" applyBorder="1" applyAlignment="1" applyProtection="1">
      <alignment horizontal="left" vertical="center" shrinkToFit="1"/>
    </xf>
    <xf numFmtId="0" fontId="10" fillId="0" borderId="2" xfId="1" applyFont="1" applyBorder="1" applyAlignment="1" applyProtection="1">
      <alignment horizontal="left" vertical="center" wrapText="1"/>
    </xf>
    <xf numFmtId="0" fontId="10" fillId="0" borderId="1" xfId="1" applyFont="1" applyBorder="1" applyAlignment="1" applyProtection="1">
      <alignment horizontal="left" vertical="center" wrapText="1"/>
    </xf>
    <xf numFmtId="0" fontId="10" fillId="0" borderId="50" xfId="1" applyFont="1" applyBorder="1" applyAlignment="1" applyProtection="1">
      <alignment horizontal="center" vertical="center" shrinkToFit="1"/>
    </xf>
    <xf numFmtId="0" fontId="46" fillId="0" borderId="51" xfId="0" applyFont="1" applyBorder="1" applyAlignment="1" applyProtection="1">
      <alignment horizontal="center" vertical="center" shrinkToFit="1"/>
    </xf>
    <xf numFmtId="0" fontId="13" fillId="0" borderId="0" xfId="1" applyFont="1" applyAlignment="1">
      <alignment vertical="top" wrapText="1"/>
    </xf>
    <xf numFmtId="0" fontId="0" fillId="0" borderId="0" xfId="0" applyAlignment="1">
      <alignment vertical="top"/>
    </xf>
    <xf numFmtId="0" fontId="6" fillId="0" borderId="14" xfId="1" applyFont="1" applyFill="1" applyBorder="1" applyAlignment="1">
      <alignment vertical="center"/>
    </xf>
    <xf numFmtId="0" fontId="12" fillId="0" borderId="14" xfId="0" applyFont="1" applyBorder="1" applyAlignment="1">
      <alignment vertical="center"/>
    </xf>
    <xf numFmtId="0" fontId="10" fillId="6" borderId="10" xfId="1" applyFont="1" applyFill="1" applyBorder="1" applyAlignment="1" applyProtection="1">
      <alignment horizontal="left" vertical="center" wrapText="1"/>
    </xf>
    <xf numFmtId="0" fontId="46" fillId="0" borderId="2" xfId="0" applyFont="1" applyBorder="1" applyAlignment="1" applyProtection="1">
      <alignment horizontal="left" vertical="center"/>
    </xf>
    <xf numFmtId="0" fontId="46" fillId="0" borderId="11" xfId="0" applyFont="1" applyBorder="1" applyAlignment="1" applyProtection="1">
      <alignment horizontal="left" vertical="center"/>
    </xf>
    <xf numFmtId="0" fontId="46" fillId="0" borderId="6" xfId="0" applyFont="1" applyBorder="1" applyAlignment="1" applyProtection="1">
      <alignment horizontal="left" vertical="center"/>
    </xf>
    <xf numFmtId="0" fontId="46" fillId="0" borderId="1" xfId="0" applyFont="1" applyBorder="1" applyAlignment="1" applyProtection="1">
      <alignment horizontal="left" vertical="center"/>
    </xf>
    <xf numFmtId="0" fontId="46" fillId="0" borderId="7" xfId="0" applyFont="1" applyBorder="1" applyAlignment="1" applyProtection="1">
      <alignment horizontal="left" vertical="center"/>
    </xf>
    <xf numFmtId="0" fontId="61" fillId="2" borderId="12" xfId="1" applyFont="1" applyFill="1" applyBorder="1" applyAlignment="1" applyProtection="1">
      <alignment horizontal="center" vertical="center" shrinkToFit="1"/>
      <protection locked="0"/>
    </xf>
    <xf numFmtId="0" fontId="46" fillId="2" borderId="13" xfId="0" applyFont="1" applyFill="1" applyBorder="1" applyAlignment="1" applyProtection="1">
      <alignment horizontal="center" vertical="center" shrinkToFit="1"/>
      <protection locked="0"/>
    </xf>
    <xf numFmtId="0" fontId="46" fillId="2" borderId="8" xfId="0" applyFont="1" applyFill="1" applyBorder="1" applyAlignment="1" applyProtection="1">
      <alignment horizontal="center" vertical="center" shrinkToFit="1"/>
      <protection locked="0"/>
    </xf>
    <xf numFmtId="0" fontId="46" fillId="2" borderId="9" xfId="0" applyFont="1" applyFill="1" applyBorder="1" applyAlignment="1" applyProtection="1">
      <alignment horizontal="center" vertical="center" shrinkToFit="1"/>
      <protection locked="0"/>
    </xf>
    <xf numFmtId="0" fontId="6" fillId="0" borderId="14" xfId="1" applyFont="1" applyBorder="1" applyAlignment="1">
      <alignment vertical="center"/>
    </xf>
    <xf numFmtId="0" fontId="10" fillId="0" borderId="10" xfId="1" applyFont="1" applyBorder="1" applyAlignment="1" applyProtection="1">
      <alignment horizontal="center" vertical="center" wrapText="1"/>
    </xf>
    <xf numFmtId="0" fontId="10" fillId="0" borderId="2" xfId="1" applyFont="1" applyBorder="1" applyAlignment="1" applyProtection="1">
      <alignment horizontal="center" vertical="center"/>
    </xf>
    <xf numFmtId="0" fontId="10" fillId="0" borderId="11" xfId="1" applyFont="1" applyBorder="1" applyAlignment="1" applyProtection="1">
      <alignment horizontal="center" vertical="center"/>
    </xf>
    <xf numFmtId="0" fontId="62" fillId="2" borderId="12" xfId="1" applyFont="1" applyFill="1" applyBorder="1" applyAlignment="1" applyProtection="1">
      <alignment horizontal="left" vertical="center" shrinkToFit="1"/>
      <protection locked="0"/>
    </xf>
    <xf numFmtId="0" fontId="62" fillId="2" borderId="2" xfId="1" applyFont="1" applyFill="1" applyBorder="1" applyAlignment="1" applyProtection="1">
      <alignment horizontal="left" vertical="center" shrinkToFit="1"/>
      <protection locked="0"/>
    </xf>
    <xf numFmtId="0" fontId="62" fillId="2" borderId="13" xfId="1" applyFont="1" applyFill="1" applyBorder="1" applyAlignment="1" applyProtection="1">
      <alignment horizontal="left" vertical="center" shrinkToFit="1"/>
      <protection locked="0"/>
    </xf>
    <xf numFmtId="0" fontId="62" fillId="2" borderId="16" xfId="1" applyFont="1" applyFill="1" applyBorder="1" applyAlignment="1" applyProtection="1">
      <alignment horizontal="left" vertical="center" shrinkToFit="1"/>
      <protection locked="0"/>
    </xf>
    <xf numFmtId="0" fontId="62" fillId="2" borderId="0" xfId="1" applyFont="1" applyFill="1" applyBorder="1" applyAlignment="1" applyProtection="1">
      <alignment horizontal="left" vertical="center" shrinkToFit="1"/>
      <protection locked="0"/>
    </xf>
    <xf numFmtId="0" fontId="62" fillId="2" borderId="17" xfId="1" applyFont="1" applyFill="1" applyBorder="1" applyAlignment="1" applyProtection="1">
      <alignment horizontal="left" vertical="center" shrinkToFit="1"/>
      <protection locked="0"/>
    </xf>
    <xf numFmtId="0" fontId="10" fillId="0" borderId="6" xfId="1" applyFont="1" applyFill="1" applyBorder="1" applyAlignment="1" applyProtection="1">
      <alignment horizontal="center" vertical="center" shrinkToFit="1"/>
    </xf>
    <xf numFmtId="0" fontId="10" fillId="0" borderId="1" xfId="1" applyFont="1" applyFill="1" applyBorder="1" applyAlignment="1" applyProtection="1">
      <alignment horizontal="center" vertical="center" shrinkToFit="1"/>
    </xf>
    <xf numFmtId="0" fontId="10" fillId="0" borderId="7" xfId="1" applyFont="1" applyFill="1" applyBorder="1" applyAlignment="1" applyProtection="1">
      <alignment horizontal="center" vertical="center" shrinkToFit="1"/>
    </xf>
    <xf numFmtId="0" fontId="62" fillId="8" borderId="12" xfId="1" applyFont="1" applyFill="1" applyBorder="1" applyAlignment="1" applyProtection="1">
      <alignment horizontal="center" vertical="center" shrinkToFit="1"/>
      <protection locked="0"/>
    </xf>
    <xf numFmtId="0" fontId="62" fillId="8" borderId="2" xfId="1" applyFont="1" applyFill="1" applyBorder="1" applyAlignment="1" applyProtection="1">
      <alignment horizontal="center" vertical="center" shrinkToFit="1"/>
      <protection locked="0"/>
    </xf>
    <xf numFmtId="0" fontId="62" fillId="8" borderId="8" xfId="1" applyFont="1" applyFill="1" applyBorder="1" applyAlignment="1" applyProtection="1">
      <alignment horizontal="center" vertical="center" shrinkToFit="1"/>
      <protection locked="0"/>
    </xf>
    <xf numFmtId="0" fontId="10" fillId="0" borderId="13" xfId="1" applyFont="1" applyFill="1" applyBorder="1" applyAlignment="1" applyProtection="1">
      <alignment horizontal="center" vertical="center" shrinkToFit="1"/>
    </xf>
    <xf numFmtId="0" fontId="10" fillId="0" borderId="9" xfId="1" applyFont="1" applyFill="1" applyBorder="1" applyAlignment="1" applyProtection="1">
      <alignment horizontal="center" vertical="center" shrinkToFit="1"/>
    </xf>
    <xf numFmtId="0" fontId="66" fillId="0" borderId="10" xfId="1" applyFont="1" applyFill="1" applyBorder="1" applyAlignment="1" applyProtection="1">
      <alignment horizontal="center" vertical="center" shrinkToFit="1"/>
    </xf>
    <xf numFmtId="0" fontId="66" fillId="0" borderId="2" xfId="1" applyFont="1" applyFill="1" applyBorder="1" applyAlignment="1" applyProtection="1">
      <alignment horizontal="center" vertical="center" shrinkToFit="1"/>
    </xf>
    <xf numFmtId="0" fontId="66" fillId="0" borderId="14" xfId="1" applyFont="1" applyFill="1" applyBorder="1" applyAlignment="1" applyProtection="1">
      <alignment horizontal="center" vertical="center" shrinkToFit="1"/>
    </xf>
    <xf numFmtId="0" fontId="66" fillId="0" borderId="0" xfId="1" applyFont="1" applyFill="1" applyBorder="1" applyAlignment="1" applyProtection="1">
      <alignment horizontal="center" vertical="center" shrinkToFit="1"/>
    </xf>
    <xf numFmtId="49" fontId="64" fillId="0" borderId="27" xfId="0" applyNumberFormat="1" applyFont="1" applyFill="1" applyBorder="1" applyAlignment="1" applyProtection="1">
      <alignment horizontal="left" vertical="center" shrinkToFit="1"/>
    </xf>
    <xf numFmtId="0" fontId="10" fillId="0" borderId="16" xfId="2" applyFont="1" applyFill="1" applyBorder="1" applyAlignment="1" applyProtection="1">
      <alignment horizontal="left" vertical="center"/>
    </xf>
    <xf numFmtId="0" fontId="10" fillId="0" borderId="0" xfId="2" applyFont="1" applyFill="1" applyBorder="1" applyAlignment="1" applyProtection="1">
      <alignment horizontal="left" vertical="center"/>
    </xf>
    <xf numFmtId="0" fontId="62" fillId="2" borderId="0" xfId="2" applyFont="1" applyFill="1" applyBorder="1" applyAlignment="1" applyProtection="1">
      <alignment horizontal="right" vertical="center" shrinkToFit="1"/>
      <protection locked="0"/>
    </xf>
    <xf numFmtId="38" fontId="62" fillId="9" borderId="1" xfId="2" applyNumberFormat="1" applyFont="1" applyFill="1" applyBorder="1" applyAlignment="1" applyProtection="1">
      <alignment horizontal="right" vertical="center" shrinkToFit="1"/>
    </xf>
    <xf numFmtId="0" fontId="62" fillId="3" borderId="73" xfId="2" applyFont="1" applyFill="1" applyBorder="1" applyAlignment="1" applyProtection="1">
      <alignment horizontal="right" vertical="center" shrinkToFit="1"/>
    </xf>
    <xf numFmtId="186" fontId="63" fillId="9" borderId="0" xfId="0" applyNumberFormat="1" applyFont="1" applyFill="1" applyAlignment="1" applyProtection="1">
      <alignment horizontal="right" vertical="center" shrinkToFit="1"/>
    </xf>
    <xf numFmtId="38" fontId="62" fillId="9" borderId="0" xfId="2" applyNumberFormat="1" applyFont="1" applyFill="1" applyBorder="1" applyAlignment="1" applyProtection="1">
      <alignment horizontal="center" vertical="center" shrinkToFit="1"/>
    </xf>
    <xf numFmtId="0" fontId="62" fillId="9" borderId="0" xfId="2" applyFont="1" applyFill="1" applyBorder="1" applyAlignment="1" applyProtection="1">
      <alignment horizontal="center" vertical="center" shrinkToFit="1"/>
    </xf>
    <xf numFmtId="0" fontId="63" fillId="9" borderId="0" xfId="0" applyFont="1" applyFill="1" applyAlignment="1" applyProtection="1">
      <alignment horizontal="center" vertical="center" shrinkToFit="1"/>
    </xf>
    <xf numFmtId="0" fontId="46" fillId="0" borderId="0" xfId="0" applyFont="1" applyAlignment="1" applyProtection="1">
      <alignment horizontal="center" vertical="center"/>
    </xf>
    <xf numFmtId="0" fontId="46" fillId="0" borderId="0" xfId="0" applyFont="1" applyAlignment="1" applyProtection="1">
      <alignment vertical="center"/>
    </xf>
    <xf numFmtId="0" fontId="10" fillId="2" borderId="0" xfId="2" applyFont="1" applyFill="1" applyBorder="1" applyAlignment="1" applyProtection="1">
      <alignment vertical="center"/>
    </xf>
    <xf numFmtId="0" fontId="46" fillId="2" borderId="0" xfId="0" applyFont="1" applyFill="1" applyAlignment="1" applyProtection="1">
      <alignment vertical="center"/>
    </xf>
    <xf numFmtId="0" fontId="10" fillId="0" borderId="16" xfId="2" applyFont="1" applyFill="1" applyBorder="1" applyAlignment="1" applyProtection="1">
      <alignment vertical="center"/>
    </xf>
    <xf numFmtId="38" fontId="62" fillId="3" borderId="0" xfId="2" applyNumberFormat="1" applyFont="1" applyFill="1" applyBorder="1" applyAlignment="1" applyProtection="1">
      <alignment horizontal="center" vertical="center" shrinkToFit="1"/>
    </xf>
    <xf numFmtId="0" fontId="63" fillId="3" borderId="0" xfId="0" applyFont="1" applyFill="1" applyAlignment="1" applyProtection="1">
      <alignment horizontal="center" vertical="center" shrinkToFit="1"/>
    </xf>
    <xf numFmtId="0" fontId="10" fillId="0" borderId="16" xfId="2" applyFont="1" applyBorder="1" applyAlignment="1" applyProtection="1">
      <alignment horizontal="left" vertical="center"/>
    </xf>
    <xf numFmtId="0" fontId="10" fillId="0" borderId="0" xfId="2" applyFont="1" applyBorder="1" applyAlignment="1" applyProtection="1">
      <alignment horizontal="left" vertical="center"/>
    </xf>
    <xf numFmtId="0" fontId="10" fillId="0" borderId="0" xfId="2" applyFont="1" applyFill="1" applyBorder="1" applyAlignment="1" applyProtection="1">
      <alignment vertical="center" shrinkToFit="1"/>
    </xf>
    <xf numFmtId="0" fontId="10" fillId="0" borderId="2" xfId="2" applyFont="1" applyFill="1" applyBorder="1" applyAlignment="1" applyProtection="1">
      <alignment vertical="center"/>
    </xf>
    <xf numFmtId="0" fontId="61" fillId="0" borderId="0" xfId="2" applyFont="1" applyAlignment="1" applyProtection="1">
      <alignment horizontal="right" vertical="center"/>
    </xf>
    <xf numFmtId="0" fontId="61" fillId="0" borderId="0" xfId="2" applyFont="1" applyAlignment="1" applyProtection="1">
      <alignment vertical="center"/>
    </xf>
    <xf numFmtId="0" fontId="91" fillId="0" borderId="0" xfId="2" applyFont="1" applyAlignment="1" applyProtection="1">
      <alignment horizontal="center" vertical="center"/>
    </xf>
    <xf numFmtId="0" fontId="60" fillId="0" borderId="16" xfId="2" applyFont="1" applyBorder="1" applyAlignment="1" applyProtection="1">
      <alignment horizontal="left" vertical="center"/>
    </xf>
    <xf numFmtId="0" fontId="60" fillId="0" borderId="0" xfId="2" applyFont="1" applyBorder="1" applyAlignment="1" applyProtection="1">
      <alignment horizontal="left" vertical="center"/>
    </xf>
    <xf numFmtId="0" fontId="62" fillId="3" borderId="230" xfId="2" applyFont="1" applyFill="1" applyBorder="1" applyAlignment="1" applyProtection="1">
      <alignment horizontal="center" vertical="center"/>
    </xf>
    <xf numFmtId="0" fontId="62" fillId="3" borderId="44" xfId="2" applyFont="1" applyFill="1" applyBorder="1" applyAlignment="1" applyProtection="1">
      <alignment horizontal="center" vertical="center"/>
    </xf>
    <xf numFmtId="0" fontId="62" fillId="9" borderId="44" xfId="2" applyFont="1" applyFill="1" applyBorder="1" applyAlignment="1" applyProtection="1">
      <alignment horizontal="center" vertical="center"/>
    </xf>
    <xf numFmtId="0" fontId="62" fillId="9" borderId="0" xfId="2" applyFont="1" applyFill="1" applyBorder="1" applyAlignment="1" applyProtection="1">
      <alignment horizontal="right" vertical="center" shrinkToFit="1"/>
    </xf>
    <xf numFmtId="0" fontId="10" fillId="0" borderId="0" xfId="2" applyFont="1" applyBorder="1" applyAlignment="1" applyProtection="1">
      <alignment vertical="center"/>
    </xf>
    <xf numFmtId="0" fontId="10" fillId="0" borderId="2" xfId="2" applyFont="1" applyFill="1" applyBorder="1" applyAlignment="1" applyProtection="1">
      <alignment vertical="center" shrinkToFit="1"/>
    </xf>
    <xf numFmtId="0" fontId="62" fillId="2" borderId="73" xfId="2" applyFont="1" applyFill="1" applyBorder="1" applyAlignment="1" applyProtection="1">
      <alignment horizontal="center" vertical="center" shrinkToFit="1"/>
      <protection locked="0"/>
    </xf>
    <xf numFmtId="0" fontId="10" fillId="0" borderId="8" xfId="2" applyFont="1" applyBorder="1" applyAlignment="1" applyProtection="1">
      <alignment vertical="center"/>
    </xf>
    <xf numFmtId="0" fontId="10" fillId="0" borderId="1" xfId="2" applyFont="1" applyBorder="1" applyAlignment="1" applyProtection="1">
      <alignment vertical="center"/>
    </xf>
    <xf numFmtId="38" fontId="62" fillId="3" borderId="0" xfId="2" applyNumberFormat="1" applyFont="1" applyFill="1" applyBorder="1" applyAlignment="1" applyProtection="1">
      <alignment vertical="center" shrinkToFit="1"/>
    </xf>
    <xf numFmtId="0" fontId="62" fillId="3" borderId="0" xfId="2" applyFont="1" applyFill="1" applyBorder="1" applyAlignment="1" applyProtection="1">
      <alignment vertical="center" shrinkToFit="1"/>
    </xf>
    <xf numFmtId="0" fontId="62" fillId="3" borderId="0" xfId="2" applyFont="1" applyFill="1" applyBorder="1" applyAlignment="1" applyProtection="1">
      <alignment horizontal="center" vertical="center" shrinkToFit="1"/>
    </xf>
    <xf numFmtId="38" fontId="63" fillId="3" borderId="0" xfId="0" applyNumberFormat="1" applyFont="1" applyFill="1" applyAlignment="1" applyProtection="1">
      <alignment horizontal="center" vertical="center" shrinkToFit="1"/>
    </xf>
    <xf numFmtId="0" fontId="63" fillId="0" borderId="0" xfId="0" applyFont="1" applyAlignment="1" applyProtection="1">
      <alignment vertical="center" shrinkToFit="1"/>
    </xf>
    <xf numFmtId="0" fontId="63" fillId="0" borderId="15" xfId="0" applyFont="1" applyBorder="1" applyAlignment="1" applyProtection="1">
      <alignment vertical="center" shrinkToFit="1"/>
    </xf>
    <xf numFmtId="0" fontId="10" fillId="0" borderId="0" xfId="2" applyFont="1" applyFill="1" applyBorder="1" applyAlignment="1" applyProtection="1">
      <alignment horizontal="right" vertical="center" shrinkToFit="1"/>
    </xf>
    <xf numFmtId="0" fontId="46" fillId="0" borderId="0" xfId="0" applyFont="1" applyAlignment="1" applyProtection="1">
      <alignment horizontal="right" vertical="center" shrinkToFit="1"/>
    </xf>
    <xf numFmtId="0" fontId="46" fillId="0" borderId="0" xfId="0" applyFont="1" applyAlignment="1" applyProtection="1">
      <alignment vertical="center" shrinkToFit="1"/>
    </xf>
    <xf numFmtId="0" fontId="63" fillId="0" borderId="0" xfId="0" applyFont="1" applyAlignment="1" applyProtection="1">
      <alignment horizontal="center" vertical="center" shrinkToFit="1"/>
    </xf>
    <xf numFmtId="0" fontId="46" fillId="5" borderId="0" xfId="0" applyFont="1" applyFill="1" applyAlignment="1" applyProtection="1">
      <alignment vertical="center" shrinkToFit="1"/>
    </xf>
    <xf numFmtId="0" fontId="46" fillId="5" borderId="15" xfId="0" applyFont="1" applyFill="1" applyBorder="1" applyAlignment="1" applyProtection="1">
      <alignment vertical="center" shrinkToFit="1"/>
    </xf>
    <xf numFmtId="0" fontId="10" fillId="0" borderId="0" xfId="2" applyFont="1" applyFill="1" applyBorder="1" applyAlignment="1" applyProtection="1">
      <alignment horizontal="center" vertical="center"/>
    </xf>
    <xf numFmtId="183" fontId="62" fillId="2" borderId="0" xfId="2" applyNumberFormat="1" applyFont="1" applyFill="1" applyBorder="1" applyAlignment="1" applyProtection="1">
      <alignment horizontal="right" vertical="center" shrinkToFit="1"/>
      <protection locked="0"/>
    </xf>
    <xf numFmtId="183" fontId="63" fillId="2" borderId="0" xfId="0" applyNumberFormat="1" applyFont="1" applyFill="1" applyAlignment="1" applyProtection="1">
      <alignment horizontal="right" vertical="center" shrinkToFit="1"/>
      <protection locked="0"/>
    </xf>
    <xf numFmtId="0" fontId="10" fillId="0" borderId="125" xfId="2" applyFont="1" applyBorder="1" applyAlignment="1" applyProtection="1">
      <alignment horizontal="center" vertical="center"/>
    </xf>
    <xf numFmtId="0" fontId="46" fillId="0" borderId="125" xfId="0" applyFont="1" applyBorder="1" applyAlignment="1" applyProtection="1">
      <alignment horizontal="center" vertical="center"/>
    </xf>
    <xf numFmtId="0" fontId="2" fillId="0" borderId="55" xfId="2" applyFill="1" applyBorder="1" applyAlignment="1">
      <alignment vertical="center" wrapText="1"/>
    </xf>
    <xf numFmtId="0" fontId="0" fillId="0" borderId="56" xfId="0" applyBorder="1" applyAlignment="1">
      <alignment vertical="center"/>
    </xf>
    <xf numFmtId="0" fontId="0" fillId="0" borderId="57" xfId="0" applyBorder="1" applyAlignment="1">
      <alignment vertical="center"/>
    </xf>
    <xf numFmtId="0" fontId="0" fillId="0" borderId="64" xfId="0" applyBorder="1" applyAlignment="1">
      <alignment vertical="center"/>
    </xf>
    <xf numFmtId="0" fontId="0" fillId="0" borderId="0" xfId="0" applyBorder="1" applyAlignment="1">
      <alignment vertical="center"/>
    </xf>
    <xf numFmtId="0" fontId="0" fillId="0" borderId="65" xfId="0" applyBorder="1" applyAlignment="1">
      <alignment vertical="center"/>
    </xf>
    <xf numFmtId="0" fontId="0" fillId="0" borderId="58" xfId="0" applyBorder="1" applyAlignment="1"/>
    <xf numFmtId="0" fontId="0" fillId="0" borderId="59" xfId="0" applyBorder="1" applyAlignment="1"/>
    <xf numFmtId="0" fontId="0" fillId="0" borderId="60" xfId="0" applyBorder="1" applyAlignment="1"/>
    <xf numFmtId="0" fontId="62" fillId="9" borderId="128" xfId="2" applyFont="1" applyFill="1" applyBorder="1" applyAlignment="1" applyProtection="1">
      <alignment horizontal="right" vertical="center"/>
    </xf>
    <xf numFmtId="0" fontId="63" fillId="9" borderId="129" xfId="0" applyFont="1" applyFill="1" applyBorder="1" applyAlignment="1" applyProtection="1">
      <alignment horizontal="right" vertical="center"/>
    </xf>
    <xf numFmtId="0" fontId="19" fillId="0" borderId="0" xfId="2" applyFont="1" applyFill="1" applyBorder="1" applyAlignment="1">
      <alignment vertical="center" wrapText="1"/>
    </xf>
    <xf numFmtId="0" fontId="0" fillId="0" borderId="0" xfId="0" applyFill="1" applyAlignment="1">
      <alignment vertical="center"/>
    </xf>
    <xf numFmtId="0" fontId="62" fillId="3" borderId="25" xfId="2" applyFont="1" applyFill="1" applyBorder="1" applyAlignment="1" applyProtection="1">
      <alignment horizontal="center" vertical="center" shrinkToFit="1"/>
    </xf>
    <xf numFmtId="0" fontId="71" fillId="0" borderId="5" xfId="2" applyFont="1" applyBorder="1" applyAlignment="1" applyProtection="1">
      <alignment horizontal="center" vertical="center" wrapText="1"/>
    </xf>
    <xf numFmtId="0" fontId="71" fillId="0" borderId="17" xfId="2" applyFont="1" applyBorder="1" applyAlignment="1" applyProtection="1">
      <alignment horizontal="center" vertical="center" wrapText="1"/>
    </xf>
    <xf numFmtId="0" fontId="62" fillId="3" borderId="20" xfId="2" applyFont="1" applyFill="1" applyBorder="1" applyAlignment="1" applyProtection="1">
      <alignment horizontal="center" vertical="center"/>
    </xf>
    <xf numFmtId="0" fontId="62" fillId="3" borderId="2" xfId="2" applyFont="1" applyFill="1" applyBorder="1" applyAlignment="1" applyProtection="1">
      <alignment horizontal="center" vertical="center"/>
    </xf>
    <xf numFmtId="0" fontId="60" fillId="0" borderId="12" xfId="2" applyFont="1" applyFill="1" applyBorder="1" applyAlignment="1" applyProtection="1">
      <alignment horizontal="center" vertical="center"/>
    </xf>
    <xf numFmtId="0" fontId="60" fillId="0" borderId="2" xfId="2" applyFont="1" applyBorder="1" applyAlignment="1" applyProtection="1">
      <alignment horizontal="center" vertical="center"/>
    </xf>
    <xf numFmtId="0" fontId="62" fillId="3" borderId="11" xfId="2" applyFont="1" applyFill="1" applyBorder="1" applyAlignment="1" applyProtection="1">
      <alignment horizontal="center" vertical="center"/>
    </xf>
    <xf numFmtId="38" fontId="63" fillId="3" borderId="0" xfId="0" applyNumberFormat="1" applyFont="1" applyFill="1" applyBorder="1" applyAlignment="1" applyProtection="1">
      <alignment horizontal="center" vertical="center" shrinkToFit="1"/>
    </xf>
    <xf numFmtId="0" fontId="62" fillId="2" borderId="0" xfId="2" applyFont="1" applyFill="1" applyBorder="1" applyAlignment="1" applyProtection="1">
      <alignment horizontal="center" vertical="center" shrinkToFit="1"/>
      <protection locked="0"/>
    </xf>
    <xf numFmtId="0" fontId="63" fillId="2" borderId="0" xfId="0" applyFont="1" applyFill="1" applyAlignment="1" applyProtection="1">
      <alignment horizontal="center" vertical="center" shrinkToFit="1"/>
      <protection locked="0"/>
    </xf>
    <xf numFmtId="49" fontId="10" fillId="0" borderId="67" xfId="2" applyNumberFormat="1" applyFont="1" applyFill="1" applyBorder="1" applyAlignment="1" applyProtection="1">
      <alignment horizontal="center" vertical="center" wrapText="1"/>
    </xf>
    <xf numFmtId="49" fontId="10" fillId="0" borderId="70" xfId="2" applyNumberFormat="1" applyFont="1" applyBorder="1" applyAlignment="1" applyProtection="1">
      <alignment horizontal="center" vertical="center"/>
    </xf>
    <xf numFmtId="0" fontId="10" fillId="0" borderId="70" xfId="2" applyFont="1" applyBorder="1" applyAlignment="1" applyProtection="1">
      <alignment horizontal="center" vertical="center"/>
    </xf>
    <xf numFmtId="0" fontId="62" fillId="13" borderId="0" xfId="2" applyFont="1" applyFill="1" applyBorder="1" applyAlignment="1" applyProtection="1">
      <alignment horizontal="center" vertical="center" shrinkToFit="1"/>
      <protection locked="0"/>
    </xf>
    <xf numFmtId="0" fontId="62" fillId="3" borderId="128" xfId="2" applyFont="1" applyFill="1" applyBorder="1" applyAlignment="1" applyProtection="1">
      <alignment horizontal="right" vertical="center"/>
    </xf>
    <xf numFmtId="0" fontId="62" fillId="3" borderId="129" xfId="0" applyFont="1" applyFill="1" applyBorder="1" applyAlignment="1" applyProtection="1">
      <alignment horizontal="right" vertical="center"/>
    </xf>
    <xf numFmtId="0" fontId="10" fillId="0" borderId="1" xfId="2" applyFont="1" applyFill="1" applyBorder="1" applyAlignment="1" applyProtection="1">
      <alignment vertical="center" wrapText="1"/>
    </xf>
    <xf numFmtId="0" fontId="10" fillId="0" borderId="8" xfId="2" applyFont="1" applyFill="1" applyBorder="1" applyAlignment="1" applyProtection="1">
      <alignment vertical="center"/>
    </xf>
    <xf numFmtId="0" fontId="10" fillId="0" borderId="1" xfId="2" applyFont="1" applyFill="1" applyBorder="1" applyAlignment="1" applyProtection="1">
      <alignment vertical="center"/>
    </xf>
    <xf numFmtId="0" fontId="62" fillId="2" borderId="1" xfId="2" applyFont="1" applyFill="1" applyBorder="1" applyAlignment="1" applyProtection="1">
      <alignment horizontal="center" vertical="center" shrinkToFit="1"/>
      <protection locked="0"/>
    </xf>
    <xf numFmtId="0" fontId="62" fillId="2" borderId="1" xfId="2" applyFont="1" applyFill="1" applyBorder="1" applyAlignment="1" applyProtection="1">
      <alignment horizontal="right" vertical="center" shrinkToFit="1"/>
      <protection locked="0"/>
    </xf>
    <xf numFmtId="0" fontId="62" fillId="3" borderId="128" xfId="2" applyFont="1" applyFill="1" applyBorder="1" applyAlignment="1" applyProtection="1">
      <alignment vertical="center"/>
    </xf>
    <xf numFmtId="0" fontId="62" fillId="3" borderId="129" xfId="0" applyFont="1" applyFill="1" applyBorder="1" applyAlignment="1" applyProtection="1">
      <alignment vertical="center"/>
    </xf>
    <xf numFmtId="0" fontId="10" fillId="0" borderId="1" xfId="2" applyFont="1" applyFill="1" applyBorder="1" applyAlignment="1" applyProtection="1">
      <alignment vertical="center" shrinkToFit="1"/>
    </xf>
    <xf numFmtId="0" fontId="10" fillId="0" borderId="7" xfId="2" applyFont="1" applyFill="1" applyBorder="1" applyAlignment="1" applyProtection="1">
      <alignment vertical="center" shrinkToFit="1"/>
    </xf>
    <xf numFmtId="0" fontId="19" fillId="0" borderId="0" xfId="2" applyFont="1" applyFill="1" applyAlignment="1">
      <alignment horizontal="left" vertical="top" wrapText="1"/>
    </xf>
    <xf numFmtId="0" fontId="46" fillId="0" borderId="126" xfId="0" applyFont="1" applyBorder="1" applyAlignment="1" applyProtection="1">
      <alignment horizontal="center" vertical="center"/>
    </xf>
    <xf numFmtId="182" fontId="62" fillId="9" borderId="0" xfId="2" applyNumberFormat="1" applyFont="1" applyFill="1" applyBorder="1" applyAlignment="1" applyProtection="1">
      <alignment horizontal="right" vertical="center" shrinkToFit="1"/>
    </xf>
    <xf numFmtId="0" fontId="19" fillId="0" borderId="0" xfId="2" applyFont="1" applyFill="1" applyAlignment="1">
      <alignment vertical="center" wrapText="1"/>
    </xf>
    <xf numFmtId="0" fontId="10" fillId="0" borderId="70" xfId="2" applyFont="1" applyBorder="1" applyAlignment="1" applyProtection="1">
      <alignment vertical="center"/>
    </xf>
    <xf numFmtId="0" fontId="10" fillId="0" borderId="79" xfId="2" applyFont="1" applyBorder="1" applyAlignment="1" applyProtection="1">
      <alignment vertical="center"/>
    </xf>
    <xf numFmtId="0" fontId="10" fillId="0" borderId="15" xfId="2" applyFont="1" applyFill="1" applyBorder="1" applyAlignment="1" applyProtection="1">
      <alignment vertical="center" shrinkToFit="1"/>
    </xf>
    <xf numFmtId="0" fontId="66" fillId="0" borderId="0" xfId="2" applyFont="1" applyFill="1" applyBorder="1" applyAlignment="1" applyProtection="1">
      <alignment vertical="center"/>
    </xf>
    <xf numFmtId="0" fontId="67" fillId="0" borderId="0" xfId="0" applyFont="1" applyAlignment="1" applyProtection="1">
      <alignment vertical="center"/>
    </xf>
    <xf numFmtId="178" fontId="62" fillId="3" borderId="0" xfId="3" applyNumberFormat="1" applyFont="1" applyFill="1" applyBorder="1" applyAlignment="1" applyProtection="1">
      <alignment horizontal="right" vertical="center" shrinkToFit="1"/>
    </xf>
    <xf numFmtId="178" fontId="63" fillId="3" borderId="0" xfId="0" applyNumberFormat="1" applyFont="1" applyFill="1" applyBorder="1" applyAlignment="1" applyProtection="1">
      <alignment horizontal="right" vertical="center" shrinkToFit="1"/>
    </xf>
    <xf numFmtId="178" fontId="10" fillId="0" borderId="0" xfId="2" applyNumberFormat="1" applyFont="1" applyFill="1" applyBorder="1" applyAlignment="1" applyProtection="1">
      <alignment horizontal="right" vertical="center" shrinkToFit="1"/>
    </xf>
    <xf numFmtId="0" fontId="46" fillId="0" borderId="15" xfId="0" applyFont="1" applyBorder="1" applyAlignment="1" applyProtection="1">
      <alignment horizontal="right" vertical="center" shrinkToFit="1"/>
    </xf>
    <xf numFmtId="0" fontId="33" fillId="0" borderId="0" xfId="2" applyFont="1" applyFill="1" applyAlignment="1">
      <alignment vertical="top" wrapText="1"/>
    </xf>
    <xf numFmtId="0" fontId="39" fillId="0" borderId="0" xfId="0" applyFont="1" applyFill="1" applyAlignment="1">
      <alignment vertical="top"/>
    </xf>
    <xf numFmtId="0" fontId="10" fillId="0" borderId="14" xfId="2" applyFont="1" applyFill="1" applyBorder="1" applyAlignment="1" applyProtection="1">
      <alignment vertical="top" wrapText="1"/>
    </xf>
    <xf numFmtId="0" fontId="46" fillId="0" borderId="0" xfId="0" applyFont="1" applyAlignment="1" applyProtection="1">
      <alignment horizontal="left" vertical="center" shrinkToFit="1"/>
    </xf>
    <xf numFmtId="178" fontId="63" fillId="0" borderId="0" xfId="0" applyNumberFormat="1" applyFont="1" applyAlignment="1" applyProtection="1">
      <alignment horizontal="right" vertical="center" shrinkToFit="1"/>
    </xf>
    <xf numFmtId="178" fontId="63" fillId="3" borderId="0" xfId="0" applyNumberFormat="1" applyFont="1" applyFill="1" applyAlignment="1" applyProtection="1">
      <alignment horizontal="right" vertical="center" shrinkToFit="1"/>
    </xf>
    <xf numFmtId="179" fontId="75" fillId="3" borderId="0" xfId="2" applyNumberFormat="1" applyFont="1" applyFill="1" applyBorder="1" applyAlignment="1" applyProtection="1">
      <alignment horizontal="right" vertical="center" shrinkToFit="1"/>
    </xf>
    <xf numFmtId="179" fontId="76" fillId="3" borderId="0" xfId="0" applyNumberFormat="1" applyFont="1" applyFill="1" applyAlignment="1" applyProtection="1">
      <alignment horizontal="right" vertical="center" shrinkToFit="1"/>
    </xf>
    <xf numFmtId="38" fontId="10" fillId="0" borderId="0" xfId="3" applyFont="1" applyFill="1" applyBorder="1" applyAlignment="1" applyProtection="1">
      <alignment horizontal="left" vertical="center" shrinkToFit="1"/>
    </xf>
    <xf numFmtId="183" fontId="62" fillId="3" borderId="0" xfId="2" applyNumberFormat="1" applyFont="1" applyFill="1" applyBorder="1" applyAlignment="1" applyProtection="1">
      <alignment horizontal="center" vertical="center" shrinkToFit="1"/>
    </xf>
    <xf numFmtId="183" fontId="63" fillId="3" borderId="0" xfId="0" applyNumberFormat="1" applyFont="1" applyFill="1" applyAlignment="1" applyProtection="1">
      <alignment horizontal="center" vertical="center" shrinkToFit="1"/>
    </xf>
    <xf numFmtId="0" fontId="73" fillId="0" borderId="0" xfId="0" applyFont="1" applyAlignment="1" applyProtection="1">
      <alignment horizontal="left" vertical="center"/>
    </xf>
    <xf numFmtId="186" fontId="62" fillId="0" borderId="0" xfId="2" applyNumberFormat="1" applyFont="1" applyFill="1" applyBorder="1" applyAlignment="1" applyProtection="1">
      <alignment horizontal="center" vertical="center" shrinkToFit="1"/>
    </xf>
    <xf numFmtId="186" fontId="63" fillId="0" borderId="0" xfId="0" applyNumberFormat="1" applyFont="1" applyFill="1" applyBorder="1" applyAlignment="1" applyProtection="1">
      <alignment horizontal="center" vertical="center" shrinkToFit="1"/>
    </xf>
    <xf numFmtId="0" fontId="2" fillId="0" borderId="0" xfId="2" applyFont="1" applyFill="1" applyBorder="1" applyAlignment="1">
      <alignment vertical="center"/>
    </xf>
    <xf numFmtId="0" fontId="22" fillId="0" borderId="0" xfId="0" applyFont="1" applyFill="1" applyAlignment="1">
      <alignment vertical="center"/>
    </xf>
    <xf numFmtId="178" fontId="63" fillId="3" borderId="68" xfId="0" applyNumberFormat="1" applyFont="1" applyFill="1" applyBorder="1" applyAlignment="1" applyProtection="1">
      <alignment horizontal="right" vertical="center" shrinkToFit="1"/>
    </xf>
    <xf numFmtId="176" fontId="62" fillId="9" borderId="0" xfId="2" applyNumberFormat="1" applyFont="1" applyFill="1" applyBorder="1" applyAlignment="1" applyProtection="1">
      <alignment horizontal="right" vertical="center" shrinkToFit="1"/>
    </xf>
    <xf numFmtId="4" fontId="62" fillId="9" borderId="114" xfId="2" applyNumberFormat="1" applyFont="1" applyFill="1" applyBorder="1" applyAlignment="1" applyProtection="1">
      <alignment horizontal="right" vertical="center" shrinkToFit="1"/>
    </xf>
    <xf numFmtId="0" fontId="62" fillId="3" borderId="229" xfId="2" applyNumberFormat="1" applyFont="1" applyFill="1" applyBorder="1" applyAlignment="1" applyProtection="1">
      <alignment horizontal="right" vertical="center" shrinkToFit="1"/>
    </xf>
    <xf numFmtId="0" fontId="0" fillId="0" borderId="229" xfId="0" applyNumberFormat="1" applyBorder="1" applyAlignment="1" applyProtection="1">
      <alignment horizontal="right" vertical="center" shrinkToFit="1"/>
    </xf>
    <xf numFmtId="0" fontId="62" fillId="3" borderId="0" xfId="2" applyNumberFormat="1" applyFont="1" applyFill="1" applyBorder="1" applyAlignment="1" applyProtection="1">
      <alignment horizontal="right" vertical="center" shrinkToFit="1"/>
    </xf>
    <xf numFmtId="0" fontId="0" fillId="0" borderId="0" xfId="0" applyNumberFormat="1" applyBorder="1" applyAlignment="1" applyProtection="1">
      <alignment horizontal="right" vertical="center" shrinkToFit="1"/>
    </xf>
    <xf numFmtId="176" fontId="63" fillId="3" borderId="0" xfId="0" applyNumberFormat="1" applyFont="1" applyFill="1" applyBorder="1" applyAlignment="1" applyProtection="1">
      <alignment horizontal="right" vertical="center" shrinkToFit="1"/>
    </xf>
    <xf numFmtId="0" fontId="10" fillId="0" borderId="0" xfId="2" applyFont="1" applyBorder="1" applyAlignment="1" applyProtection="1">
      <alignment horizontal="center" vertical="center"/>
    </xf>
    <xf numFmtId="0" fontId="10" fillId="0" borderId="0" xfId="2" applyFont="1" applyFill="1" applyBorder="1" applyAlignment="1" applyProtection="1">
      <alignment horizontal="center" vertical="center" shrinkToFit="1"/>
    </xf>
    <xf numFmtId="0" fontId="46" fillId="0" borderId="0" xfId="0" applyFont="1" applyAlignment="1" applyProtection="1">
      <alignment horizontal="center" vertical="center" shrinkToFit="1"/>
    </xf>
    <xf numFmtId="0" fontId="10" fillId="0" borderId="16" xfId="2" applyFont="1" applyBorder="1" applyAlignment="1" applyProtection="1">
      <alignment vertical="center"/>
    </xf>
    <xf numFmtId="0" fontId="62" fillId="8" borderId="1" xfId="2" applyFont="1" applyFill="1" applyBorder="1" applyAlignment="1" applyProtection="1">
      <alignment horizontal="center" vertical="center" shrinkToFit="1"/>
      <protection locked="0"/>
    </xf>
    <xf numFmtId="0" fontId="62" fillId="8" borderId="0" xfId="2" applyFont="1" applyFill="1" applyBorder="1" applyAlignment="1" applyProtection="1">
      <alignment horizontal="center" vertical="center" shrinkToFit="1"/>
      <protection locked="0"/>
    </xf>
    <xf numFmtId="0" fontId="0" fillId="0" borderId="0" xfId="0" applyFill="1" applyAlignment="1">
      <alignment vertical="top"/>
    </xf>
    <xf numFmtId="182" fontId="62" fillId="3" borderId="0" xfId="2" applyNumberFormat="1" applyFont="1" applyFill="1" applyBorder="1" applyAlignment="1" applyProtection="1">
      <alignment horizontal="right" vertical="center" shrinkToFit="1"/>
    </xf>
    <xf numFmtId="182" fontId="63" fillId="3" borderId="0" xfId="0" applyNumberFormat="1" applyFont="1" applyFill="1" applyAlignment="1" applyProtection="1">
      <alignment horizontal="right" vertical="center" shrinkToFit="1"/>
    </xf>
    <xf numFmtId="0" fontId="0" fillId="0" borderId="0" xfId="0" applyAlignment="1"/>
    <xf numFmtId="0" fontId="63" fillId="0" borderId="0" xfId="0" applyFont="1" applyAlignment="1" applyProtection="1">
      <alignment horizontal="center" vertical="center" shrinkToFit="1"/>
      <protection locked="0"/>
    </xf>
    <xf numFmtId="49" fontId="10" fillId="5" borderId="67" xfId="2" applyNumberFormat="1" applyFont="1" applyFill="1" applyBorder="1" applyAlignment="1" applyProtection="1">
      <alignment horizontal="center" vertical="center" wrapText="1"/>
    </xf>
    <xf numFmtId="49" fontId="10" fillId="5" borderId="70" xfId="2" applyNumberFormat="1" applyFont="1" applyFill="1" applyBorder="1" applyAlignment="1" applyProtection="1">
      <alignment horizontal="center" vertical="center" wrapText="1"/>
    </xf>
    <xf numFmtId="0" fontId="17" fillId="0" borderId="0" xfId="2" applyFont="1" applyFill="1" applyBorder="1" applyAlignment="1">
      <alignment vertical="center"/>
    </xf>
    <xf numFmtId="0" fontId="68" fillId="0" borderId="1" xfId="2" applyFont="1" applyFill="1" applyBorder="1" applyAlignment="1" applyProtection="1">
      <alignment vertical="center" wrapText="1" shrinkToFit="1"/>
    </xf>
    <xf numFmtId="0" fontId="50" fillId="0" borderId="1" xfId="0" applyFont="1" applyBorder="1" applyAlignment="1" applyProtection="1">
      <alignment vertical="center" wrapText="1" shrinkToFit="1"/>
    </xf>
    <xf numFmtId="179" fontId="62" fillId="3" borderId="1" xfId="2" applyNumberFormat="1" applyFont="1" applyFill="1" applyBorder="1" applyAlignment="1" applyProtection="1">
      <alignment horizontal="right" vertical="center" shrinkToFit="1"/>
    </xf>
    <xf numFmtId="179" fontId="63" fillId="0" borderId="1" xfId="0" applyNumberFormat="1" applyFont="1" applyBorder="1" applyAlignment="1" applyProtection="1">
      <alignment horizontal="right" vertical="center" shrinkToFit="1"/>
    </xf>
    <xf numFmtId="0" fontId="10" fillId="0" borderId="16" xfId="2" applyFont="1" applyBorder="1" applyAlignment="1" applyProtection="1">
      <alignment horizontal="right" vertical="center" shrinkToFit="1"/>
    </xf>
    <xf numFmtId="0" fontId="10" fillId="0" borderId="0" xfId="2" applyFont="1" applyBorder="1" applyAlignment="1" applyProtection="1">
      <alignment horizontal="right" vertical="center" shrinkToFit="1"/>
    </xf>
    <xf numFmtId="0" fontId="10" fillId="10" borderId="73" xfId="2" applyFont="1" applyFill="1" applyBorder="1" applyAlignment="1" applyProtection="1">
      <alignment horizontal="right" vertical="center" shrinkToFit="1"/>
    </xf>
    <xf numFmtId="0" fontId="46" fillId="0" borderId="73" xfId="0" applyFont="1" applyBorder="1" applyAlignment="1" applyProtection="1">
      <alignment horizontal="right" vertical="center" shrinkToFit="1"/>
    </xf>
    <xf numFmtId="0" fontId="62" fillId="3" borderId="73" xfId="2" applyFont="1" applyFill="1" applyBorder="1" applyAlignment="1" applyProtection="1">
      <alignment horizontal="center" vertical="center" shrinkToFit="1"/>
    </xf>
    <xf numFmtId="0" fontId="63" fillId="0" borderId="73" xfId="0" applyFont="1" applyBorder="1" applyAlignment="1" applyProtection="1">
      <alignment vertical="center"/>
    </xf>
    <xf numFmtId="0" fontId="63" fillId="0" borderId="74" xfId="0" applyFont="1" applyBorder="1" applyAlignment="1" applyProtection="1">
      <alignment vertical="center"/>
    </xf>
    <xf numFmtId="0" fontId="2" fillId="0" borderId="0" xfId="2" applyFont="1" applyFill="1" applyBorder="1" applyAlignment="1">
      <alignment horizontal="center" vertical="center"/>
    </xf>
    <xf numFmtId="0" fontId="22" fillId="0" borderId="0" xfId="0" applyFont="1" applyFill="1" applyAlignment="1">
      <alignment horizontal="center" vertical="center"/>
    </xf>
    <xf numFmtId="0" fontId="62" fillId="9" borderId="2" xfId="2" applyFont="1" applyFill="1" applyBorder="1" applyAlignment="1" applyProtection="1">
      <alignment horizontal="right" vertical="center" shrinkToFit="1"/>
    </xf>
    <xf numFmtId="176" fontId="62" fillId="9" borderId="0" xfId="2" applyNumberFormat="1" applyFont="1" applyFill="1" applyAlignment="1" applyProtection="1">
      <alignment horizontal="right" vertical="center" shrinkToFit="1"/>
    </xf>
    <xf numFmtId="4" fontId="62" fillId="9" borderId="0" xfId="2" applyNumberFormat="1" applyFont="1" applyFill="1" applyBorder="1" applyAlignment="1" applyProtection="1">
      <alignment horizontal="right" vertical="center" shrinkToFit="1"/>
    </xf>
    <xf numFmtId="177" fontId="62" fillId="9" borderId="0" xfId="2" applyNumberFormat="1" applyFont="1" applyFill="1" applyBorder="1" applyAlignment="1" applyProtection="1">
      <alignment horizontal="right" vertical="center" shrinkToFit="1"/>
    </xf>
    <xf numFmtId="0" fontId="62" fillId="9" borderId="0" xfId="2" applyFont="1" applyFill="1" applyAlignment="1" applyProtection="1">
      <alignment horizontal="center" vertical="center" shrinkToFit="1"/>
    </xf>
    <xf numFmtId="0" fontId="2" fillId="0" borderId="0" xfId="2" applyFont="1" applyFill="1" applyAlignment="1">
      <alignment horizontal="center" vertical="center"/>
    </xf>
    <xf numFmtId="49" fontId="10" fillId="0" borderId="13" xfId="2" applyNumberFormat="1" applyFont="1" applyFill="1" applyBorder="1" applyAlignment="1" applyProtection="1">
      <alignment horizontal="center" vertical="center" wrapText="1"/>
    </xf>
    <xf numFmtId="49" fontId="10" fillId="0" borderId="17" xfId="2" applyNumberFormat="1" applyFont="1" applyFill="1" applyBorder="1" applyAlignment="1" applyProtection="1">
      <alignment horizontal="center" vertical="center" wrapText="1"/>
    </xf>
    <xf numFmtId="49" fontId="10" fillId="0" borderId="9" xfId="2" applyNumberFormat="1" applyFont="1" applyFill="1" applyBorder="1" applyAlignment="1" applyProtection="1">
      <alignment horizontal="center" vertical="center" wrapText="1"/>
    </xf>
    <xf numFmtId="0" fontId="10" fillId="0" borderId="16" xfId="2" applyFont="1" applyFill="1" applyBorder="1" applyAlignment="1" applyProtection="1">
      <alignment vertical="center" shrinkToFit="1"/>
    </xf>
    <xf numFmtId="49" fontId="10" fillId="0" borderId="67" xfId="2" applyNumberFormat="1" applyFont="1" applyFill="1" applyBorder="1" applyAlignment="1" applyProtection="1">
      <alignment horizontal="center" vertical="center"/>
    </xf>
    <xf numFmtId="49" fontId="10" fillId="0" borderId="79" xfId="2" applyNumberFormat="1" applyFont="1" applyBorder="1" applyAlignment="1" applyProtection="1">
      <alignment horizontal="center" vertical="center"/>
    </xf>
    <xf numFmtId="0" fontId="63" fillId="3" borderId="73" xfId="0" applyFont="1" applyFill="1" applyBorder="1" applyAlignment="1" applyProtection="1">
      <alignment horizontal="right" vertical="center" shrinkToFit="1"/>
    </xf>
    <xf numFmtId="0" fontId="63" fillId="3" borderId="73" xfId="0" applyFont="1" applyFill="1" applyBorder="1" applyAlignment="1" applyProtection="1">
      <alignment horizontal="center" vertical="center" shrinkToFit="1"/>
    </xf>
    <xf numFmtId="49" fontId="10" fillId="0" borderId="67" xfId="2" applyNumberFormat="1" applyFont="1" applyBorder="1" applyAlignment="1" applyProtection="1">
      <alignment horizontal="center" vertical="center"/>
    </xf>
    <xf numFmtId="49" fontId="10" fillId="0" borderId="83" xfId="2" applyNumberFormat="1" applyFont="1" applyBorder="1" applyAlignment="1" applyProtection="1">
      <alignment horizontal="center" vertical="center"/>
    </xf>
    <xf numFmtId="0" fontId="10" fillId="0" borderId="25" xfId="2" applyFont="1" applyBorder="1" applyAlignment="1" applyProtection="1">
      <alignment horizontal="right" vertical="center"/>
    </xf>
    <xf numFmtId="0" fontId="62" fillId="14" borderId="25" xfId="2" applyFont="1" applyFill="1" applyBorder="1" applyAlignment="1" applyProtection="1">
      <alignment horizontal="right" vertical="center" shrinkToFit="1"/>
      <protection locked="0"/>
    </xf>
    <xf numFmtId="0" fontId="62" fillId="14" borderId="1" xfId="2" applyFont="1" applyFill="1" applyBorder="1" applyAlignment="1" applyProtection="1">
      <alignment horizontal="center" vertical="center" wrapText="1"/>
      <protection locked="0"/>
    </xf>
    <xf numFmtId="0" fontId="10" fillId="0" borderId="2" xfId="2" applyFont="1" applyFill="1" applyBorder="1" applyAlignment="1" applyProtection="1">
      <alignment horizontal="right" vertical="center" shrinkToFit="1"/>
    </xf>
    <xf numFmtId="0" fontId="10" fillId="0" borderId="72" xfId="2" applyFont="1" applyBorder="1" applyAlignment="1" applyProtection="1">
      <alignment vertical="center" shrinkToFit="1"/>
    </xf>
    <xf numFmtId="0" fontId="46" fillId="0" borderId="73" xfId="0" applyFont="1" applyBorder="1" applyAlignment="1" applyProtection="1">
      <alignment vertical="center" shrinkToFit="1"/>
    </xf>
    <xf numFmtId="176" fontId="63" fillId="3" borderId="37" xfId="0" applyNumberFormat="1" applyFont="1" applyFill="1" applyBorder="1" applyAlignment="1" applyProtection="1">
      <alignment horizontal="right" vertical="center" shrinkToFit="1"/>
    </xf>
    <xf numFmtId="0" fontId="10" fillId="0" borderId="0" xfId="2" applyFont="1" applyBorder="1" applyAlignment="1" applyProtection="1">
      <alignment vertical="center" shrinkToFit="1"/>
    </xf>
    <xf numFmtId="182" fontId="62" fillId="3" borderId="0" xfId="2" applyNumberFormat="1" applyFont="1" applyFill="1" applyBorder="1" applyAlignment="1" applyProtection="1">
      <alignment vertical="center" shrinkToFit="1"/>
    </xf>
    <xf numFmtId="182" fontId="63" fillId="3" borderId="0" xfId="0" applyNumberFormat="1" applyFont="1" applyFill="1" applyAlignment="1" applyProtection="1">
      <alignment vertical="center" shrinkToFit="1"/>
    </xf>
    <xf numFmtId="0" fontId="46" fillId="0" borderId="15" xfId="0" applyFont="1" applyBorder="1" applyAlignment="1" applyProtection="1">
      <alignment vertical="center" shrinkToFit="1"/>
    </xf>
    <xf numFmtId="178" fontId="62" fillId="3" borderId="1" xfId="3" applyNumberFormat="1" applyFont="1" applyFill="1" applyBorder="1" applyAlignment="1" applyProtection="1">
      <alignment horizontal="center" vertical="center" shrinkToFit="1"/>
    </xf>
    <xf numFmtId="0" fontId="63" fillId="3" borderId="1" xfId="0" applyFont="1" applyFill="1" applyBorder="1" applyAlignment="1" applyProtection="1">
      <alignment horizontal="center" vertical="center" shrinkToFit="1"/>
    </xf>
    <xf numFmtId="0" fontId="63" fillId="0" borderId="7" xfId="0" applyFont="1" applyBorder="1" applyAlignment="1" applyProtection="1">
      <alignment vertical="center" shrinkToFit="1"/>
    </xf>
    <xf numFmtId="0" fontId="68" fillId="0" borderId="1" xfId="2" applyFont="1" applyFill="1" applyBorder="1" applyAlignment="1" applyProtection="1">
      <alignment vertical="center" wrapText="1"/>
    </xf>
    <xf numFmtId="0" fontId="50" fillId="0" borderId="1" xfId="0" applyFont="1" applyBorder="1" applyAlignment="1" applyProtection="1">
      <alignment vertical="center" wrapText="1"/>
    </xf>
    <xf numFmtId="0" fontId="62" fillId="9" borderId="37" xfId="2" applyFont="1" applyFill="1" applyBorder="1" applyAlignment="1" applyProtection="1">
      <alignment horizontal="center" vertical="center" shrinkToFit="1"/>
    </xf>
    <xf numFmtId="178" fontId="63" fillId="3" borderId="0" xfId="3" applyNumberFormat="1" applyFont="1" applyFill="1" applyBorder="1" applyAlignment="1" applyProtection="1">
      <alignment horizontal="right" vertical="center" shrinkToFit="1"/>
    </xf>
    <xf numFmtId="178" fontId="62" fillId="3" borderId="137" xfId="3" applyNumberFormat="1" applyFont="1" applyFill="1" applyBorder="1" applyAlignment="1" applyProtection="1">
      <alignment horizontal="right" vertical="center" shrinkToFit="1"/>
    </xf>
    <xf numFmtId="178" fontId="63" fillId="3" borderId="137" xfId="0" applyNumberFormat="1" applyFont="1" applyFill="1" applyBorder="1" applyAlignment="1" applyProtection="1">
      <alignment horizontal="right" vertical="center" shrinkToFit="1"/>
    </xf>
    <xf numFmtId="0" fontId="63" fillId="3" borderId="0" xfId="0" applyFont="1" applyFill="1" applyAlignment="1" applyProtection="1">
      <alignment horizontal="right" vertical="center" shrinkToFit="1"/>
    </xf>
    <xf numFmtId="0" fontId="62" fillId="9" borderId="1" xfId="2" applyFont="1" applyFill="1" applyBorder="1" applyAlignment="1" applyProtection="1">
      <alignment horizontal="center" vertical="center" shrinkToFit="1"/>
    </xf>
    <xf numFmtId="0" fontId="10" fillId="0" borderId="0" xfId="2" applyFont="1" applyFill="1" applyBorder="1" applyAlignment="1" applyProtection="1">
      <alignment horizontal="right" vertical="center"/>
    </xf>
    <xf numFmtId="0" fontId="6" fillId="0" borderId="55" xfId="1" applyFont="1" applyBorder="1" applyAlignment="1">
      <alignment vertical="center" wrapText="1"/>
    </xf>
    <xf numFmtId="0" fontId="0" fillId="0" borderId="58" xfId="0" applyBorder="1" applyAlignment="1">
      <alignment vertical="center"/>
    </xf>
    <xf numFmtId="0" fontId="0" fillId="0" borderId="59" xfId="0" applyBorder="1" applyAlignment="1">
      <alignment vertical="center"/>
    </xf>
    <xf numFmtId="0" fontId="0" fillId="0" borderId="60" xfId="0" applyBorder="1" applyAlignment="1">
      <alignment vertical="center"/>
    </xf>
    <xf numFmtId="0" fontId="10" fillId="0" borderId="29" xfId="1" applyFont="1" applyFill="1" applyBorder="1" applyAlignment="1" applyProtection="1">
      <alignment horizontal="center" vertical="center"/>
    </xf>
    <xf numFmtId="0" fontId="10" fillId="0" borderId="29" xfId="1" applyFont="1" applyFill="1" applyBorder="1" applyAlignment="1" applyProtection="1">
      <alignment horizontal="center" vertical="center" wrapText="1"/>
    </xf>
    <xf numFmtId="0" fontId="62" fillId="3" borderId="2" xfId="1" applyFont="1" applyFill="1" applyBorder="1" applyAlignment="1" applyProtection="1">
      <alignment horizontal="right" vertical="center" shrinkToFit="1"/>
    </xf>
    <xf numFmtId="0" fontId="62" fillId="3" borderId="1" xfId="1" applyFont="1" applyFill="1" applyBorder="1" applyAlignment="1" applyProtection="1">
      <alignment horizontal="right" vertical="center" shrinkToFit="1"/>
    </xf>
    <xf numFmtId="0" fontId="62" fillId="2" borderId="2" xfId="1" applyFont="1" applyFill="1" applyBorder="1" applyAlignment="1" applyProtection="1">
      <alignment horizontal="right" vertical="center" shrinkToFit="1"/>
      <protection locked="0"/>
    </xf>
    <xf numFmtId="0" fontId="62" fillId="2" borderId="1" xfId="1" applyFont="1" applyFill="1" applyBorder="1" applyAlignment="1" applyProtection="1">
      <alignment horizontal="right" vertical="center" shrinkToFit="1"/>
      <protection locked="0"/>
    </xf>
    <xf numFmtId="0" fontId="6" fillId="0" borderId="0" xfId="1" applyFont="1" applyFill="1" applyBorder="1" applyAlignment="1">
      <alignment vertical="center" wrapText="1"/>
    </xf>
    <xf numFmtId="0" fontId="62" fillId="2" borderId="25" xfId="1" applyFont="1" applyFill="1" applyBorder="1" applyAlignment="1" applyProtection="1">
      <alignment horizontal="right" vertical="center" shrinkToFit="1"/>
      <protection locked="0"/>
    </xf>
    <xf numFmtId="0" fontId="10" fillId="0" borderId="13" xfId="1" applyFont="1" applyFill="1" applyBorder="1" applyAlignment="1" applyProtection="1">
      <alignment horizontal="left" vertical="center"/>
    </xf>
    <xf numFmtId="0" fontId="10" fillId="0" borderId="25" xfId="1" applyFont="1" applyFill="1" applyBorder="1" applyAlignment="1" applyProtection="1">
      <alignment horizontal="left" vertical="center"/>
    </xf>
    <xf numFmtId="0" fontId="10" fillId="0" borderId="82" xfId="1" applyFont="1" applyFill="1" applyBorder="1" applyAlignment="1" applyProtection="1">
      <alignment horizontal="left" vertical="center"/>
    </xf>
    <xf numFmtId="0" fontId="10" fillId="0" borderId="13" xfId="1" applyFont="1" applyBorder="1" applyAlignment="1" applyProtection="1">
      <alignment horizontal="center" vertical="center"/>
    </xf>
    <xf numFmtId="0" fontId="10" fillId="0" borderId="9" xfId="1" applyFont="1" applyBorder="1" applyAlignment="1" applyProtection="1">
      <alignment horizontal="center" vertical="center"/>
    </xf>
    <xf numFmtId="0" fontId="10" fillId="0" borderId="86" xfId="1" applyFont="1" applyFill="1" applyBorder="1" applyAlignment="1" applyProtection="1">
      <alignment horizontal="center" vertical="center"/>
    </xf>
    <xf numFmtId="0" fontId="10" fillId="0" borderId="87" xfId="1" applyFont="1" applyFill="1" applyBorder="1" applyAlignment="1" applyProtection="1">
      <alignment horizontal="center" vertical="center"/>
    </xf>
    <xf numFmtId="0" fontId="62" fillId="2" borderId="29" xfId="1" applyFont="1" applyFill="1" applyBorder="1" applyAlignment="1" applyProtection="1">
      <alignment horizontal="left" vertical="center" wrapText="1"/>
      <protection locked="0"/>
    </xf>
    <xf numFmtId="0" fontId="62" fillId="2" borderId="12" xfId="1" applyFont="1" applyFill="1" applyBorder="1" applyAlignment="1" applyProtection="1">
      <alignment horizontal="right" vertical="center" shrinkToFit="1"/>
      <protection locked="0"/>
    </xf>
    <xf numFmtId="0" fontId="62" fillId="2" borderId="8" xfId="1" applyFont="1" applyFill="1" applyBorder="1" applyAlignment="1" applyProtection="1">
      <alignment horizontal="right" vertical="center" shrinkToFit="1"/>
      <protection locked="0"/>
    </xf>
    <xf numFmtId="0" fontId="10" fillId="2" borderId="2" xfId="1" applyFont="1" applyFill="1" applyBorder="1" applyAlignment="1" applyProtection="1">
      <alignment horizontal="center" vertical="center" shrinkToFit="1"/>
    </xf>
    <xf numFmtId="0" fontId="10" fillId="2" borderId="1" xfId="1" applyFont="1" applyFill="1" applyBorder="1" applyAlignment="1" applyProtection="1">
      <alignment horizontal="center" vertical="center" shrinkToFit="1"/>
    </xf>
    <xf numFmtId="0" fontId="10" fillId="0" borderId="41" xfId="1" applyFont="1" applyFill="1" applyBorder="1" applyAlignment="1" applyProtection="1">
      <alignment horizontal="center" vertical="center"/>
    </xf>
    <xf numFmtId="0" fontId="62" fillId="2" borderId="41" xfId="1" applyFont="1" applyFill="1" applyBorder="1" applyAlignment="1" applyProtection="1">
      <alignment horizontal="left" vertical="center" wrapText="1"/>
      <protection locked="0"/>
    </xf>
    <xf numFmtId="0" fontId="62" fillId="2" borderId="54" xfId="1" applyFont="1" applyFill="1" applyBorder="1" applyAlignment="1" applyProtection="1">
      <alignment horizontal="right" vertical="center" shrinkToFit="1"/>
      <protection locked="0"/>
    </xf>
    <xf numFmtId="0" fontId="10" fillId="0" borderId="25" xfId="1" applyFont="1" applyBorder="1" applyAlignment="1" applyProtection="1">
      <alignment horizontal="center" vertical="center"/>
    </xf>
    <xf numFmtId="0" fontId="10" fillId="0" borderId="85" xfId="1" applyFont="1" applyBorder="1" applyAlignment="1" applyProtection="1">
      <alignment horizontal="center" vertical="center"/>
    </xf>
    <xf numFmtId="0" fontId="62" fillId="8" borderId="29" xfId="1" applyFont="1" applyFill="1" applyBorder="1" applyAlignment="1" applyProtection="1">
      <alignment horizontal="left" vertical="center" wrapText="1"/>
      <protection locked="0"/>
    </xf>
    <xf numFmtId="0" fontId="62" fillId="8" borderId="41" xfId="1" applyFont="1" applyFill="1" applyBorder="1" applyAlignment="1" applyProtection="1">
      <alignment horizontal="left" vertical="center" wrapText="1"/>
      <protection locked="0"/>
    </xf>
    <xf numFmtId="0" fontId="10" fillId="0" borderId="12" xfId="1" applyFont="1" applyBorder="1" applyAlignment="1" applyProtection="1">
      <alignment horizontal="center" vertical="center"/>
    </xf>
    <xf numFmtId="0" fontId="10" fillId="0" borderId="54" xfId="1" applyFont="1" applyBorder="1" applyAlignment="1" applyProtection="1">
      <alignment horizontal="center" vertical="center"/>
    </xf>
    <xf numFmtId="0" fontId="10" fillId="0" borderId="8" xfId="1" applyFont="1" applyBorder="1" applyAlignment="1" applyProtection="1">
      <alignment horizontal="center" vertical="center"/>
    </xf>
    <xf numFmtId="0" fontId="72" fillId="0" borderId="50" xfId="1" applyFont="1" applyBorder="1" applyAlignment="1" applyProtection="1">
      <alignment horizontal="left" vertical="center" wrapText="1"/>
    </xf>
    <xf numFmtId="0" fontId="72" fillId="0" borderId="51" xfId="1" applyFont="1" applyBorder="1" applyAlignment="1" applyProtection="1">
      <alignment horizontal="left" vertical="center" wrapText="1"/>
    </xf>
    <xf numFmtId="0" fontId="72" fillId="0" borderId="53" xfId="1" applyFont="1" applyBorder="1" applyAlignment="1" applyProtection="1">
      <alignment horizontal="left" vertical="center" wrapText="1"/>
    </xf>
    <xf numFmtId="0" fontId="72" fillId="0" borderId="29" xfId="1" applyFont="1" applyBorder="1" applyAlignment="1" applyProtection="1">
      <alignment horizontal="left" vertical="center" wrapText="1"/>
    </xf>
    <xf numFmtId="0" fontId="72" fillId="0" borderId="89" xfId="1" applyFont="1" applyBorder="1" applyAlignment="1" applyProtection="1">
      <alignment horizontal="left" vertical="center" wrapText="1"/>
    </xf>
    <xf numFmtId="0" fontId="72" fillId="0" borderId="41" xfId="1" applyFont="1" applyBorder="1" applyAlignment="1" applyProtection="1">
      <alignment horizontal="left" vertical="center" wrapText="1"/>
    </xf>
    <xf numFmtId="0" fontId="10" fillId="0" borderId="88" xfId="1" applyFont="1" applyFill="1" applyBorder="1" applyAlignment="1" applyProtection="1">
      <alignment horizontal="center" vertical="center" wrapText="1"/>
    </xf>
    <xf numFmtId="0" fontId="10" fillId="0" borderId="51" xfId="1" applyFont="1" applyBorder="1" applyAlignment="1" applyProtection="1">
      <alignment horizontal="center" vertical="center"/>
    </xf>
    <xf numFmtId="0" fontId="10" fillId="0" borderId="29" xfId="1" applyFont="1" applyBorder="1" applyAlignment="1" applyProtection="1">
      <alignment horizontal="center" vertical="center"/>
    </xf>
    <xf numFmtId="0" fontId="10" fillId="0" borderId="84" xfId="1" applyFont="1" applyBorder="1" applyAlignment="1" applyProtection="1">
      <alignment horizontal="center" vertical="center" wrapText="1"/>
    </xf>
    <xf numFmtId="0" fontId="10" fillId="0" borderId="4" xfId="1" applyFont="1" applyBorder="1" applyAlignment="1" applyProtection="1">
      <alignment horizontal="center" vertical="center" wrapText="1"/>
    </xf>
    <xf numFmtId="0" fontId="10" fillId="0" borderId="62" xfId="1" applyFont="1" applyBorder="1" applyAlignment="1" applyProtection="1">
      <alignment horizontal="center" vertical="center" wrapText="1"/>
    </xf>
    <xf numFmtId="0" fontId="10" fillId="0" borderId="8" xfId="1" applyFont="1" applyBorder="1" applyAlignment="1" applyProtection="1">
      <alignment horizontal="center" vertical="center" wrapText="1"/>
    </xf>
    <xf numFmtId="0" fontId="10" fillId="0" borderId="1" xfId="1" applyFont="1" applyBorder="1" applyAlignment="1" applyProtection="1">
      <alignment horizontal="center" vertical="center" wrapText="1"/>
    </xf>
    <xf numFmtId="0" fontId="10" fillId="0" borderId="7" xfId="1" applyFont="1" applyBorder="1" applyAlignment="1" applyProtection="1">
      <alignment horizontal="center" vertical="center" wrapText="1"/>
    </xf>
    <xf numFmtId="0" fontId="10" fillId="0" borderId="52" xfId="1" applyFont="1" applyBorder="1" applyAlignment="1" applyProtection="1">
      <alignment horizontal="center" vertical="center"/>
    </xf>
    <xf numFmtId="0" fontId="10" fillId="0" borderId="30" xfId="1" applyFont="1" applyBorder="1" applyAlignment="1" applyProtection="1">
      <alignment horizontal="center" vertical="center"/>
    </xf>
    <xf numFmtId="0" fontId="10" fillId="0" borderId="82" xfId="1" applyFont="1" applyBorder="1" applyAlignment="1" applyProtection="1">
      <alignment horizontal="center" vertical="center"/>
    </xf>
    <xf numFmtId="0" fontId="72" fillId="0" borderId="10" xfId="1" applyFont="1" applyFill="1" applyBorder="1" applyAlignment="1" applyProtection="1">
      <alignment horizontal="center" vertical="center" wrapText="1"/>
    </xf>
    <xf numFmtId="0" fontId="72" fillId="0" borderId="2" xfId="1" applyFont="1" applyFill="1" applyBorder="1" applyAlignment="1" applyProtection="1">
      <alignment horizontal="center" vertical="center" wrapText="1"/>
    </xf>
    <xf numFmtId="0" fontId="72" fillId="0" borderId="11" xfId="1" applyFont="1" applyFill="1" applyBorder="1" applyAlignment="1" applyProtection="1">
      <alignment horizontal="center" vertical="center" wrapText="1"/>
    </xf>
    <xf numFmtId="0" fontId="72" fillId="0" borderId="6" xfId="1" applyFont="1" applyFill="1" applyBorder="1" applyAlignment="1" applyProtection="1">
      <alignment horizontal="center" vertical="center" wrapText="1"/>
    </xf>
    <xf numFmtId="0" fontId="72" fillId="0" borderId="1" xfId="1" applyFont="1" applyFill="1" applyBorder="1" applyAlignment="1" applyProtection="1">
      <alignment horizontal="center" vertical="center" wrapText="1"/>
    </xf>
    <xf numFmtId="0" fontId="72" fillId="0" borderId="7" xfId="1" applyFont="1" applyFill="1" applyBorder="1" applyAlignment="1" applyProtection="1">
      <alignment horizontal="center" vertical="center" wrapText="1"/>
    </xf>
    <xf numFmtId="0" fontId="72" fillId="0" borderId="12" xfId="1" applyFont="1" applyFill="1" applyBorder="1" applyAlignment="1" applyProtection="1">
      <alignment horizontal="center" vertical="center" wrapText="1" shrinkToFit="1"/>
    </xf>
    <xf numFmtId="0" fontId="72" fillId="0" borderId="2" xfId="1" applyFont="1" applyFill="1" applyBorder="1" applyAlignment="1" applyProtection="1">
      <alignment horizontal="center" vertical="center" wrapText="1" shrinkToFit="1"/>
    </xf>
    <xf numFmtId="0" fontId="72" fillId="0" borderId="11" xfId="1" applyFont="1" applyFill="1" applyBorder="1" applyAlignment="1" applyProtection="1">
      <alignment horizontal="center" vertical="center" wrapText="1" shrinkToFit="1"/>
    </xf>
    <xf numFmtId="0" fontId="72" fillId="0" borderId="8" xfId="1" applyFont="1" applyFill="1" applyBorder="1" applyAlignment="1" applyProtection="1">
      <alignment horizontal="center" vertical="center" wrapText="1" shrinkToFit="1"/>
    </xf>
    <xf numFmtId="0" fontId="72" fillId="0" borderId="1" xfId="1" applyFont="1" applyFill="1" applyBorder="1" applyAlignment="1" applyProtection="1">
      <alignment horizontal="center" vertical="center" wrapText="1" shrinkToFit="1"/>
    </xf>
    <xf numFmtId="0" fontId="72" fillId="0" borderId="7" xfId="1" applyFont="1" applyFill="1" applyBorder="1" applyAlignment="1" applyProtection="1">
      <alignment horizontal="center" vertical="center" wrapText="1" shrinkToFit="1"/>
    </xf>
    <xf numFmtId="0" fontId="10" fillId="0" borderId="2" xfId="1" applyFont="1" applyFill="1" applyBorder="1" applyAlignment="1" applyProtection="1">
      <alignment horizontal="center" vertical="center" wrapText="1"/>
    </xf>
    <xf numFmtId="0" fontId="10" fillId="0" borderId="1" xfId="1" applyFont="1" applyFill="1" applyBorder="1" applyAlignment="1" applyProtection="1">
      <alignment horizontal="center" vertical="center" wrapText="1"/>
    </xf>
    <xf numFmtId="0" fontId="72" fillId="0" borderId="3" xfId="1" applyFont="1" applyFill="1" applyBorder="1" applyAlignment="1" applyProtection="1">
      <alignment horizontal="center" vertical="center" wrapText="1"/>
    </xf>
    <xf numFmtId="0" fontId="72" fillId="0" borderId="4" xfId="1" applyFont="1" applyFill="1" applyBorder="1" applyAlignment="1" applyProtection="1">
      <alignment horizontal="center" vertical="center"/>
    </xf>
    <xf numFmtId="0" fontId="72" fillId="0" borderId="62" xfId="1" applyFont="1" applyFill="1" applyBorder="1" applyAlignment="1" applyProtection="1">
      <alignment horizontal="center" vertical="center"/>
    </xf>
    <xf numFmtId="0" fontId="72" fillId="0" borderId="14" xfId="1" applyFont="1" applyFill="1" applyBorder="1" applyAlignment="1" applyProtection="1">
      <alignment horizontal="center" vertical="center" wrapText="1"/>
    </xf>
    <xf numFmtId="0" fontId="72" fillId="0" borderId="0" xfId="1" applyFont="1" applyFill="1" applyBorder="1" applyAlignment="1" applyProtection="1">
      <alignment horizontal="center" vertical="center"/>
    </xf>
    <xf numFmtId="0" fontId="72" fillId="0" borderId="15" xfId="1" applyFont="1" applyFill="1" applyBorder="1" applyAlignment="1" applyProtection="1">
      <alignment horizontal="center" vertical="center"/>
    </xf>
    <xf numFmtId="0" fontId="72" fillId="0" borderId="14" xfId="1" applyFont="1" applyFill="1" applyBorder="1" applyAlignment="1" applyProtection="1">
      <alignment horizontal="center" vertical="center"/>
    </xf>
    <xf numFmtId="0" fontId="62" fillId="2" borderId="84" xfId="1" applyFont="1" applyFill="1" applyBorder="1" applyAlignment="1" applyProtection="1">
      <alignment horizontal="left" vertical="top" wrapText="1"/>
      <protection locked="0"/>
    </xf>
    <xf numFmtId="0" fontId="62" fillId="2" borderId="4" xfId="1" applyFont="1" applyFill="1" applyBorder="1" applyAlignment="1" applyProtection="1">
      <alignment horizontal="left" vertical="top" wrapText="1"/>
      <protection locked="0"/>
    </xf>
    <xf numFmtId="0" fontId="62" fillId="2" borderId="5" xfId="1" applyFont="1" applyFill="1" applyBorder="1" applyAlignment="1" applyProtection="1">
      <alignment horizontal="left" vertical="top" wrapText="1"/>
      <protection locked="0"/>
    </xf>
    <xf numFmtId="0" fontId="62" fillId="2" borderId="16" xfId="1" applyFont="1" applyFill="1" applyBorder="1" applyAlignment="1" applyProtection="1">
      <alignment horizontal="left" vertical="top" wrapText="1"/>
      <protection locked="0"/>
    </xf>
    <xf numFmtId="0" fontId="62" fillId="2" borderId="0" xfId="1" applyFont="1" applyFill="1" applyBorder="1" applyAlignment="1" applyProtection="1">
      <alignment horizontal="left" vertical="top" wrapText="1"/>
      <protection locked="0"/>
    </xf>
    <xf numFmtId="0" fontId="62" fillId="2" borderId="17" xfId="1" applyFont="1" applyFill="1" applyBorder="1" applyAlignment="1" applyProtection="1">
      <alignment horizontal="left" vertical="top" wrapText="1"/>
      <protection locked="0"/>
    </xf>
    <xf numFmtId="0" fontId="62" fillId="2" borderId="8" xfId="1" applyFont="1" applyFill="1" applyBorder="1" applyAlignment="1" applyProtection="1">
      <alignment horizontal="left" vertical="top" wrapText="1"/>
      <protection locked="0"/>
    </xf>
    <xf numFmtId="0" fontId="62" fillId="2" borderId="1" xfId="1" applyFont="1" applyFill="1" applyBorder="1" applyAlignment="1" applyProtection="1">
      <alignment horizontal="left" vertical="top" wrapText="1"/>
      <protection locked="0"/>
    </xf>
    <xf numFmtId="0" fontId="62" fillId="2" borderId="9" xfId="1" applyFont="1" applyFill="1" applyBorder="1" applyAlignment="1" applyProtection="1">
      <alignment horizontal="left" vertical="top" wrapText="1"/>
      <protection locked="0"/>
    </xf>
    <xf numFmtId="0" fontId="10" fillId="0" borderId="10" xfId="1" applyFont="1" applyFill="1" applyBorder="1" applyAlignment="1" applyProtection="1">
      <alignment horizontal="center" vertical="center" wrapText="1"/>
    </xf>
    <xf numFmtId="0" fontId="10" fillId="0" borderId="11" xfId="1" applyFont="1" applyFill="1" applyBorder="1" applyAlignment="1" applyProtection="1">
      <alignment horizontal="center" vertical="center" wrapText="1"/>
    </xf>
    <xf numFmtId="0" fontId="10" fillId="0" borderId="14" xfId="1" applyFont="1" applyFill="1" applyBorder="1" applyAlignment="1" applyProtection="1">
      <alignment horizontal="center" vertical="center" wrapText="1"/>
    </xf>
    <xf numFmtId="0" fontId="10" fillId="0" borderId="0" xfId="1" applyFont="1" applyFill="1" applyBorder="1" applyAlignment="1" applyProtection="1">
      <alignment horizontal="center" vertical="center" wrapText="1"/>
    </xf>
    <xf numFmtId="0" fontId="10" fillId="0" borderId="15" xfId="1" applyFont="1" applyFill="1" applyBorder="1" applyAlignment="1" applyProtection="1">
      <alignment horizontal="center" vertical="center" wrapText="1"/>
    </xf>
    <xf numFmtId="0" fontId="10" fillId="0" borderId="86" xfId="1" applyFont="1" applyFill="1" applyBorder="1" applyAlignment="1" applyProtection="1">
      <alignment horizontal="center" vertical="center" wrapText="1"/>
    </xf>
    <xf numFmtId="0" fontId="10" fillId="0" borderId="7" xfId="1" applyFont="1" applyFill="1" applyBorder="1" applyAlignment="1" applyProtection="1">
      <alignment horizontal="center" vertical="center" wrapText="1"/>
    </xf>
    <xf numFmtId="0" fontId="10" fillId="0" borderId="13" xfId="1" applyFont="1" applyFill="1" applyBorder="1" applyAlignment="1" applyProtection="1">
      <alignment horizontal="center" vertical="center"/>
    </xf>
    <xf numFmtId="0" fontId="10" fillId="0" borderId="8" xfId="1" applyFont="1" applyFill="1" applyBorder="1" applyAlignment="1" applyProtection="1">
      <alignment horizontal="center" vertical="center"/>
    </xf>
    <xf numFmtId="0" fontId="10" fillId="0" borderId="9" xfId="1" applyFont="1" applyFill="1" applyBorder="1" applyAlignment="1" applyProtection="1">
      <alignment horizontal="center" vertical="center"/>
    </xf>
    <xf numFmtId="0" fontId="10" fillId="0" borderId="12" xfId="1" applyFont="1" applyFill="1" applyBorder="1" applyAlignment="1" applyProtection="1">
      <alignment horizontal="center" vertical="center" wrapText="1"/>
    </xf>
    <xf numFmtId="0" fontId="10" fillId="0" borderId="17" xfId="1" applyFont="1" applyFill="1" applyBorder="1" applyAlignment="1" applyProtection="1">
      <alignment horizontal="center" vertical="center"/>
    </xf>
    <xf numFmtId="0" fontId="62" fillId="2" borderId="4" xfId="1" applyFont="1" applyFill="1" applyBorder="1" applyAlignment="1" applyProtection="1">
      <alignment horizontal="right" vertical="center" shrinkToFit="1"/>
      <protection locked="0"/>
    </xf>
    <xf numFmtId="0" fontId="10" fillId="0" borderId="5" xfId="1" applyFont="1" applyFill="1" applyBorder="1" applyAlignment="1" applyProtection="1">
      <alignment horizontal="center" vertical="center"/>
    </xf>
    <xf numFmtId="0" fontId="10" fillId="0" borderId="53" xfId="1" applyFont="1" applyFill="1" applyBorder="1" applyAlignment="1" applyProtection="1">
      <alignment horizontal="center" vertical="center"/>
    </xf>
    <xf numFmtId="0" fontId="62" fillId="9" borderId="29" xfId="1" applyFont="1" applyFill="1" applyBorder="1" applyAlignment="1" applyProtection="1">
      <alignment horizontal="left" vertical="center" shrinkToFit="1"/>
    </xf>
    <xf numFmtId="0" fontId="62" fillId="9" borderId="30" xfId="1" applyFont="1" applyFill="1" applyBorder="1" applyAlignment="1" applyProtection="1">
      <alignment horizontal="left" vertical="center" shrinkToFit="1"/>
    </xf>
    <xf numFmtId="0" fontId="66" fillId="0" borderId="53" xfId="1" applyFont="1" applyFill="1" applyBorder="1" applyAlignment="1" applyProtection="1">
      <alignment horizontal="center" vertical="center"/>
    </xf>
    <xf numFmtId="0" fontId="66" fillId="0" borderId="29" xfId="1" applyFont="1" applyFill="1" applyBorder="1" applyAlignment="1" applyProtection="1">
      <alignment horizontal="center" vertical="center"/>
    </xf>
    <xf numFmtId="0" fontId="63" fillId="2" borderId="2" xfId="0" applyFont="1" applyFill="1" applyBorder="1" applyAlignment="1" applyProtection="1">
      <alignment horizontal="left" vertical="center" shrinkToFit="1"/>
      <protection locked="0"/>
    </xf>
    <xf numFmtId="0" fontId="63" fillId="2" borderId="11" xfId="0" applyFont="1" applyFill="1" applyBorder="1" applyAlignment="1" applyProtection="1">
      <alignment horizontal="left" vertical="center" shrinkToFit="1"/>
      <protection locked="0"/>
    </xf>
    <xf numFmtId="0" fontId="63" fillId="2" borderId="1" xfId="0" applyFont="1" applyFill="1" applyBorder="1" applyAlignment="1" applyProtection="1">
      <alignment horizontal="left" vertical="center" shrinkToFit="1"/>
      <protection locked="0"/>
    </xf>
    <xf numFmtId="0" fontId="63" fillId="2" borderId="7" xfId="0" applyFont="1" applyFill="1" applyBorder="1" applyAlignment="1" applyProtection="1">
      <alignment horizontal="left" vertical="center" shrinkToFit="1"/>
      <protection locked="0"/>
    </xf>
    <xf numFmtId="0" fontId="10" fillId="0" borderId="12" xfId="1" applyFont="1" applyFill="1" applyBorder="1" applyAlignment="1" applyProtection="1">
      <alignment horizontal="left" vertical="center"/>
    </xf>
    <xf numFmtId="0" fontId="46" fillId="0" borderId="2" xfId="0" applyFont="1" applyFill="1" applyBorder="1" applyAlignment="1" applyProtection="1">
      <alignment horizontal="left" vertical="center"/>
    </xf>
    <xf numFmtId="0" fontId="46" fillId="0" borderId="8" xfId="0" applyFont="1" applyFill="1" applyBorder="1" applyAlignment="1" applyProtection="1">
      <alignment horizontal="left" vertical="center"/>
    </xf>
    <xf numFmtId="0" fontId="46" fillId="0" borderId="1" xfId="0" applyFont="1" applyFill="1" applyBorder="1" applyAlignment="1" applyProtection="1">
      <alignment horizontal="left" vertical="center"/>
    </xf>
    <xf numFmtId="0" fontId="63" fillId="2" borderId="13" xfId="0" applyFont="1" applyFill="1" applyBorder="1" applyAlignment="1" applyProtection="1">
      <alignment horizontal="left" vertical="center" shrinkToFit="1"/>
      <protection locked="0"/>
    </xf>
    <xf numFmtId="0" fontId="63" fillId="2" borderId="9" xfId="0" applyFont="1" applyFill="1" applyBorder="1" applyAlignment="1" applyProtection="1">
      <alignment horizontal="left" vertical="center" shrinkToFit="1"/>
      <protection locked="0"/>
    </xf>
    <xf numFmtId="0" fontId="91" fillId="0" borderId="0" xfId="1" applyFont="1" applyAlignment="1" applyProtection="1">
      <alignment horizontal="center" vertical="center"/>
    </xf>
    <xf numFmtId="0" fontId="70" fillId="0" borderId="0" xfId="1" applyFont="1" applyFill="1" applyAlignment="1" applyProtection="1">
      <alignment horizontal="left" vertical="center"/>
    </xf>
    <xf numFmtId="0" fontId="10" fillId="0" borderId="50" xfId="1" applyFont="1" applyFill="1" applyBorder="1" applyAlignment="1" applyProtection="1">
      <alignment horizontal="center" vertical="center"/>
    </xf>
    <xf numFmtId="0" fontId="10" fillId="0" borderId="51" xfId="1" applyFont="1" applyFill="1" applyBorder="1" applyAlignment="1" applyProtection="1">
      <alignment horizontal="center" vertical="center"/>
    </xf>
    <xf numFmtId="0" fontId="62" fillId="3" borderId="84" xfId="1" applyFont="1" applyFill="1" applyBorder="1" applyAlignment="1" applyProtection="1">
      <alignment horizontal="left" vertical="center" shrinkToFit="1"/>
    </xf>
    <xf numFmtId="0" fontId="62" fillId="3" borderId="4" xfId="1" applyFont="1" applyFill="1" applyBorder="1" applyAlignment="1" applyProtection="1">
      <alignment horizontal="left" vertical="center" shrinkToFit="1"/>
    </xf>
    <xf numFmtId="0" fontId="62" fillId="3" borderId="62" xfId="1" applyFont="1" applyFill="1" applyBorder="1" applyAlignment="1" applyProtection="1">
      <alignment horizontal="left" vertical="center" shrinkToFit="1"/>
    </xf>
    <xf numFmtId="0" fontId="62" fillId="3" borderId="8" xfId="1" applyFont="1" applyFill="1" applyBorder="1" applyAlignment="1" applyProtection="1">
      <alignment horizontal="left" vertical="center" shrinkToFit="1"/>
    </xf>
    <xf numFmtId="0" fontId="62" fillId="3" borderId="1" xfId="1" applyFont="1" applyFill="1" applyBorder="1" applyAlignment="1" applyProtection="1">
      <alignment horizontal="left" vertical="center" shrinkToFit="1"/>
    </xf>
    <xf numFmtId="0" fontId="62" fillId="3" borderId="7" xfId="1" applyFont="1" applyFill="1" applyBorder="1" applyAlignment="1" applyProtection="1">
      <alignment horizontal="left" vertical="center" shrinkToFit="1"/>
    </xf>
    <xf numFmtId="0" fontId="10" fillId="0" borderId="84" xfId="1" applyFont="1" applyFill="1" applyBorder="1" applyAlignment="1" applyProtection="1">
      <alignment horizontal="center" vertical="center"/>
    </xf>
    <xf numFmtId="0" fontId="10" fillId="0" borderId="62" xfId="1" applyFont="1" applyFill="1" applyBorder="1" applyAlignment="1" applyProtection="1">
      <alignment horizontal="center" vertical="center"/>
    </xf>
    <xf numFmtId="0" fontId="10" fillId="0" borderId="7" xfId="1" applyFont="1" applyFill="1" applyBorder="1" applyAlignment="1" applyProtection="1">
      <alignment horizontal="center" vertical="center"/>
    </xf>
    <xf numFmtId="0" fontId="62" fillId="8" borderId="84" xfId="1" applyFont="1" applyFill="1" applyBorder="1" applyAlignment="1" applyProtection="1">
      <alignment horizontal="center" vertical="center" shrinkToFit="1"/>
      <protection locked="0"/>
    </xf>
    <xf numFmtId="0" fontId="75" fillId="3" borderId="1" xfId="2" applyFont="1" applyFill="1" applyBorder="1" applyAlignment="1" applyProtection="1">
      <alignment horizontal="center" vertical="center" shrinkToFit="1"/>
    </xf>
    <xf numFmtId="0" fontId="53" fillId="0" borderId="218" xfId="2" applyFont="1" applyBorder="1" applyAlignment="1">
      <alignment vertical="center" wrapText="1"/>
    </xf>
    <xf numFmtId="0" fontId="0" fillId="0" borderId="219" xfId="0" applyBorder="1" applyAlignment="1">
      <alignment vertical="center"/>
    </xf>
    <xf numFmtId="0" fontId="0" fillId="0" borderId="219" xfId="0" applyBorder="1" applyAlignment="1"/>
    <xf numFmtId="0" fontId="0" fillId="0" borderId="220" xfId="0" applyBorder="1" applyAlignment="1"/>
    <xf numFmtId="0" fontId="0" fillId="0" borderId="221" xfId="0" applyBorder="1" applyAlignment="1">
      <alignment vertical="center"/>
    </xf>
    <xf numFmtId="0" fontId="0" fillId="0" borderId="0" xfId="0" applyBorder="1" applyAlignment="1"/>
    <xf numFmtId="0" fontId="0" fillId="0" borderId="222" xfId="0" applyBorder="1" applyAlignment="1"/>
    <xf numFmtId="0" fontId="0" fillId="0" borderId="223" xfId="0" applyBorder="1" applyAlignment="1">
      <alignment vertical="center"/>
    </xf>
    <xf numFmtId="0" fontId="0" fillId="0" borderId="224" xfId="0" applyBorder="1" applyAlignment="1">
      <alignment vertical="center"/>
    </xf>
    <xf numFmtId="0" fontId="0" fillId="0" borderId="224" xfId="0" applyBorder="1" applyAlignment="1"/>
    <xf numFmtId="0" fontId="0" fillId="0" borderId="225" xfId="0" applyBorder="1" applyAlignment="1"/>
    <xf numFmtId="190" fontId="62" fillId="2" borderId="12" xfId="2" applyNumberFormat="1" applyFont="1" applyFill="1" applyBorder="1" applyAlignment="1" applyProtection="1">
      <alignment horizontal="center" vertical="center" shrinkToFit="1"/>
      <protection locked="0"/>
    </xf>
    <xf numFmtId="190" fontId="62" fillId="2" borderId="2" xfId="2" applyNumberFormat="1" applyFont="1" applyFill="1" applyBorder="1" applyAlignment="1" applyProtection="1">
      <alignment horizontal="center" vertical="center" shrinkToFit="1"/>
      <protection locked="0"/>
    </xf>
    <xf numFmtId="0" fontId="62" fillId="2" borderId="12" xfId="2" applyFont="1" applyFill="1" applyBorder="1" applyAlignment="1" applyProtection="1">
      <alignment horizontal="left" vertical="center" wrapText="1"/>
      <protection locked="0"/>
    </xf>
    <xf numFmtId="0" fontId="62" fillId="2" borderId="2" xfId="2" applyFont="1" applyFill="1" applyBorder="1" applyAlignment="1" applyProtection="1">
      <alignment horizontal="left" vertical="center" wrapText="1"/>
      <protection locked="0"/>
    </xf>
    <xf numFmtId="0" fontId="62" fillId="2" borderId="11" xfId="2" applyFont="1" applyFill="1" applyBorder="1" applyAlignment="1" applyProtection="1">
      <alignment horizontal="left" vertical="center" wrapText="1"/>
      <protection locked="0"/>
    </xf>
    <xf numFmtId="0" fontId="63" fillId="2" borderId="8" xfId="0" applyFont="1" applyFill="1" applyBorder="1" applyAlignment="1" applyProtection="1">
      <alignment horizontal="left" vertical="center" wrapText="1"/>
      <protection locked="0"/>
    </xf>
    <xf numFmtId="0" fontId="63" fillId="2" borderId="1" xfId="0" applyFont="1" applyFill="1" applyBorder="1" applyAlignment="1" applyProtection="1">
      <alignment horizontal="left" vertical="center" wrapText="1"/>
      <protection locked="0"/>
    </xf>
    <xf numFmtId="0" fontId="63" fillId="2" borderId="7" xfId="0" applyFont="1" applyFill="1" applyBorder="1" applyAlignment="1" applyProtection="1">
      <alignment horizontal="left" vertical="center" wrapText="1"/>
      <protection locked="0"/>
    </xf>
    <xf numFmtId="0" fontId="62" fillId="2" borderId="8" xfId="2" applyFont="1" applyFill="1" applyBorder="1" applyAlignment="1" applyProtection="1">
      <alignment horizontal="center" vertical="center" shrinkToFit="1"/>
      <protection locked="0"/>
    </xf>
    <xf numFmtId="0" fontId="63" fillId="2" borderId="1" xfId="0" applyFont="1" applyFill="1" applyBorder="1" applyAlignment="1" applyProtection="1">
      <alignment horizontal="center" vertical="center" shrinkToFit="1"/>
      <protection locked="0"/>
    </xf>
    <xf numFmtId="0" fontId="63" fillId="2" borderId="7" xfId="0" applyFont="1" applyFill="1" applyBorder="1" applyAlignment="1" applyProtection="1">
      <alignment horizontal="center" vertical="center" shrinkToFit="1"/>
      <protection locked="0"/>
    </xf>
    <xf numFmtId="0" fontId="62" fillId="2" borderId="215" xfId="2" applyFont="1" applyFill="1" applyBorder="1" applyAlignment="1" applyProtection="1">
      <alignment horizontal="center" vertical="center" shrinkToFit="1"/>
      <protection locked="0"/>
    </xf>
    <xf numFmtId="0" fontId="62" fillId="2" borderId="216" xfId="2" applyFont="1" applyFill="1" applyBorder="1" applyAlignment="1" applyProtection="1">
      <alignment horizontal="center" vertical="center" shrinkToFit="1"/>
      <protection locked="0"/>
    </xf>
    <xf numFmtId="0" fontId="62" fillId="2" borderId="217" xfId="2" applyFont="1" applyFill="1" applyBorder="1" applyAlignment="1" applyProtection="1">
      <alignment horizontal="center" vertical="center" shrinkToFit="1"/>
      <protection locked="0"/>
    </xf>
    <xf numFmtId="0" fontId="91" fillId="0" borderId="0" xfId="2" applyFont="1" applyBorder="1" applyAlignment="1" applyProtection="1">
      <alignment horizontal="center" vertical="center"/>
    </xf>
    <xf numFmtId="0" fontId="61" fillId="0" borderId="12" xfId="2" applyFont="1" applyBorder="1" applyAlignment="1" applyProtection="1">
      <alignment horizontal="center" vertical="center"/>
    </xf>
    <xf numFmtId="0" fontId="61" fillId="0" borderId="2" xfId="2" applyFont="1" applyBorder="1" applyAlignment="1" applyProtection="1">
      <alignment horizontal="center" vertical="center"/>
    </xf>
    <xf numFmtId="0" fontId="61" fillId="0" borderId="11" xfId="2" applyFont="1" applyBorder="1" applyAlignment="1" applyProtection="1">
      <alignment horizontal="center" vertical="center"/>
    </xf>
    <xf numFmtId="0" fontId="61" fillId="0" borderId="8" xfId="2" applyFont="1" applyBorder="1" applyAlignment="1" applyProtection="1">
      <alignment horizontal="center" vertical="center"/>
    </xf>
    <xf numFmtId="0" fontId="61" fillId="0" borderId="1" xfId="2" applyFont="1" applyBorder="1" applyAlignment="1" applyProtection="1">
      <alignment horizontal="center" vertical="center"/>
    </xf>
    <xf numFmtId="0" fontId="61" fillId="0" borderId="7" xfId="2" applyFont="1" applyBorder="1" applyAlignment="1" applyProtection="1">
      <alignment horizontal="center" vertical="center"/>
    </xf>
    <xf numFmtId="0" fontId="61" fillId="0" borderId="215" xfId="2" applyFont="1" applyBorder="1" applyAlignment="1" applyProtection="1">
      <alignment horizontal="center" vertical="center"/>
    </xf>
    <xf numFmtId="0" fontId="61" fillId="0" borderId="216" xfId="2" applyFont="1" applyBorder="1" applyAlignment="1" applyProtection="1">
      <alignment horizontal="center" vertical="center"/>
    </xf>
    <xf numFmtId="0" fontId="61" fillId="0" borderId="217" xfId="2" applyFont="1" applyBorder="1" applyAlignment="1" applyProtection="1">
      <alignment horizontal="center" vertical="center"/>
    </xf>
    <xf numFmtId="0" fontId="37" fillId="0" borderId="8" xfId="0" applyFont="1" applyBorder="1" applyAlignment="1" applyProtection="1">
      <alignment horizontal="center" vertical="center"/>
    </xf>
    <xf numFmtId="0" fontId="37" fillId="0" borderId="1" xfId="0" applyFont="1" applyBorder="1" applyAlignment="1" applyProtection="1">
      <alignment horizontal="center" vertical="center"/>
    </xf>
    <xf numFmtId="0" fontId="37" fillId="0" borderId="7" xfId="0" applyFont="1" applyBorder="1" applyAlignment="1" applyProtection="1">
      <alignment horizontal="center" vertical="center"/>
    </xf>
    <xf numFmtId="0" fontId="11" fillId="0" borderId="55" xfId="4" applyFont="1" applyBorder="1" applyAlignment="1" applyProtection="1">
      <alignment vertical="center" wrapText="1"/>
    </xf>
    <xf numFmtId="0" fontId="0" fillId="0" borderId="56" xfId="0" applyBorder="1" applyAlignment="1" applyProtection="1">
      <alignment vertical="center"/>
    </xf>
    <xf numFmtId="0" fontId="0" fillId="0" borderId="57" xfId="0" applyBorder="1" applyAlignment="1" applyProtection="1">
      <alignment vertical="center"/>
    </xf>
    <xf numFmtId="0" fontId="0" fillId="0" borderId="64" xfId="0" applyBorder="1" applyAlignment="1" applyProtection="1">
      <alignment vertical="center"/>
    </xf>
    <xf numFmtId="0" fontId="0" fillId="0" borderId="0" xfId="0" applyBorder="1" applyAlignment="1" applyProtection="1">
      <alignment vertical="center"/>
    </xf>
    <xf numFmtId="0" fontId="0" fillId="0" borderId="65" xfId="0" applyBorder="1" applyAlignment="1" applyProtection="1">
      <alignment vertical="center"/>
    </xf>
    <xf numFmtId="0" fontId="0" fillId="0" borderId="58" xfId="0" applyBorder="1" applyAlignment="1" applyProtection="1">
      <alignment vertical="center"/>
    </xf>
    <xf numFmtId="0" fontId="0" fillId="0" borderId="59" xfId="0" applyBorder="1" applyAlignment="1" applyProtection="1">
      <alignment vertical="center"/>
    </xf>
    <xf numFmtId="0" fontId="0" fillId="0" borderId="60" xfId="0" applyBorder="1" applyAlignment="1" applyProtection="1">
      <alignment vertical="center"/>
    </xf>
    <xf numFmtId="0" fontId="63" fillId="2" borderId="27" xfId="4" applyFont="1" applyFill="1" applyBorder="1" applyAlignment="1" applyProtection="1">
      <alignment horizontal="right" vertical="center" shrinkToFit="1"/>
      <protection locked="0"/>
    </xf>
    <xf numFmtId="0" fontId="63" fillId="2" borderId="31" xfId="4" applyFont="1" applyFill="1" applyBorder="1" applyAlignment="1" applyProtection="1">
      <alignment horizontal="right" vertical="center" shrinkToFit="1"/>
      <protection locked="0"/>
    </xf>
    <xf numFmtId="0" fontId="63" fillId="2" borderId="28" xfId="4" applyFont="1" applyFill="1" applyBorder="1" applyAlignment="1" applyProtection="1">
      <alignment horizontal="right" vertical="center" shrinkToFit="1"/>
      <protection locked="0"/>
    </xf>
    <xf numFmtId="0" fontId="63" fillId="2" borderId="31" xfId="4" applyFont="1" applyFill="1" applyBorder="1" applyAlignment="1" applyProtection="1">
      <alignment horizontal="left" vertical="center" wrapText="1" shrinkToFit="1"/>
      <protection locked="0"/>
    </xf>
    <xf numFmtId="0" fontId="63" fillId="2" borderId="27" xfId="4" applyFont="1" applyFill="1" applyBorder="1" applyAlignment="1" applyProtection="1">
      <alignment horizontal="left" vertical="center" wrapText="1" shrinkToFit="1"/>
      <protection locked="0"/>
    </xf>
    <xf numFmtId="0" fontId="63" fillId="2" borderId="28" xfId="4" applyFont="1" applyFill="1" applyBorder="1" applyAlignment="1" applyProtection="1">
      <alignment horizontal="left" vertical="center" wrapText="1" shrinkToFit="1"/>
      <protection locked="0"/>
    </xf>
    <xf numFmtId="0" fontId="63" fillId="8" borderId="31" xfId="4" applyFont="1" applyFill="1" applyBorder="1" applyAlignment="1" applyProtection="1">
      <alignment horizontal="center" vertical="center" shrinkToFit="1"/>
      <protection locked="0"/>
    </xf>
    <xf numFmtId="0" fontId="63" fillId="8" borderId="27" xfId="4" applyFont="1" applyFill="1" applyBorder="1" applyAlignment="1" applyProtection="1">
      <alignment horizontal="center" vertical="center" shrinkToFit="1"/>
      <protection locked="0"/>
    </xf>
    <xf numFmtId="0" fontId="46" fillId="0" borderId="27" xfId="4" applyFont="1" applyBorder="1" applyAlignment="1" applyProtection="1">
      <alignment horizontal="center" vertical="center" shrinkToFit="1"/>
    </xf>
    <xf numFmtId="0" fontId="46" fillId="0" borderId="28" xfId="4" applyFont="1" applyBorder="1" applyAlignment="1" applyProtection="1">
      <alignment horizontal="center" vertical="center" shrinkToFit="1"/>
    </xf>
    <xf numFmtId="0" fontId="47" fillId="8" borderId="96" xfId="4" applyFont="1" applyFill="1" applyBorder="1" applyAlignment="1" applyProtection="1">
      <alignment horizontal="center" vertical="center" shrinkToFit="1"/>
      <protection locked="0"/>
    </xf>
    <xf numFmtId="0" fontId="47" fillId="8" borderId="97" xfId="4" applyFont="1" applyFill="1" applyBorder="1" applyAlignment="1" applyProtection="1">
      <alignment horizontal="center" vertical="center" shrinkToFit="1"/>
      <protection locked="0"/>
    </xf>
    <xf numFmtId="0" fontId="47" fillId="8" borderId="99" xfId="4" applyFont="1" applyFill="1" applyBorder="1" applyAlignment="1" applyProtection="1">
      <alignment horizontal="center" vertical="center" shrinkToFit="1"/>
      <protection locked="0"/>
    </xf>
    <xf numFmtId="184" fontId="47" fillId="2" borderId="97" xfId="4" applyNumberFormat="1" applyFont="1" applyFill="1" applyBorder="1" applyAlignment="1" applyProtection="1">
      <alignment horizontal="center" vertical="center" shrinkToFit="1"/>
      <protection locked="0"/>
    </xf>
    <xf numFmtId="184" fontId="47" fillId="2" borderId="97" xfId="0" applyNumberFormat="1" applyFont="1" applyFill="1" applyBorder="1" applyAlignment="1" applyProtection="1">
      <alignment horizontal="center" vertical="center" shrinkToFit="1"/>
      <protection locked="0"/>
    </xf>
    <xf numFmtId="184" fontId="47" fillId="2" borderId="100" xfId="0" applyNumberFormat="1" applyFont="1" applyFill="1" applyBorder="1" applyAlignment="1" applyProtection="1">
      <alignment horizontal="center" vertical="center" shrinkToFit="1"/>
      <protection locked="0"/>
    </xf>
    <xf numFmtId="0" fontId="63" fillId="2" borderId="31" xfId="4" applyFont="1" applyFill="1" applyBorder="1" applyAlignment="1" applyProtection="1">
      <alignment horizontal="center" vertical="center" shrinkToFit="1"/>
      <protection locked="0"/>
    </xf>
    <xf numFmtId="0" fontId="63" fillId="2" borderId="27" xfId="4" applyFont="1" applyFill="1" applyBorder="1" applyAlignment="1" applyProtection="1">
      <alignment horizontal="center" vertical="center" shrinkToFit="1"/>
      <protection locked="0"/>
    </xf>
    <xf numFmtId="0" fontId="63" fillId="2" borderId="28" xfId="4" applyFont="1" applyFill="1" applyBorder="1" applyAlignment="1" applyProtection="1">
      <alignment horizontal="center" vertical="center" shrinkToFit="1"/>
      <protection locked="0"/>
    </xf>
    <xf numFmtId="0" fontId="92" fillId="0" borderId="0" xfId="4" applyFont="1" applyAlignment="1" applyProtection="1">
      <alignment horizontal="center" vertical="center"/>
    </xf>
    <xf numFmtId="0" fontId="38" fillId="0" borderId="0" xfId="0" applyFont="1" applyAlignment="1" applyProtection="1">
      <alignment horizontal="center" vertical="center"/>
    </xf>
    <xf numFmtId="184" fontId="47" fillId="2" borderId="120" xfId="4" applyNumberFormat="1" applyFont="1" applyFill="1" applyBorder="1" applyAlignment="1" applyProtection="1">
      <alignment horizontal="center" vertical="center" shrinkToFit="1"/>
      <protection locked="0"/>
    </xf>
    <xf numFmtId="184" fontId="47" fillId="2" borderId="120" xfId="0" applyNumberFormat="1" applyFont="1" applyFill="1" applyBorder="1" applyAlignment="1" applyProtection="1">
      <alignment horizontal="center" vertical="center" shrinkToFit="1"/>
      <protection locked="0"/>
    </xf>
    <xf numFmtId="184" fontId="47" fillId="2" borderId="121" xfId="0" applyNumberFormat="1" applyFont="1" applyFill="1" applyBorder="1" applyAlignment="1" applyProtection="1">
      <alignment horizontal="center" vertical="center" shrinkToFit="1"/>
      <protection locked="0"/>
    </xf>
    <xf numFmtId="0" fontId="46" fillId="0" borderId="117" xfId="4" applyFont="1" applyBorder="1" applyAlignment="1" applyProtection="1">
      <alignment horizontal="center" vertical="center" wrapText="1"/>
    </xf>
    <xf numFmtId="0" fontId="46" fillId="0" borderId="117" xfId="0" applyFont="1" applyBorder="1" applyAlignment="1" applyProtection="1">
      <alignment horizontal="center" vertical="center"/>
    </xf>
    <xf numFmtId="0" fontId="46" fillId="0" borderId="118" xfId="0" applyFont="1" applyBorder="1" applyAlignment="1" applyProtection="1">
      <alignment horizontal="center" vertical="center"/>
    </xf>
    <xf numFmtId="0" fontId="46" fillId="0" borderId="115" xfId="4" applyFont="1" applyBorder="1" applyAlignment="1" applyProtection="1">
      <alignment horizontal="center" vertical="center"/>
    </xf>
    <xf numFmtId="0" fontId="46" fillId="0" borderId="34" xfId="4" applyFont="1" applyBorder="1" applyAlignment="1" applyProtection="1">
      <alignment horizontal="center" vertical="center"/>
    </xf>
    <xf numFmtId="0" fontId="46" fillId="0" borderId="34" xfId="0" applyFont="1" applyBorder="1" applyAlignment="1" applyProtection="1">
      <alignment horizontal="center" vertical="center"/>
    </xf>
    <xf numFmtId="0" fontId="46" fillId="0" borderId="35" xfId="0" applyFont="1" applyBorder="1" applyAlignment="1" applyProtection="1">
      <alignment horizontal="center" vertical="center"/>
    </xf>
    <xf numFmtId="0" fontId="46" fillId="0" borderId="119" xfId="4" applyFont="1" applyBorder="1" applyAlignment="1" applyProtection="1">
      <alignment horizontal="center" vertical="center"/>
    </xf>
    <xf numFmtId="0" fontId="46" fillId="0" borderId="119" xfId="0" applyFont="1" applyBorder="1" applyAlignment="1" applyProtection="1">
      <alignment horizontal="center" vertical="center"/>
    </xf>
    <xf numFmtId="0" fontId="46" fillId="0" borderId="116" xfId="0" applyFont="1" applyBorder="1" applyAlignment="1" applyProtection="1">
      <alignment horizontal="center" vertical="center"/>
    </xf>
    <xf numFmtId="0" fontId="47" fillId="8" borderId="31" xfId="4" applyFont="1" applyFill="1" applyBorder="1" applyAlignment="1" applyProtection="1">
      <alignment horizontal="center" vertical="center" shrinkToFit="1"/>
      <protection locked="0"/>
    </xf>
    <xf numFmtId="0" fontId="47" fillId="8" borderId="27" xfId="4" applyFont="1" applyFill="1" applyBorder="1" applyAlignment="1" applyProtection="1">
      <alignment horizontal="center" vertical="center" shrinkToFit="1"/>
      <protection locked="0"/>
    </xf>
    <xf numFmtId="0" fontId="47" fillId="8" borderId="110" xfId="4" applyFont="1" applyFill="1" applyBorder="1" applyAlignment="1" applyProtection="1">
      <alignment horizontal="center" vertical="center" shrinkToFit="1"/>
      <protection locked="0"/>
    </xf>
    <xf numFmtId="0" fontId="47" fillId="8" borderId="111" xfId="4" applyFont="1" applyFill="1" applyBorder="1" applyAlignment="1" applyProtection="1">
      <alignment horizontal="center" vertical="center" shrinkToFit="1"/>
      <protection locked="0"/>
    </xf>
    <xf numFmtId="0" fontId="47" fillId="8" borderId="112" xfId="4" applyFont="1" applyFill="1" applyBorder="1" applyAlignment="1" applyProtection="1">
      <alignment horizontal="center" vertical="center" shrinkToFit="1"/>
      <protection locked="0"/>
    </xf>
    <xf numFmtId="0" fontId="29" fillId="0" borderId="0" xfId="4" applyFont="1" applyAlignment="1" applyProtection="1">
      <alignment vertical="top" wrapText="1"/>
    </xf>
    <xf numFmtId="0" fontId="0" fillId="0" borderId="0" xfId="0" applyAlignment="1" applyProtection="1"/>
    <xf numFmtId="0" fontId="67" fillId="0" borderId="211" xfId="4" applyFont="1" applyBorder="1" applyAlignment="1" applyProtection="1">
      <alignment horizontal="left" vertical="center" wrapText="1"/>
    </xf>
    <xf numFmtId="0" fontId="67" fillId="0" borderId="0" xfId="4" applyFont="1" applyBorder="1" applyAlignment="1" applyProtection="1">
      <alignment horizontal="left" vertical="center" wrapText="1"/>
    </xf>
    <xf numFmtId="0" fontId="67" fillId="0" borderId="22" xfId="4" applyFont="1" applyBorder="1" applyAlignment="1" applyProtection="1">
      <alignment horizontal="left" vertical="center" wrapText="1"/>
    </xf>
    <xf numFmtId="0" fontId="46" fillId="0" borderId="90" xfId="4" applyFont="1" applyBorder="1" applyAlignment="1" applyProtection="1">
      <alignment horizontal="center" vertical="center" wrapText="1"/>
    </xf>
    <xf numFmtId="0" fontId="46" fillId="0" borderId="91" xfId="4" applyFont="1" applyBorder="1" applyAlignment="1" applyProtection="1">
      <alignment horizontal="center" vertical="center"/>
    </xf>
    <xf numFmtId="0" fontId="46" fillId="0" borderId="92" xfId="4" applyFont="1" applyBorder="1" applyAlignment="1" applyProtection="1">
      <alignment horizontal="center" vertical="center"/>
    </xf>
    <xf numFmtId="0" fontId="46" fillId="0" borderId="93" xfId="4" applyFont="1" applyBorder="1" applyAlignment="1" applyProtection="1">
      <alignment horizontal="center" vertical="center"/>
    </xf>
    <xf numFmtId="0" fontId="46" fillId="0" borderId="94" xfId="4" applyFont="1" applyBorder="1" applyAlignment="1" applyProtection="1">
      <alignment horizontal="center" vertical="center"/>
    </xf>
    <xf numFmtId="0" fontId="46" fillId="0" borderId="95" xfId="4" applyFont="1" applyBorder="1" applyAlignment="1" applyProtection="1">
      <alignment horizontal="center" vertical="center"/>
    </xf>
    <xf numFmtId="0" fontId="46" fillId="0" borderId="91" xfId="4" applyFont="1" applyBorder="1" applyAlignment="1" applyProtection="1">
      <alignment horizontal="center" vertical="center" wrapText="1"/>
    </xf>
    <xf numFmtId="0" fontId="67" fillId="0" borderId="16" xfId="4" applyFont="1" applyBorder="1" applyAlignment="1" applyProtection="1">
      <alignment horizontal="center" vertical="top"/>
    </xf>
    <xf numFmtId="0" fontId="67" fillId="0" borderId="0" xfId="4" applyFont="1" applyBorder="1" applyAlignment="1" applyProtection="1">
      <alignment horizontal="center" vertical="top"/>
    </xf>
    <xf numFmtId="0" fontId="67" fillId="0" borderId="15" xfId="4" applyFont="1" applyBorder="1" applyAlignment="1" applyProtection="1">
      <alignment horizontal="center" vertical="top"/>
    </xf>
    <xf numFmtId="0" fontId="67" fillId="0" borderId="8" xfId="4" applyFont="1" applyBorder="1" applyAlignment="1" applyProtection="1">
      <alignment horizontal="center" vertical="top"/>
    </xf>
    <xf numFmtId="0" fontId="67" fillId="0" borderId="1" xfId="4" applyFont="1" applyBorder="1" applyAlignment="1" applyProtection="1">
      <alignment horizontal="center" vertical="top"/>
    </xf>
    <xf numFmtId="0" fontId="67" fillId="0" borderId="7" xfId="4" applyFont="1" applyBorder="1" applyAlignment="1" applyProtection="1">
      <alignment horizontal="center" vertical="top"/>
    </xf>
    <xf numFmtId="0" fontId="46" fillId="0" borderId="8" xfId="4" applyFont="1" applyBorder="1" applyAlignment="1" applyProtection="1">
      <alignment horizontal="center" vertical="center" shrinkToFit="1"/>
    </xf>
    <xf numFmtId="0" fontId="46" fillId="0" borderId="1" xfId="4" applyFont="1" applyBorder="1" applyAlignment="1" applyProtection="1">
      <alignment horizontal="center" vertical="center" shrinkToFit="1"/>
    </xf>
    <xf numFmtId="0" fontId="46" fillId="0" borderId="7" xfId="4" applyFont="1" applyBorder="1" applyAlignment="1" applyProtection="1">
      <alignment horizontal="center" vertical="center" shrinkToFit="1"/>
    </xf>
    <xf numFmtId="0" fontId="46" fillId="0" borderId="12" xfId="4" applyFont="1" applyBorder="1" applyAlignment="1" applyProtection="1">
      <alignment horizontal="center" textRotation="255"/>
    </xf>
    <xf numFmtId="0" fontId="46" fillId="0" borderId="2" xfId="4" applyFont="1" applyBorder="1" applyAlignment="1" applyProtection="1">
      <alignment horizontal="center" textRotation="255"/>
    </xf>
    <xf numFmtId="0" fontId="46" fillId="0" borderId="11" xfId="4" applyFont="1" applyBorder="1" applyAlignment="1" applyProtection="1">
      <alignment horizontal="center" textRotation="255"/>
    </xf>
    <xf numFmtId="0" fontId="46" fillId="0" borderId="16" xfId="4" applyFont="1" applyBorder="1" applyAlignment="1" applyProtection="1">
      <alignment horizontal="center" textRotation="255"/>
    </xf>
    <xf numFmtId="0" fontId="46" fillId="0" borderId="0" xfId="4" applyFont="1" applyBorder="1" applyAlignment="1" applyProtection="1">
      <alignment horizontal="center" textRotation="255"/>
    </xf>
    <xf numFmtId="0" fontId="46" fillId="0" borderId="15" xfId="4" applyFont="1" applyBorder="1" applyAlignment="1" applyProtection="1">
      <alignment horizontal="center" textRotation="255"/>
    </xf>
    <xf numFmtId="0" fontId="46" fillId="0" borderId="12" xfId="4" applyFont="1" applyBorder="1" applyAlignment="1" applyProtection="1">
      <alignment horizontal="center" vertical="center"/>
    </xf>
    <xf numFmtId="0" fontId="46" fillId="0" borderId="2" xfId="4" applyFont="1" applyBorder="1" applyAlignment="1" applyProtection="1">
      <alignment horizontal="center" vertical="center"/>
    </xf>
    <xf numFmtId="0" fontId="46" fillId="0" borderId="11" xfId="4" applyFont="1" applyBorder="1" applyAlignment="1" applyProtection="1">
      <alignment horizontal="center" vertical="center"/>
    </xf>
    <xf numFmtId="0" fontId="46" fillId="0" borderId="16" xfId="4" applyFont="1" applyBorder="1" applyAlignment="1" applyProtection="1">
      <alignment horizontal="center" vertical="center"/>
    </xf>
    <xf numFmtId="0" fontId="46" fillId="0" borderId="0" xfId="4" applyFont="1" applyBorder="1" applyAlignment="1" applyProtection="1">
      <alignment horizontal="center" vertical="center"/>
    </xf>
    <xf numFmtId="0" fontId="46" fillId="0" borderId="15" xfId="4" applyFont="1" applyBorder="1" applyAlignment="1" applyProtection="1">
      <alignment horizontal="center" vertical="center"/>
    </xf>
    <xf numFmtId="0" fontId="46" fillId="0" borderId="8" xfId="4" applyFont="1" applyBorder="1" applyAlignment="1" applyProtection="1">
      <alignment horizontal="center" vertical="center"/>
    </xf>
    <xf numFmtId="0" fontId="46" fillId="0" borderId="1" xfId="4" applyFont="1" applyBorder="1" applyAlignment="1" applyProtection="1">
      <alignment horizontal="center" vertical="center"/>
    </xf>
    <xf numFmtId="0" fontId="46" fillId="0" borderId="7" xfId="4" applyFont="1" applyBorder="1" applyAlignment="1" applyProtection="1">
      <alignment horizontal="center" vertical="center"/>
    </xf>
    <xf numFmtId="0" fontId="46" fillId="0" borderId="12" xfId="4" applyFont="1" applyBorder="1" applyAlignment="1" applyProtection="1">
      <alignment horizontal="center"/>
    </xf>
    <xf numFmtId="0" fontId="46" fillId="0" borderId="2" xfId="4" applyFont="1" applyBorder="1" applyAlignment="1" applyProtection="1">
      <alignment horizontal="center"/>
    </xf>
    <xf numFmtId="0" fontId="46" fillId="0" borderId="11" xfId="4" applyFont="1" applyBorder="1" applyAlignment="1" applyProtection="1">
      <alignment horizontal="center"/>
    </xf>
    <xf numFmtId="0" fontId="46" fillId="0" borderId="16" xfId="4" applyFont="1" applyBorder="1" applyAlignment="1" applyProtection="1">
      <alignment horizontal="center"/>
    </xf>
    <xf numFmtId="0" fontId="46" fillId="0" borderId="0" xfId="4" applyFont="1" applyBorder="1" applyAlignment="1" applyProtection="1">
      <alignment horizontal="center"/>
    </xf>
    <xf numFmtId="0" fontId="46" fillId="0" borderId="15" xfId="4" applyFont="1" applyBorder="1" applyAlignment="1" applyProtection="1">
      <alignment horizontal="center"/>
    </xf>
    <xf numFmtId="0" fontId="46" fillId="0" borderId="12" xfId="4" applyFont="1" applyBorder="1" applyAlignment="1" applyProtection="1">
      <alignment horizontal="center" vertical="center" wrapText="1"/>
    </xf>
    <xf numFmtId="0" fontId="46" fillId="0" borderId="2" xfId="4" applyFont="1" applyBorder="1" applyAlignment="1" applyProtection="1">
      <alignment horizontal="center" vertical="center" wrapText="1"/>
    </xf>
    <xf numFmtId="0" fontId="46" fillId="0" borderId="11" xfId="4" applyFont="1" applyBorder="1" applyAlignment="1" applyProtection="1">
      <alignment horizontal="center" vertical="center" wrapText="1"/>
    </xf>
    <xf numFmtId="0" fontId="46" fillId="0" borderId="16" xfId="4" applyFont="1" applyBorder="1" applyAlignment="1" applyProtection="1">
      <alignment horizontal="center" vertical="center" wrapText="1"/>
    </xf>
    <xf numFmtId="0" fontId="46" fillId="0" borderId="0" xfId="4" applyFont="1" applyBorder="1" applyAlignment="1" applyProtection="1">
      <alignment horizontal="center" vertical="center" wrapText="1"/>
    </xf>
    <xf numFmtId="0" fontId="46" fillId="0" borderId="15" xfId="4" applyFont="1" applyBorder="1" applyAlignment="1" applyProtection="1">
      <alignment horizontal="center" vertical="center" wrapText="1"/>
    </xf>
    <xf numFmtId="0" fontId="46" fillId="0" borderId="8" xfId="4" applyFont="1" applyBorder="1" applyAlignment="1" applyProtection="1">
      <alignment horizontal="center" vertical="center" wrapText="1"/>
    </xf>
    <xf numFmtId="0" fontId="46" fillId="0" borderId="1" xfId="4" applyFont="1" applyBorder="1" applyAlignment="1" applyProtection="1">
      <alignment horizontal="center" vertical="center" wrapText="1"/>
    </xf>
    <xf numFmtId="0" fontId="46" fillId="0" borderId="7" xfId="4" applyFont="1" applyBorder="1" applyAlignment="1" applyProtection="1">
      <alignment horizontal="center" vertical="center" wrapText="1"/>
    </xf>
    <xf numFmtId="0" fontId="47" fillId="8" borderId="98" xfId="4" applyFont="1" applyFill="1" applyBorder="1" applyAlignment="1" applyProtection="1">
      <alignment horizontal="center" vertical="center" shrinkToFit="1"/>
      <protection locked="0"/>
    </xf>
    <xf numFmtId="0" fontId="46" fillId="0" borderId="27" xfId="4" applyFont="1" applyBorder="1" applyAlignment="1" applyProtection="1">
      <alignment horizontal="center" vertical="center" shrinkToFit="1"/>
      <protection locked="0"/>
    </xf>
    <xf numFmtId="0" fontId="46" fillId="0" borderId="28" xfId="4" applyFont="1" applyBorder="1" applyAlignment="1" applyProtection="1">
      <alignment horizontal="center" vertical="center" shrinkToFit="1"/>
      <protection locked="0"/>
    </xf>
    <xf numFmtId="0" fontId="47" fillId="2" borderId="97" xfId="4" applyFont="1" applyFill="1" applyBorder="1" applyAlignment="1" applyProtection="1">
      <alignment horizontal="center" vertical="center" shrinkToFit="1"/>
      <protection locked="0"/>
    </xf>
    <xf numFmtId="0" fontId="47" fillId="2" borderId="97" xfId="0" applyFont="1" applyFill="1" applyBorder="1" applyAlignment="1" applyProtection="1">
      <alignment horizontal="center" vertical="center" shrinkToFit="1"/>
      <protection locked="0"/>
    </xf>
    <xf numFmtId="0" fontId="47" fillId="2" borderId="100" xfId="0" applyFont="1" applyFill="1" applyBorder="1" applyAlignment="1" applyProtection="1">
      <alignment horizontal="center" vertical="center" shrinkToFit="1"/>
      <protection locked="0"/>
    </xf>
    <xf numFmtId="0" fontId="29" fillId="0" borderId="0" xfId="4" applyFont="1" applyAlignment="1" applyProtection="1">
      <alignment vertical="center" wrapText="1"/>
      <protection locked="0"/>
    </xf>
    <xf numFmtId="0" fontId="14" fillId="0" borderId="0" xfId="0" applyFont="1" applyAlignment="1" applyProtection="1">
      <alignment vertical="center"/>
      <protection locked="0"/>
    </xf>
    <xf numFmtId="0" fontId="97" fillId="2" borderId="31" xfId="4" applyFont="1" applyFill="1" applyBorder="1" applyAlignment="1" applyProtection="1">
      <alignment horizontal="left" vertical="center" wrapText="1" shrinkToFit="1"/>
      <protection locked="0"/>
    </xf>
    <xf numFmtId="0" fontId="97" fillId="2" borderId="27" xfId="4" applyFont="1" applyFill="1" applyBorder="1" applyAlignment="1" applyProtection="1">
      <alignment horizontal="left" vertical="center" wrapText="1" shrinkToFit="1"/>
      <protection locked="0"/>
    </xf>
    <xf numFmtId="0" fontId="97" fillId="2" borderId="28" xfId="4" applyFont="1" applyFill="1" applyBorder="1" applyAlignment="1" applyProtection="1">
      <alignment horizontal="left" vertical="center" wrapText="1" shrinkToFit="1"/>
      <protection locked="0"/>
    </xf>
    <xf numFmtId="38" fontId="76" fillId="8" borderId="1" xfId="5" applyFont="1" applyFill="1" applyBorder="1" applyAlignment="1" applyProtection="1">
      <alignment horizontal="center" vertical="center"/>
      <protection locked="0"/>
    </xf>
    <xf numFmtId="38" fontId="76" fillId="8" borderId="7" xfId="5" applyFont="1" applyFill="1" applyBorder="1" applyAlignment="1" applyProtection="1">
      <alignment horizontal="center" vertical="center"/>
      <protection locked="0"/>
    </xf>
    <xf numFmtId="38" fontId="37" fillId="0" borderId="8" xfId="5" applyFont="1" applyBorder="1" applyAlignment="1" applyProtection="1">
      <alignment horizontal="center" vertical="center"/>
    </xf>
    <xf numFmtId="38" fontId="37" fillId="0" borderId="1" xfId="5" applyFont="1" applyBorder="1" applyAlignment="1" applyProtection="1">
      <alignment horizontal="center" vertical="center"/>
    </xf>
    <xf numFmtId="38" fontId="76" fillId="8" borderId="9" xfId="5" applyFont="1" applyFill="1" applyBorder="1" applyAlignment="1" applyProtection="1">
      <alignment horizontal="center" vertical="center"/>
      <protection locked="0"/>
    </xf>
    <xf numFmtId="38" fontId="37" fillId="0" borderId="27" xfId="5" applyFont="1" applyBorder="1" applyAlignment="1" applyProtection="1">
      <alignment horizontal="center" vertical="center"/>
    </xf>
    <xf numFmtId="38" fontId="37" fillId="0" borderId="0" xfId="5" applyFont="1" applyBorder="1" applyAlignment="1" applyProtection="1">
      <alignment horizontal="center" vertical="center"/>
    </xf>
    <xf numFmtId="181" fontId="76" fillId="2" borderId="0" xfId="5" applyNumberFormat="1" applyFont="1" applyFill="1" applyBorder="1" applyAlignment="1" applyProtection="1">
      <alignment horizontal="right" vertical="center" shrinkToFit="1"/>
      <protection locked="0"/>
    </xf>
    <xf numFmtId="38" fontId="76" fillId="2" borderId="31" xfId="5" applyFont="1" applyFill="1" applyBorder="1" applyAlignment="1" applyProtection="1">
      <alignment horizontal="left" vertical="center"/>
      <protection locked="0"/>
    </xf>
    <xf numFmtId="0" fontId="76" fillId="2" borderId="27" xfId="0" applyFont="1" applyFill="1" applyBorder="1" applyAlignment="1" applyProtection="1">
      <alignment horizontal="left" vertical="center"/>
      <protection locked="0"/>
    </xf>
    <xf numFmtId="0" fontId="76" fillId="2" borderId="32" xfId="0" applyFont="1" applyFill="1" applyBorder="1" applyAlignment="1" applyProtection="1">
      <alignment horizontal="left" vertical="center"/>
      <protection locked="0"/>
    </xf>
    <xf numFmtId="38" fontId="26" fillId="0" borderId="4" xfId="5" applyFont="1" applyBorder="1" applyProtection="1">
      <alignment vertical="center"/>
    </xf>
    <xf numFmtId="38" fontId="26" fillId="0" borderId="5" xfId="5" applyFont="1" applyBorder="1" applyProtection="1">
      <alignment vertical="center"/>
    </xf>
    <xf numFmtId="38" fontId="30" fillId="0" borderId="55" xfId="5" applyFont="1" applyBorder="1" applyAlignment="1">
      <alignment vertical="center" wrapText="1"/>
    </xf>
    <xf numFmtId="0" fontId="14" fillId="0" borderId="56" xfId="0" applyFont="1" applyBorder="1" applyAlignment="1">
      <alignment vertical="center"/>
    </xf>
    <xf numFmtId="0" fontId="14" fillId="0" borderId="64" xfId="0" applyFont="1" applyBorder="1" applyAlignment="1">
      <alignment vertical="center"/>
    </xf>
    <xf numFmtId="0" fontId="14" fillId="0" borderId="0" xfId="0" applyFont="1" applyBorder="1" applyAlignment="1">
      <alignment vertical="center"/>
    </xf>
    <xf numFmtId="0" fontId="14" fillId="0" borderId="58" xfId="0" applyFont="1" applyBorder="1" applyAlignment="1">
      <alignment vertical="center"/>
    </xf>
    <xf numFmtId="0" fontId="14" fillId="0" borderId="59" xfId="0" applyFont="1" applyBorder="1" applyAlignment="1">
      <alignment vertical="center"/>
    </xf>
    <xf numFmtId="38" fontId="37" fillId="0" borderId="2" xfId="5" applyFont="1" applyBorder="1" applyAlignment="1" applyProtection="1">
      <alignment horizontal="center" vertical="center"/>
    </xf>
    <xf numFmtId="181" fontId="76" fillId="2" borderId="2" xfId="5" applyNumberFormat="1" applyFont="1" applyFill="1" applyBorder="1" applyAlignment="1" applyProtection="1">
      <alignment horizontal="right" vertical="center" shrinkToFit="1"/>
      <protection locked="0"/>
    </xf>
    <xf numFmtId="191" fontId="76" fillId="2" borderId="2" xfId="5" applyNumberFormat="1" applyFont="1" applyFill="1" applyBorder="1" applyAlignment="1" applyProtection="1">
      <alignment horizontal="right" vertical="center" shrinkToFit="1"/>
      <protection locked="0"/>
    </xf>
    <xf numFmtId="38" fontId="76" fillId="2" borderId="12" xfId="5" applyFont="1" applyFill="1" applyBorder="1" applyAlignment="1" applyProtection="1">
      <alignment horizontal="center" vertical="center" shrinkToFit="1"/>
      <protection locked="0"/>
    </xf>
    <xf numFmtId="0" fontId="76" fillId="0" borderId="2" xfId="0" applyFont="1" applyBorder="1" applyAlignment="1" applyProtection="1">
      <alignment vertical="center" shrinkToFit="1"/>
      <protection locked="0"/>
    </xf>
    <xf numFmtId="0" fontId="76" fillId="2" borderId="0" xfId="0" applyFont="1" applyFill="1" applyBorder="1" applyAlignment="1" applyProtection="1">
      <alignment horizontal="center" vertical="center"/>
      <protection locked="0"/>
    </xf>
    <xf numFmtId="0" fontId="76" fillId="2" borderId="0" xfId="0" applyFont="1" applyFill="1" applyAlignment="1" applyProtection="1">
      <alignment horizontal="center" vertical="center"/>
      <protection locked="0"/>
    </xf>
    <xf numFmtId="38" fontId="64" fillId="0" borderId="0" xfId="5" applyFont="1" applyAlignment="1" applyProtection="1">
      <alignment horizontal="right" wrapText="1"/>
    </xf>
    <xf numFmtId="0" fontId="64" fillId="0" borderId="0" xfId="0" applyFont="1" applyAlignment="1" applyProtection="1">
      <alignment horizontal="right"/>
    </xf>
    <xf numFmtId="0" fontId="64" fillId="0" borderId="25" xfId="0" applyFont="1" applyBorder="1" applyAlignment="1" applyProtection="1">
      <alignment horizontal="right"/>
    </xf>
    <xf numFmtId="0" fontId="76" fillId="2" borderId="27" xfId="0" applyFont="1" applyFill="1" applyBorder="1" applyAlignment="1" applyProtection="1">
      <alignment horizontal="left" vertical="center" shrinkToFit="1"/>
      <protection locked="0"/>
    </xf>
    <xf numFmtId="38" fontId="76" fillId="2" borderId="31" xfId="5" applyFont="1" applyFill="1" applyBorder="1" applyAlignment="1" applyProtection="1">
      <alignment horizontal="right" vertical="center"/>
      <protection locked="0"/>
    </xf>
    <xf numFmtId="0" fontId="76" fillId="2" borderId="27" xfId="0" applyFont="1" applyFill="1" applyBorder="1" applyAlignment="1" applyProtection="1">
      <alignment horizontal="right" vertical="center"/>
      <protection locked="0"/>
    </xf>
    <xf numFmtId="38" fontId="30" fillId="0" borderId="0" xfId="5" applyFont="1" applyAlignment="1">
      <alignment vertical="center" wrapText="1"/>
    </xf>
    <xf numFmtId="38" fontId="26" fillId="0" borderId="44" xfId="5" applyFont="1" applyBorder="1" applyProtection="1">
      <alignment vertical="center"/>
    </xf>
    <xf numFmtId="38" fontId="26" fillId="0" borderId="47" xfId="5" applyFont="1" applyBorder="1" applyProtection="1">
      <alignment vertical="center"/>
    </xf>
    <xf numFmtId="38" fontId="76" fillId="8" borderId="16" xfId="5" applyFont="1" applyFill="1" applyBorder="1" applyAlignment="1" applyProtection="1">
      <alignment horizontal="center" vertical="center"/>
      <protection locked="0"/>
    </xf>
    <xf numFmtId="38" fontId="76" fillId="8" borderId="0" xfId="5" applyFont="1" applyFill="1" applyBorder="1" applyAlignment="1" applyProtection="1">
      <alignment horizontal="center" vertical="center"/>
      <protection locked="0"/>
    </xf>
    <xf numFmtId="38" fontId="37" fillId="0" borderId="86" xfId="5" applyFont="1" applyBorder="1" applyAlignment="1" applyProtection="1">
      <alignment horizontal="left" vertical="center" indent="1"/>
    </xf>
    <xf numFmtId="0" fontId="37" fillId="0" borderId="87" xfId="0" applyFont="1" applyBorder="1" applyAlignment="1" applyProtection="1">
      <alignment horizontal="left" vertical="center" indent="1"/>
    </xf>
    <xf numFmtId="38" fontId="80" fillId="0" borderId="0" xfId="5" applyFont="1" applyAlignment="1" applyProtection="1">
      <alignment horizontal="center" vertical="center"/>
    </xf>
    <xf numFmtId="38" fontId="37" fillId="0" borderId="103" xfId="5" applyFont="1" applyBorder="1" applyAlignment="1" applyProtection="1">
      <alignment horizontal="center" vertical="center"/>
    </xf>
    <xf numFmtId="38" fontId="37" fillId="0" borderId="104" xfId="5" applyFont="1" applyBorder="1" applyAlignment="1" applyProtection="1">
      <alignment horizontal="center" vertical="center"/>
    </xf>
    <xf numFmtId="38" fontId="37" fillId="0" borderId="105" xfId="5" applyFont="1" applyBorder="1" applyAlignment="1" applyProtection="1">
      <alignment horizontal="center" vertical="center"/>
    </xf>
    <xf numFmtId="38" fontId="76" fillId="8" borderId="27" xfId="5" applyFont="1" applyFill="1" applyBorder="1" applyAlignment="1" applyProtection="1">
      <alignment horizontal="center" vertical="center" shrinkToFit="1"/>
      <protection locked="0"/>
    </xf>
    <xf numFmtId="38" fontId="76" fillId="8" borderId="28" xfId="5" applyFont="1" applyFill="1" applyBorder="1" applyAlignment="1" applyProtection="1">
      <alignment horizontal="center" vertical="center" shrinkToFit="1"/>
      <protection locked="0"/>
    </xf>
    <xf numFmtId="38" fontId="37" fillId="0" borderId="86" xfId="5" applyFont="1" applyBorder="1" applyAlignment="1" applyProtection="1">
      <alignment horizontal="left" vertical="center" wrapText="1" indent="1"/>
    </xf>
    <xf numFmtId="38" fontId="37" fillId="0" borderId="108" xfId="5" applyFont="1" applyBorder="1" applyAlignment="1" applyProtection="1">
      <alignment horizontal="left" vertical="center" wrapText="1" indent="1"/>
    </xf>
    <xf numFmtId="38" fontId="37" fillId="0" borderId="87" xfId="5" applyFont="1" applyBorder="1" applyAlignment="1" applyProtection="1">
      <alignment horizontal="left" vertical="center" wrapText="1" indent="1"/>
    </xf>
    <xf numFmtId="38" fontId="37" fillId="0" borderId="31" xfId="5" applyFont="1" applyBorder="1" applyAlignment="1" applyProtection="1">
      <alignment horizontal="center" vertical="center" wrapText="1"/>
    </xf>
    <xf numFmtId="38" fontId="37" fillId="0" borderId="27" xfId="5" applyFont="1" applyBorder="1" applyAlignment="1" applyProtection="1">
      <alignment horizontal="center" vertical="center" wrapText="1"/>
    </xf>
    <xf numFmtId="38" fontId="76" fillId="8" borderId="27" xfId="5" applyFont="1" applyFill="1" applyBorder="1" applyAlignment="1" applyProtection="1">
      <alignment horizontal="center" vertical="center" wrapText="1"/>
      <protection locked="0"/>
    </xf>
    <xf numFmtId="38" fontId="76" fillId="8" borderId="32" xfId="5" applyFont="1" applyFill="1" applyBorder="1" applyAlignment="1" applyProtection="1">
      <alignment horizontal="center" vertical="center" wrapText="1"/>
      <protection locked="0"/>
    </xf>
    <xf numFmtId="38" fontId="37" fillId="0" borderId="31" xfId="5" applyFont="1" applyBorder="1" applyAlignment="1" applyProtection="1">
      <alignment horizontal="center" vertical="center"/>
    </xf>
    <xf numFmtId="38" fontId="76" fillId="8" borderId="27" xfId="5" applyFont="1" applyFill="1" applyBorder="1" applyAlignment="1" applyProtection="1">
      <alignment horizontal="center" vertical="center"/>
      <protection locked="0"/>
    </xf>
    <xf numFmtId="38" fontId="76" fillId="8" borderId="28" xfId="5" applyFont="1" applyFill="1" applyBorder="1" applyAlignment="1" applyProtection="1">
      <alignment horizontal="center" vertical="center"/>
      <protection locked="0"/>
    </xf>
    <xf numFmtId="38" fontId="76" fillId="8" borderId="32" xfId="5" applyFont="1" applyFill="1" applyBorder="1" applyAlignment="1" applyProtection="1">
      <alignment horizontal="center" vertical="center"/>
      <protection locked="0"/>
    </xf>
    <xf numFmtId="0" fontId="76" fillId="0" borderId="27" xfId="0" applyFont="1" applyBorder="1" applyAlignment="1" applyProtection="1">
      <alignment horizontal="center" vertical="center" shrinkToFit="1"/>
      <protection locked="0"/>
    </xf>
    <xf numFmtId="0" fontId="76" fillId="0" borderId="28" xfId="0" applyFont="1" applyBorder="1" applyAlignment="1" applyProtection="1">
      <alignment horizontal="center" vertical="center" shrinkToFit="1"/>
      <protection locked="0"/>
    </xf>
    <xf numFmtId="0" fontId="37" fillId="0" borderId="27" xfId="0" applyFont="1" applyBorder="1" applyAlignment="1" applyProtection="1">
      <alignment horizontal="center" vertical="center"/>
    </xf>
    <xf numFmtId="0" fontId="76" fillId="0" borderId="32" xfId="0" applyFont="1" applyBorder="1" applyAlignment="1" applyProtection="1">
      <alignment horizontal="center" vertical="center" shrinkToFit="1"/>
      <protection locked="0"/>
    </xf>
    <xf numFmtId="0" fontId="37" fillId="0" borderId="27" xfId="0" applyFont="1" applyBorder="1" applyAlignment="1" applyProtection="1">
      <alignment vertical="center"/>
    </xf>
    <xf numFmtId="38" fontId="76" fillId="8" borderId="48" xfId="5" applyFont="1" applyFill="1" applyBorder="1" applyAlignment="1" applyProtection="1">
      <alignment horizontal="left" vertical="center" shrinkToFit="1"/>
      <protection locked="0"/>
    </xf>
    <xf numFmtId="38" fontId="76" fillId="8" borderId="39" xfId="5" applyFont="1" applyFill="1" applyBorder="1" applyAlignment="1" applyProtection="1">
      <alignment horizontal="left" vertical="center" shrinkToFit="1"/>
      <protection locked="0"/>
    </xf>
    <xf numFmtId="38" fontId="76" fillId="8" borderId="49" xfId="5" applyFont="1" applyFill="1" applyBorder="1" applyAlignment="1" applyProtection="1">
      <alignment horizontal="left" vertical="center" shrinkToFit="1"/>
      <protection locked="0"/>
    </xf>
    <xf numFmtId="38" fontId="76" fillId="8" borderId="31" xfId="5" applyFont="1" applyFill="1" applyBorder="1" applyAlignment="1" applyProtection="1">
      <alignment horizontal="left" vertical="center" shrinkToFit="1"/>
      <protection locked="0"/>
    </xf>
    <xf numFmtId="38" fontId="76" fillId="8" borderId="27" xfId="5" applyFont="1" applyFill="1" applyBorder="1" applyAlignment="1" applyProtection="1">
      <alignment horizontal="left" vertical="center" shrinkToFit="1"/>
      <protection locked="0"/>
    </xf>
    <xf numFmtId="38" fontId="76" fillId="8" borderId="32" xfId="5" applyFont="1" applyFill="1" applyBorder="1" applyAlignment="1" applyProtection="1">
      <alignment horizontal="left" vertical="center" shrinkToFit="1"/>
      <protection locked="0"/>
    </xf>
    <xf numFmtId="38" fontId="76" fillId="8" borderId="32" xfId="5" applyFont="1" applyFill="1" applyBorder="1" applyAlignment="1" applyProtection="1">
      <alignment horizontal="center" vertical="center" shrinkToFit="1"/>
      <protection locked="0"/>
    </xf>
    <xf numFmtId="38" fontId="76" fillId="8" borderId="2" xfId="5" applyFont="1" applyFill="1" applyBorder="1" applyAlignment="1" applyProtection="1">
      <alignment horizontal="center" vertical="center" shrinkToFit="1"/>
      <protection locked="0"/>
    </xf>
    <xf numFmtId="38" fontId="37" fillId="0" borderId="0" xfId="5" applyFont="1" applyBorder="1" applyAlignment="1" applyProtection="1">
      <alignment horizontal="left" vertical="center" shrinkToFit="1"/>
    </xf>
    <xf numFmtId="0" fontId="37" fillId="0" borderId="0" xfId="0" applyFont="1" applyBorder="1" applyAlignment="1" applyProtection="1">
      <alignment horizontal="left" vertical="center" shrinkToFit="1"/>
    </xf>
    <xf numFmtId="38" fontId="37" fillId="0" borderId="1" xfId="5" applyFont="1" applyBorder="1" applyAlignment="1" applyProtection="1">
      <alignment horizontal="center" vertical="center" wrapText="1"/>
    </xf>
    <xf numFmtId="38" fontId="76" fillId="8" borderId="1" xfId="5" applyFont="1" applyFill="1" applyBorder="1" applyAlignment="1" applyProtection="1">
      <alignment horizontal="center" vertical="center" wrapText="1"/>
      <protection locked="0"/>
    </xf>
    <xf numFmtId="38" fontId="76" fillId="8" borderId="9" xfId="5" applyFont="1" applyFill="1" applyBorder="1" applyAlignment="1" applyProtection="1">
      <alignment horizontal="center" vertical="center" wrapText="1"/>
      <protection locked="0"/>
    </xf>
    <xf numFmtId="38" fontId="76" fillId="8" borderId="2" xfId="5" applyFont="1" applyFill="1" applyBorder="1" applyAlignment="1" applyProtection="1">
      <alignment horizontal="center" vertical="center"/>
      <protection locked="0"/>
    </xf>
    <xf numFmtId="191" fontId="76" fillId="2" borderId="0" xfId="0" applyNumberFormat="1" applyFont="1" applyFill="1" applyBorder="1" applyAlignment="1" applyProtection="1">
      <alignment vertical="center" shrinkToFit="1"/>
      <protection locked="0"/>
    </xf>
    <xf numFmtId="38" fontId="37" fillId="5" borderId="0" xfId="5" applyFont="1" applyFill="1" applyBorder="1" applyAlignment="1" applyProtection="1">
      <alignment horizontal="center" vertical="center"/>
    </xf>
    <xf numFmtId="0" fontId="37" fillId="0" borderId="0" xfId="0" applyFont="1" applyBorder="1" applyAlignment="1" applyProtection="1">
      <alignment horizontal="center" vertical="center"/>
    </xf>
    <xf numFmtId="38" fontId="76" fillId="8" borderId="0" xfId="5" applyFont="1" applyFill="1" applyBorder="1" applyAlignment="1" applyProtection="1">
      <alignment horizontal="center" vertical="center" shrinkToFit="1"/>
      <protection locked="0"/>
    </xf>
    <xf numFmtId="0" fontId="76" fillId="8" borderId="0" xfId="0" applyFont="1" applyFill="1" applyBorder="1" applyAlignment="1" applyProtection="1">
      <alignment horizontal="center" vertical="center" shrinkToFit="1"/>
      <protection locked="0"/>
    </xf>
    <xf numFmtId="0" fontId="76" fillId="8" borderId="17" xfId="0" applyFont="1" applyFill="1" applyBorder="1" applyAlignment="1" applyProtection="1">
      <alignment horizontal="center" vertical="center" shrinkToFit="1"/>
      <protection locked="0"/>
    </xf>
    <xf numFmtId="0" fontId="37" fillId="0" borderId="0" xfId="0" applyFont="1" applyFill="1" applyBorder="1" applyAlignment="1" applyProtection="1">
      <alignment vertical="center" shrinkToFit="1"/>
    </xf>
    <xf numFmtId="0" fontId="37" fillId="0" borderId="0" xfId="0" applyFont="1" applyBorder="1" applyAlignment="1" applyProtection="1">
      <alignment vertical="center" shrinkToFit="1"/>
    </xf>
    <xf numFmtId="0" fontId="37" fillId="0" borderId="17" xfId="0" applyFont="1" applyBorder="1" applyAlignment="1" applyProtection="1">
      <alignment vertical="center" shrinkToFit="1"/>
    </xf>
    <xf numFmtId="0" fontId="76" fillId="2" borderId="2" xfId="0" applyFont="1" applyFill="1" applyBorder="1" applyAlignment="1" applyProtection="1">
      <alignment horizontal="center" vertical="center" shrinkToFit="1"/>
      <protection locked="0"/>
    </xf>
    <xf numFmtId="0" fontId="76" fillId="2" borderId="2" xfId="0" applyFont="1" applyFill="1" applyBorder="1" applyAlignment="1" applyProtection="1">
      <alignment vertical="center" shrinkToFit="1"/>
      <protection locked="0"/>
    </xf>
    <xf numFmtId="0" fontId="37" fillId="0" borderId="2" xfId="0" applyFont="1" applyFill="1" applyBorder="1" applyAlignment="1" applyProtection="1">
      <alignment horizontal="right" vertical="center"/>
    </xf>
    <xf numFmtId="0" fontId="37" fillId="0" borderId="2" xfId="0" applyFont="1" applyBorder="1" applyAlignment="1" applyProtection="1">
      <alignment horizontal="right" vertical="center"/>
    </xf>
    <xf numFmtId="38" fontId="76" fillId="2" borderId="27" xfId="5" applyFont="1" applyFill="1" applyBorder="1" applyAlignment="1" applyProtection="1">
      <alignment horizontal="center" vertical="center" shrinkToFit="1"/>
      <protection locked="0"/>
    </xf>
    <xf numFmtId="38" fontId="37" fillId="0" borderId="12" xfId="5" applyFont="1" applyBorder="1" applyAlignment="1" applyProtection="1">
      <alignment horizontal="center" vertical="center"/>
    </xf>
    <xf numFmtId="38" fontId="76" fillId="8" borderId="2" xfId="5" applyFont="1" applyFill="1" applyBorder="1" applyAlignment="1" applyProtection="1">
      <alignment horizontal="center" vertical="center" wrapText="1"/>
      <protection locked="0"/>
    </xf>
    <xf numFmtId="38" fontId="76" fillId="8" borderId="13" xfId="5" applyFont="1" applyFill="1" applyBorder="1" applyAlignment="1" applyProtection="1">
      <alignment horizontal="center" vertical="center" wrapText="1"/>
      <protection locked="0"/>
    </xf>
    <xf numFmtId="0" fontId="76" fillId="2" borderId="38" xfId="4" applyFont="1" applyFill="1" applyBorder="1" applyAlignment="1" applyProtection="1">
      <alignment vertical="center"/>
      <protection locked="0"/>
    </xf>
    <xf numFmtId="0" fontId="76" fillId="2" borderId="39" xfId="4" applyFont="1" applyFill="1" applyBorder="1" applyAlignment="1" applyProtection="1">
      <alignment vertical="center"/>
      <protection locked="0"/>
    </xf>
    <xf numFmtId="0" fontId="98" fillId="2" borderId="109" xfId="4" applyFont="1" applyFill="1" applyBorder="1" applyAlignment="1" applyProtection="1">
      <alignment horizontal="left" vertical="center"/>
      <protection locked="0"/>
    </xf>
    <xf numFmtId="0" fontId="97" fillId="2" borderId="39" xfId="4" applyFont="1" applyFill="1" applyBorder="1" applyAlignment="1" applyProtection="1">
      <alignment horizontal="left" vertical="center"/>
      <protection locked="0"/>
    </xf>
    <xf numFmtId="0" fontId="97" fillId="2" borderId="40" xfId="4" applyFont="1" applyFill="1" applyBorder="1" applyAlignment="1" applyProtection="1">
      <alignment horizontal="left" vertical="center"/>
      <protection locked="0"/>
    </xf>
    <xf numFmtId="0" fontId="67" fillId="0" borderId="48" xfId="4" applyFont="1" applyFill="1" applyBorder="1" applyAlignment="1" applyProtection="1">
      <alignment horizontal="center" vertical="center" wrapText="1"/>
    </xf>
    <xf numFmtId="0" fontId="67" fillId="0" borderId="39" xfId="4" applyFont="1" applyFill="1" applyBorder="1" applyAlignment="1" applyProtection="1">
      <alignment horizontal="center" vertical="center" wrapText="1"/>
    </xf>
    <xf numFmtId="0" fontId="67" fillId="0" borderId="40" xfId="4" applyFont="1" applyFill="1" applyBorder="1" applyAlignment="1" applyProtection="1">
      <alignment horizontal="center" vertical="center" wrapText="1"/>
    </xf>
    <xf numFmtId="38" fontId="37" fillId="0" borderId="155" xfId="5" applyFont="1" applyBorder="1" applyAlignment="1" applyProtection="1">
      <alignment horizontal="left" vertical="center" indent="1"/>
    </xf>
    <xf numFmtId="0" fontId="76" fillId="2" borderId="43" xfId="4" applyFont="1" applyFill="1" applyBorder="1" applyAlignment="1" applyProtection="1">
      <alignment vertical="center"/>
      <protection locked="0"/>
    </xf>
    <xf numFmtId="0" fontId="76" fillId="2" borderId="44" xfId="4" applyFont="1" applyFill="1" applyBorder="1" applyAlignment="1" applyProtection="1">
      <alignment vertical="center"/>
      <protection locked="0"/>
    </xf>
    <xf numFmtId="0" fontId="76" fillId="2" borderId="45" xfId="4" applyFont="1" applyFill="1" applyBorder="1" applyAlignment="1" applyProtection="1">
      <alignment vertical="center"/>
      <protection locked="0"/>
    </xf>
    <xf numFmtId="0" fontId="76" fillId="2" borderId="46" xfId="4" applyFont="1" applyFill="1" applyBorder="1" applyAlignment="1" applyProtection="1">
      <alignment horizontal="left" vertical="center"/>
      <protection locked="0"/>
    </xf>
    <xf numFmtId="0" fontId="76" fillId="2" borderId="44" xfId="4" applyFont="1" applyFill="1" applyBorder="1" applyAlignment="1" applyProtection="1">
      <alignment horizontal="left" vertical="center"/>
      <protection locked="0"/>
    </xf>
    <xf numFmtId="0" fontId="76" fillId="2" borderId="47" xfId="4" applyFont="1" applyFill="1" applyBorder="1" applyAlignment="1" applyProtection="1">
      <alignment horizontal="left" vertical="center"/>
      <protection locked="0"/>
    </xf>
    <xf numFmtId="0" fontId="76" fillId="2" borderId="27" xfId="0" applyFont="1" applyFill="1" applyBorder="1" applyAlignment="1" applyProtection="1">
      <alignment horizontal="center" vertical="center" shrinkToFit="1"/>
      <protection locked="0"/>
    </xf>
    <xf numFmtId="38" fontId="76" fillId="2" borderId="39" xfId="5" applyFont="1" applyFill="1" applyBorder="1" applyAlignment="1" applyProtection="1">
      <alignment horizontal="center" vertical="center" shrinkToFit="1"/>
      <protection locked="0"/>
    </xf>
    <xf numFmtId="0" fontId="76" fillId="2" borderId="39" xfId="0" applyFont="1" applyFill="1" applyBorder="1" applyAlignment="1" applyProtection="1">
      <alignment horizontal="center" vertical="center" shrinkToFit="1"/>
      <protection locked="0"/>
    </xf>
    <xf numFmtId="38" fontId="37" fillId="0" borderId="108" xfId="5" applyFont="1" applyBorder="1" applyAlignment="1" applyProtection="1">
      <alignment horizontal="left" vertical="center" indent="1"/>
    </xf>
    <xf numFmtId="38" fontId="37" fillId="0" borderId="87" xfId="5" applyFont="1" applyBorder="1" applyAlignment="1" applyProtection="1">
      <alignment horizontal="left" vertical="center" indent="1"/>
    </xf>
    <xf numFmtId="0" fontId="37" fillId="0" borderId="0" xfId="0" applyFont="1" applyFill="1" applyBorder="1" applyAlignment="1" applyProtection="1">
      <alignment horizontal="right" vertical="center"/>
    </xf>
    <xf numFmtId="0" fontId="37" fillId="0" borderId="0" xfId="0" applyFont="1" applyBorder="1" applyAlignment="1" applyProtection="1">
      <alignment horizontal="right" vertical="center"/>
    </xf>
    <xf numFmtId="0" fontId="76" fillId="2" borderId="0" xfId="0" applyFont="1" applyFill="1" applyBorder="1" applyAlignment="1" applyProtection="1">
      <alignment horizontal="center" vertical="center" shrinkToFit="1"/>
      <protection locked="0"/>
    </xf>
    <xf numFmtId="0" fontId="76" fillId="2" borderId="0" xfId="0" applyFont="1" applyFill="1" applyBorder="1" applyAlignment="1" applyProtection="1">
      <alignment vertical="center" shrinkToFit="1"/>
      <protection locked="0"/>
    </xf>
    <xf numFmtId="38" fontId="37" fillId="0" borderId="171" xfId="5" applyFont="1" applyBorder="1" applyAlignment="1" applyProtection="1">
      <alignment horizontal="center" vertical="center"/>
    </xf>
    <xf numFmtId="38" fontId="37" fillId="0" borderId="196" xfId="5" applyFont="1" applyBorder="1" applyAlignment="1" applyProtection="1">
      <alignment horizontal="center" vertical="center"/>
    </xf>
    <xf numFmtId="38" fontId="37" fillId="0" borderId="2" xfId="5" applyFont="1" applyBorder="1" applyAlignment="1" applyProtection="1">
      <alignment horizontal="center" vertical="center" wrapText="1"/>
    </xf>
    <xf numFmtId="38" fontId="46" fillId="0" borderId="86" xfId="5" applyFont="1" applyBorder="1" applyAlignment="1" applyProtection="1">
      <alignment horizontal="left" vertical="center" wrapText="1" indent="1"/>
    </xf>
    <xf numFmtId="38" fontId="46" fillId="0" borderId="108" xfId="5" applyFont="1" applyBorder="1" applyAlignment="1" applyProtection="1">
      <alignment horizontal="left" vertical="center" wrapText="1" indent="1"/>
    </xf>
    <xf numFmtId="38" fontId="46" fillId="0" borderId="87" xfId="5" applyFont="1" applyBorder="1" applyAlignment="1" applyProtection="1">
      <alignment horizontal="left" vertical="center" wrapText="1" indent="1"/>
    </xf>
    <xf numFmtId="180" fontId="76" fillId="2" borderId="27" xfId="5" applyNumberFormat="1" applyFont="1" applyFill="1" applyBorder="1" applyAlignment="1" applyProtection="1">
      <alignment horizontal="right" vertical="center"/>
      <protection locked="0"/>
    </xf>
    <xf numFmtId="180" fontId="76" fillId="8" borderId="27" xfId="5" applyNumberFormat="1" applyFont="1" applyFill="1" applyBorder="1" applyAlignment="1" applyProtection="1">
      <alignment horizontal="center" vertical="center"/>
      <protection locked="0"/>
    </xf>
    <xf numFmtId="180" fontId="76" fillId="8" borderId="32" xfId="5" applyNumberFormat="1" applyFont="1" applyFill="1" applyBorder="1" applyAlignment="1" applyProtection="1">
      <alignment horizontal="center" vertical="center"/>
      <protection locked="0"/>
    </xf>
    <xf numFmtId="38" fontId="37" fillId="0" borderId="31" xfId="5" applyFont="1" applyBorder="1" applyAlignment="1" applyProtection="1">
      <alignment horizontal="left" vertical="center" wrapText="1"/>
    </xf>
    <xf numFmtId="38" fontId="37" fillId="0" borderId="27" xfId="5" applyFont="1" applyBorder="1" applyAlignment="1" applyProtection="1">
      <alignment horizontal="left" vertical="center" wrapText="1"/>
    </xf>
    <xf numFmtId="0" fontId="37" fillId="0" borderId="27" xfId="0" applyFont="1" applyBorder="1" applyAlignment="1" applyProtection="1">
      <alignment horizontal="left" vertical="center"/>
    </xf>
    <xf numFmtId="0" fontId="37" fillId="0" borderId="32" xfId="0" applyFont="1" applyBorder="1" applyAlignment="1" applyProtection="1">
      <alignment horizontal="left" vertical="center"/>
    </xf>
    <xf numFmtId="0" fontId="37" fillId="0" borderId="108" xfId="0" applyFont="1" applyBorder="1" applyAlignment="1" applyProtection="1">
      <alignment horizontal="left" vertical="center" indent="1"/>
    </xf>
    <xf numFmtId="38" fontId="37" fillId="0" borderId="2" xfId="5" applyFont="1" applyFill="1" applyBorder="1" applyAlignment="1" applyProtection="1">
      <alignment horizontal="center" vertical="center" shrinkToFit="1"/>
    </xf>
    <xf numFmtId="0" fontId="37" fillId="0" borderId="2" xfId="0" applyFont="1" applyBorder="1" applyAlignment="1" applyProtection="1">
      <alignment vertical="center"/>
    </xf>
    <xf numFmtId="38" fontId="76" fillId="2" borderId="2" xfId="5" applyFont="1" applyFill="1" applyBorder="1" applyAlignment="1" applyProtection="1">
      <alignment horizontal="center" vertical="center" shrinkToFit="1"/>
      <protection locked="0"/>
    </xf>
    <xf numFmtId="0" fontId="76" fillId="5" borderId="2" xfId="0" applyFont="1" applyFill="1" applyBorder="1" applyAlignment="1" applyProtection="1">
      <alignment horizontal="center" vertical="center" shrinkToFit="1"/>
      <protection locked="0"/>
    </xf>
    <xf numFmtId="0" fontId="76" fillId="8" borderId="27" xfId="0" applyFont="1" applyFill="1" applyBorder="1" applyAlignment="1" applyProtection="1">
      <alignment horizontal="left" vertical="center" shrinkToFit="1"/>
      <protection locked="0"/>
    </xf>
    <xf numFmtId="0" fontId="76" fillId="0" borderId="27" xfId="0" applyFont="1" applyBorder="1" applyAlignment="1" applyProtection="1">
      <alignment horizontal="left" vertical="center"/>
      <protection locked="0"/>
    </xf>
    <xf numFmtId="38" fontId="76" fillId="8" borderId="31" xfId="5" applyFont="1" applyFill="1" applyBorder="1" applyAlignment="1" applyProtection="1">
      <alignment horizontal="left" vertical="center"/>
      <protection locked="0"/>
    </xf>
    <xf numFmtId="38" fontId="37" fillId="0" borderId="0" xfId="5" applyFont="1" applyBorder="1" applyAlignment="1" applyProtection="1">
      <alignment horizontal="right" vertical="center"/>
    </xf>
    <xf numFmtId="38" fontId="37" fillId="0" borderId="12" xfId="5" applyFont="1" applyBorder="1" applyAlignment="1" applyProtection="1">
      <alignment horizontal="left" vertical="center"/>
    </xf>
    <xf numFmtId="0" fontId="37" fillId="0" borderId="2" xfId="0" applyFont="1" applyBorder="1" applyAlignment="1" applyProtection="1">
      <alignment horizontal="left" vertical="center"/>
    </xf>
    <xf numFmtId="0" fontId="14" fillId="0" borderId="0" xfId="0" applyFont="1" applyAlignment="1">
      <alignment vertical="center"/>
    </xf>
    <xf numFmtId="0" fontId="26" fillId="0" borderId="1" xfId="8" applyFont="1" applyBorder="1" applyAlignment="1" applyProtection="1">
      <alignment vertical="center" wrapText="1"/>
    </xf>
    <xf numFmtId="0" fontId="77" fillId="0" borderId="1" xfId="0" applyFont="1" applyBorder="1" applyAlignment="1" applyProtection="1">
      <alignment vertical="center" wrapText="1"/>
    </xf>
    <xf numFmtId="0" fontId="76" fillId="2" borderId="12" xfId="8" applyFont="1" applyFill="1" applyBorder="1" applyAlignment="1" applyProtection="1">
      <alignment horizontal="left" vertical="top" wrapText="1"/>
      <protection locked="0"/>
    </xf>
    <xf numFmtId="0" fontId="76" fillId="2" borderId="2" xfId="8" applyFont="1" applyFill="1" applyBorder="1" applyAlignment="1" applyProtection="1">
      <alignment horizontal="left" vertical="top" wrapText="1"/>
      <protection locked="0"/>
    </xf>
    <xf numFmtId="0" fontId="76" fillId="2" borderId="11" xfId="8" applyFont="1" applyFill="1" applyBorder="1" applyAlignment="1" applyProtection="1">
      <alignment horizontal="left" vertical="top" wrapText="1"/>
      <protection locked="0"/>
    </xf>
    <xf numFmtId="0" fontId="76" fillId="2" borderId="16" xfId="8" applyFont="1" applyFill="1" applyBorder="1" applyAlignment="1" applyProtection="1">
      <alignment horizontal="left" vertical="top" wrapText="1"/>
      <protection locked="0"/>
    </xf>
    <xf numFmtId="0" fontId="76" fillId="2" borderId="0" xfId="8" applyFont="1" applyFill="1" applyBorder="1" applyAlignment="1" applyProtection="1">
      <alignment horizontal="left" vertical="top" wrapText="1"/>
      <protection locked="0"/>
    </xf>
    <xf numFmtId="0" fontId="76" fillId="2" borderId="15" xfId="8" applyFont="1" applyFill="1" applyBorder="1" applyAlignment="1" applyProtection="1">
      <alignment horizontal="left" vertical="top" wrapText="1"/>
      <protection locked="0"/>
    </xf>
    <xf numFmtId="0" fontId="76" fillId="2" borderId="8" xfId="8" applyFont="1" applyFill="1" applyBorder="1" applyAlignment="1" applyProtection="1">
      <alignment horizontal="left" vertical="top" wrapText="1"/>
      <protection locked="0"/>
    </xf>
    <xf numFmtId="0" fontId="76" fillId="2" borderId="1" xfId="8" applyFont="1" applyFill="1" applyBorder="1" applyAlignment="1" applyProtection="1">
      <alignment horizontal="left" vertical="top" wrapText="1"/>
      <protection locked="0"/>
    </xf>
    <xf numFmtId="0" fontId="76" fillId="2" borderId="7" xfId="8" applyFont="1" applyFill="1" applyBorder="1" applyAlignment="1" applyProtection="1">
      <alignment horizontal="left" vertical="top" wrapText="1"/>
      <protection locked="0"/>
    </xf>
    <xf numFmtId="0" fontId="37" fillId="0" borderId="0" xfId="8" applyFont="1" applyAlignment="1" applyProtection="1">
      <alignment vertical="top" wrapText="1"/>
    </xf>
    <xf numFmtId="0" fontId="27" fillId="2" borderId="12" xfId="8" applyFont="1" applyFill="1" applyBorder="1" applyAlignment="1" applyProtection="1">
      <alignment horizontal="left" vertical="top" wrapText="1"/>
      <protection locked="0"/>
    </xf>
    <xf numFmtId="0" fontId="27" fillId="2" borderId="2" xfId="8" applyFont="1" applyFill="1" applyBorder="1" applyAlignment="1" applyProtection="1">
      <alignment horizontal="left" vertical="top" wrapText="1"/>
      <protection locked="0"/>
    </xf>
    <xf numFmtId="0" fontId="27" fillId="2" borderId="11" xfId="8" applyFont="1" applyFill="1" applyBorder="1" applyAlignment="1" applyProtection="1">
      <alignment horizontal="left" vertical="top" wrapText="1"/>
      <protection locked="0"/>
    </xf>
    <xf numFmtId="0" fontId="27" fillId="2" borderId="16" xfId="8" applyFont="1" applyFill="1" applyBorder="1" applyAlignment="1" applyProtection="1">
      <alignment horizontal="left" vertical="top" wrapText="1"/>
      <protection locked="0"/>
    </xf>
    <xf numFmtId="0" fontId="27" fillId="2" borderId="0" xfId="8" applyFont="1" applyFill="1" applyBorder="1" applyAlignment="1" applyProtection="1">
      <alignment horizontal="left" vertical="top" wrapText="1"/>
      <protection locked="0"/>
    </xf>
    <xf numFmtId="0" fontId="27" fillId="2" borderId="15" xfId="8" applyFont="1" applyFill="1" applyBorder="1" applyAlignment="1" applyProtection="1">
      <alignment horizontal="left" vertical="top" wrapText="1"/>
      <protection locked="0"/>
    </xf>
    <xf numFmtId="0" fontId="47" fillId="0" borderId="16" xfId="0" applyFont="1" applyBorder="1" applyAlignment="1" applyProtection="1">
      <alignment horizontal="left" vertical="top" wrapText="1"/>
      <protection locked="0"/>
    </xf>
    <xf numFmtId="0" fontId="47" fillId="0" borderId="0" xfId="0" applyFont="1" applyBorder="1" applyAlignment="1" applyProtection="1">
      <alignment horizontal="left" vertical="top" wrapText="1"/>
      <protection locked="0"/>
    </xf>
    <xf numFmtId="0" fontId="47" fillId="0" borderId="15" xfId="0" applyFont="1" applyBorder="1" applyAlignment="1" applyProtection="1">
      <alignment horizontal="left" vertical="top" wrapText="1"/>
      <protection locked="0"/>
    </xf>
    <xf numFmtId="0" fontId="47" fillId="0" borderId="8" xfId="0" applyFont="1" applyBorder="1" applyAlignment="1" applyProtection="1">
      <alignment horizontal="left" vertical="top" wrapText="1"/>
      <protection locked="0"/>
    </xf>
    <xf numFmtId="0" fontId="47" fillId="0" borderId="1" xfId="0" applyFont="1" applyBorder="1" applyAlignment="1" applyProtection="1">
      <alignment horizontal="left" vertical="top" wrapText="1"/>
      <protection locked="0"/>
    </xf>
    <xf numFmtId="0" fontId="47" fillId="0" borderId="7" xfId="0" applyFont="1" applyBorder="1" applyAlignment="1" applyProtection="1">
      <alignment horizontal="left" vertical="top" wrapText="1"/>
      <protection locked="0"/>
    </xf>
    <xf numFmtId="0" fontId="2" fillId="0" borderId="0" xfId="1" applyAlignment="1">
      <alignment horizontal="left" vertical="center" wrapText="1"/>
    </xf>
    <xf numFmtId="0" fontId="0" fillId="0" borderId="55" xfId="0" applyBorder="1" applyAlignment="1">
      <alignment vertical="center" wrapText="1"/>
    </xf>
    <xf numFmtId="0" fontId="14" fillId="0" borderId="64" xfId="0" applyFont="1" applyBorder="1" applyAlignment="1">
      <alignment vertical="center" wrapText="1"/>
    </xf>
    <xf numFmtId="0" fontId="0" fillId="0" borderId="0" xfId="0" applyAlignment="1">
      <alignment vertical="top" wrapText="1"/>
    </xf>
    <xf numFmtId="0" fontId="81" fillId="2" borderId="27" xfId="0" applyFont="1" applyFill="1" applyBorder="1" applyAlignment="1" applyProtection="1">
      <alignment horizontal="center" vertical="center" shrinkToFit="1"/>
      <protection locked="0"/>
    </xf>
    <xf numFmtId="0" fontId="81" fillId="2" borderId="28" xfId="0" applyFont="1" applyFill="1" applyBorder="1" applyAlignment="1" applyProtection="1">
      <alignment horizontal="center" vertical="center" shrinkToFit="1"/>
      <protection locked="0"/>
    </xf>
    <xf numFmtId="0" fontId="83" fillId="3" borderId="27" xfId="1" applyFont="1" applyFill="1" applyBorder="1" applyAlignment="1" applyProtection="1">
      <alignment horizontal="center" vertical="center" shrinkToFit="1"/>
    </xf>
    <xf numFmtId="0" fontId="84" fillId="3" borderId="28" xfId="0" applyFont="1" applyFill="1" applyBorder="1" applyAlignment="1" applyProtection="1">
      <alignment horizontal="center" vertical="center" shrinkToFit="1"/>
    </xf>
    <xf numFmtId="0" fontId="90" fillId="0" borderId="31" xfId="1" applyFont="1" applyBorder="1" applyAlignment="1" applyProtection="1">
      <alignment horizontal="left" vertical="center"/>
    </xf>
    <xf numFmtId="0" fontId="30" fillId="0" borderId="27" xfId="0" applyFont="1" applyBorder="1" applyAlignment="1" applyProtection="1">
      <alignment horizontal="left" vertical="center"/>
    </xf>
    <xf numFmtId="0" fontId="70" fillId="0" borderId="31" xfId="1" applyFont="1" applyBorder="1" applyAlignment="1" applyProtection="1">
      <alignment horizontal="left" vertical="center"/>
    </xf>
    <xf numFmtId="0" fontId="77" fillId="0" borderId="27" xfId="0" applyFont="1" applyBorder="1" applyAlignment="1" applyProtection="1">
      <alignment horizontal="left" vertical="center"/>
    </xf>
    <xf numFmtId="38" fontId="83" fillId="3" borderId="27" xfId="1" applyNumberFormat="1" applyFont="1" applyFill="1" applyBorder="1" applyAlignment="1" applyProtection="1">
      <alignment horizontal="center" vertical="center" shrinkToFit="1"/>
    </xf>
    <xf numFmtId="0" fontId="70" fillId="0" borderId="29" xfId="1" applyFont="1" applyBorder="1" applyAlignment="1" applyProtection="1">
      <alignment horizontal="left" vertical="center"/>
    </xf>
    <xf numFmtId="0" fontId="9" fillId="0" borderId="29" xfId="1" applyFont="1" applyBorder="1" applyAlignment="1" applyProtection="1">
      <alignment horizontal="center" vertical="center"/>
      <protection locked="0"/>
    </xf>
    <xf numFmtId="0" fontId="76" fillId="3" borderId="1" xfId="0" applyFont="1" applyFill="1" applyBorder="1" applyAlignment="1" applyProtection="1">
      <alignment horizontal="left" vertical="center" shrinkToFit="1"/>
    </xf>
    <xf numFmtId="0" fontId="11" fillId="0" borderId="218" xfId="6" applyFont="1" applyBorder="1" applyAlignment="1">
      <alignment vertical="center" wrapText="1"/>
    </xf>
    <xf numFmtId="0" fontId="0" fillId="0" borderId="220" xfId="0" applyBorder="1" applyAlignment="1">
      <alignment vertical="center"/>
    </xf>
    <xf numFmtId="0" fontId="0" fillId="0" borderId="222" xfId="0" applyBorder="1" applyAlignment="1">
      <alignment vertical="center"/>
    </xf>
    <xf numFmtId="0" fontId="0" fillId="0" borderId="225" xfId="0" applyBorder="1" applyAlignment="1">
      <alignment vertical="center"/>
    </xf>
    <xf numFmtId="0" fontId="22" fillId="2" borderId="10" xfId="0" applyFont="1" applyFill="1" applyBorder="1" applyAlignment="1" applyProtection="1">
      <alignment horizontal="left" vertical="top"/>
      <protection locked="0"/>
    </xf>
    <xf numFmtId="0" fontId="0" fillId="2" borderId="2" xfId="0" applyFill="1" applyBorder="1" applyAlignment="1" applyProtection="1">
      <alignment vertical="top"/>
      <protection locked="0"/>
    </xf>
    <xf numFmtId="0" fontId="0" fillId="2" borderId="13" xfId="0" applyFill="1" applyBorder="1" applyAlignment="1" applyProtection="1">
      <alignment vertical="top"/>
      <protection locked="0"/>
    </xf>
    <xf numFmtId="0" fontId="0" fillId="2" borderId="14" xfId="0" applyFill="1" applyBorder="1" applyAlignment="1" applyProtection="1">
      <alignment vertical="top"/>
      <protection locked="0"/>
    </xf>
    <xf numFmtId="0" fontId="0" fillId="2" borderId="0" xfId="0" applyFill="1" applyBorder="1" applyAlignment="1" applyProtection="1">
      <alignment vertical="top"/>
      <protection locked="0"/>
    </xf>
    <xf numFmtId="0" fontId="0" fillId="2" borderId="17" xfId="0" applyFill="1" applyBorder="1" applyAlignment="1" applyProtection="1">
      <alignment vertical="top"/>
      <protection locked="0"/>
    </xf>
    <xf numFmtId="0" fontId="0" fillId="2" borderId="24" xfId="0" applyFill="1" applyBorder="1" applyAlignment="1" applyProtection="1">
      <alignment vertical="top"/>
      <protection locked="0"/>
    </xf>
    <xf numFmtId="0" fontId="0" fillId="2" borderId="25" xfId="0" applyFill="1" applyBorder="1" applyAlignment="1" applyProtection="1">
      <alignment vertical="top"/>
      <protection locked="0"/>
    </xf>
    <xf numFmtId="0" fontId="0" fillId="2" borderId="82" xfId="0" applyFill="1" applyBorder="1" applyAlignment="1" applyProtection="1">
      <alignment vertical="top"/>
      <protection locked="0"/>
    </xf>
    <xf numFmtId="0" fontId="22" fillId="0" borderId="25" xfId="6" applyBorder="1" applyAlignment="1" applyProtection="1">
      <alignment horizontal="left" vertical="center"/>
    </xf>
    <xf numFmtId="0" fontId="26" fillId="0" borderId="3" xfId="6" applyFont="1" applyBorder="1" applyAlignment="1" applyProtection="1">
      <alignment vertical="center"/>
      <protection locked="0"/>
    </xf>
    <xf numFmtId="0" fontId="0" fillId="0" borderId="4" xfId="0" applyBorder="1" applyAlignment="1" applyProtection="1">
      <protection locked="0"/>
    </xf>
    <xf numFmtId="0" fontId="0" fillId="0" borderId="5" xfId="0" applyBorder="1" applyAlignment="1" applyProtection="1">
      <protection locked="0"/>
    </xf>
    <xf numFmtId="0" fontId="0" fillId="0" borderId="14" xfId="0" applyBorder="1" applyAlignment="1" applyProtection="1">
      <protection locked="0"/>
    </xf>
    <xf numFmtId="0" fontId="0" fillId="0" borderId="0" xfId="0" applyBorder="1" applyAlignment="1" applyProtection="1">
      <protection locked="0"/>
    </xf>
    <xf numFmtId="0" fontId="0" fillId="0" borderId="17" xfId="0" applyBorder="1" applyAlignment="1" applyProtection="1">
      <protection locked="0"/>
    </xf>
    <xf numFmtId="0" fontId="0" fillId="0" borderId="24" xfId="0" applyBorder="1" applyAlignment="1" applyProtection="1">
      <protection locked="0"/>
    </xf>
    <xf numFmtId="0" fontId="0" fillId="0" borderId="25" xfId="0" applyBorder="1" applyAlignment="1" applyProtection="1">
      <protection locked="0"/>
    </xf>
    <xf numFmtId="0" fontId="0" fillId="0" borderId="82" xfId="0" applyBorder="1" applyAlignment="1" applyProtection="1">
      <protection locked="0"/>
    </xf>
    <xf numFmtId="0" fontId="22" fillId="0" borderId="3" xfId="6" applyFont="1" applyBorder="1" applyAlignment="1" applyProtection="1">
      <alignment horizontal="left" vertical="top" wrapText="1"/>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14" xfId="0" applyBorder="1" applyAlignment="1" applyProtection="1">
      <alignment horizontal="left" vertical="top"/>
    </xf>
    <xf numFmtId="0" fontId="0" fillId="0" borderId="0" xfId="0" applyBorder="1" applyAlignment="1" applyProtection="1">
      <alignment horizontal="left" vertical="top"/>
    </xf>
    <xf numFmtId="0" fontId="0" fillId="0" borderId="17" xfId="0" applyBorder="1" applyAlignment="1" applyProtection="1">
      <alignment horizontal="left" vertical="top"/>
    </xf>
    <xf numFmtId="0" fontId="0" fillId="0" borderId="0" xfId="0" applyAlignment="1" applyProtection="1">
      <alignment horizontal="left" vertical="top"/>
    </xf>
    <xf numFmtId="0" fontId="46" fillId="0" borderId="10" xfId="6" applyFont="1" applyBorder="1" applyAlignment="1" applyProtection="1">
      <alignment horizontal="center" vertical="center"/>
    </xf>
    <xf numFmtId="0" fontId="46" fillId="0" borderId="2" xfId="6" applyFont="1" applyBorder="1" applyAlignment="1" applyProtection="1">
      <alignment horizontal="center" vertical="center"/>
    </xf>
    <xf numFmtId="0" fontId="46" fillId="0" borderId="11" xfId="6" applyFont="1" applyBorder="1" applyAlignment="1" applyProtection="1">
      <alignment horizontal="center" vertical="center"/>
    </xf>
    <xf numFmtId="0" fontId="46" fillId="0" borderId="14" xfId="6" applyFont="1" applyBorder="1" applyAlignment="1" applyProtection="1">
      <alignment horizontal="center" vertical="center"/>
    </xf>
    <xf numFmtId="0" fontId="46" fillId="0" borderId="0" xfId="6" applyFont="1" applyBorder="1" applyAlignment="1" applyProtection="1">
      <alignment horizontal="center" vertical="center"/>
    </xf>
    <xf numFmtId="0" fontId="46" fillId="0" borderId="15" xfId="6" applyFont="1" applyBorder="1" applyAlignment="1" applyProtection="1">
      <alignment horizontal="center" vertical="center"/>
    </xf>
    <xf numFmtId="0" fontId="46" fillId="0" borderId="14" xfId="0" applyFont="1" applyBorder="1" applyAlignment="1" applyProtection="1">
      <alignment horizontal="center" vertical="center"/>
    </xf>
    <xf numFmtId="0" fontId="46" fillId="0" borderId="0" xfId="0" applyFont="1" applyBorder="1" applyAlignment="1" applyProtection="1">
      <alignment horizontal="center" vertical="center"/>
    </xf>
    <xf numFmtId="0" fontId="46" fillId="0" borderId="15" xfId="0" applyFont="1" applyBorder="1" applyAlignment="1" applyProtection="1">
      <alignment horizontal="center" vertical="center"/>
    </xf>
    <xf numFmtId="0" fontId="85" fillId="3" borderId="2" xfId="0" applyFont="1" applyFill="1" applyBorder="1" applyAlignment="1" applyProtection="1">
      <alignment horizontal="right" vertical="center"/>
    </xf>
    <xf numFmtId="176" fontId="85" fillId="3" borderId="2" xfId="0" applyNumberFormat="1" applyFont="1" applyFill="1" applyBorder="1" applyAlignment="1" applyProtection="1">
      <alignment horizontal="right" vertical="center" shrinkToFit="1"/>
    </xf>
    <xf numFmtId="0" fontId="46" fillId="0" borderId="141" xfId="0" applyFont="1" applyBorder="1" applyAlignment="1" applyProtection="1">
      <alignment horizontal="center" vertical="center" wrapText="1"/>
    </xf>
    <xf numFmtId="0" fontId="46" fillId="0" borderId="142" xfId="0" applyFont="1" applyBorder="1" applyAlignment="1" applyProtection="1">
      <alignment horizontal="center" vertical="center" wrapText="1"/>
    </xf>
    <xf numFmtId="0" fontId="46" fillId="0" borderId="143" xfId="0" applyFont="1" applyBorder="1" applyAlignment="1" applyProtection="1">
      <alignment horizontal="center" vertical="center" wrapText="1"/>
    </xf>
    <xf numFmtId="0" fontId="46" fillId="0" borderId="10" xfId="0" applyFont="1" applyBorder="1" applyAlignment="1" applyProtection="1">
      <alignment horizontal="center" vertical="center" wrapText="1"/>
    </xf>
    <xf numFmtId="0" fontId="46" fillId="0" borderId="2" xfId="0" applyFont="1" applyBorder="1" applyAlignment="1" applyProtection="1">
      <alignment horizontal="center" vertical="center" wrapText="1"/>
    </xf>
    <xf numFmtId="0" fontId="46" fillId="0" borderId="11" xfId="0" applyFont="1" applyBorder="1" applyAlignment="1" applyProtection="1">
      <alignment horizontal="center" vertical="center" wrapText="1"/>
    </xf>
    <xf numFmtId="177" fontId="63" fillId="3" borderId="2" xfId="6" applyNumberFormat="1" applyFont="1" applyFill="1" applyBorder="1" applyAlignment="1" applyProtection="1">
      <alignment horizontal="right" vertical="center"/>
    </xf>
    <xf numFmtId="177" fontId="63" fillId="3" borderId="2" xfId="0" applyNumberFormat="1" applyFont="1" applyFill="1" applyBorder="1" applyAlignment="1" applyProtection="1">
      <alignment horizontal="right" vertical="center"/>
    </xf>
    <xf numFmtId="177" fontId="63" fillId="3" borderId="0" xfId="0" applyNumberFormat="1" applyFont="1" applyFill="1" applyBorder="1" applyAlignment="1" applyProtection="1">
      <alignment horizontal="right" vertical="center"/>
    </xf>
    <xf numFmtId="0" fontId="46" fillId="0" borderId="2" xfId="6" applyFont="1" applyFill="1" applyBorder="1" applyAlignment="1" applyProtection="1">
      <alignment horizontal="center" vertical="center"/>
    </xf>
    <xf numFmtId="0" fontId="46" fillId="0" borderId="2" xfId="0" applyFont="1" applyBorder="1" applyAlignment="1" applyProtection="1">
      <alignment horizontal="center" vertical="center"/>
    </xf>
    <xf numFmtId="0" fontId="46" fillId="0" borderId="2" xfId="6" applyFont="1" applyFill="1" applyBorder="1" applyAlignment="1" applyProtection="1">
      <alignment horizontal="left" vertical="center"/>
    </xf>
    <xf numFmtId="0" fontId="46" fillId="0" borderId="13" xfId="0" applyFont="1" applyBorder="1" applyAlignment="1" applyProtection="1">
      <alignment horizontal="left" vertical="center"/>
    </xf>
    <xf numFmtId="0" fontId="46" fillId="0" borderId="0" xfId="0" applyFont="1" applyBorder="1" applyAlignment="1" applyProtection="1">
      <alignment horizontal="left" vertical="center"/>
    </xf>
    <xf numFmtId="0" fontId="46" fillId="0" borderId="17" xfId="0" applyFont="1" applyBorder="1" applyAlignment="1" applyProtection="1">
      <alignment horizontal="left" vertical="center"/>
    </xf>
    <xf numFmtId="182" fontId="46" fillId="0" borderId="2" xfId="6" applyNumberFormat="1" applyFont="1" applyFill="1" applyBorder="1" applyAlignment="1" applyProtection="1">
      <alignment horizontal="center" vertical="center"/>
    </xf>
    <xf numFmtId="0" fontId="46" fillId="0" borderId="1" xfId="0" applyFont="1" applyBorder="1" applyAlignment="1" applyProtection="1">
      <alignment horizontal="center" vertical="center"/>
    </xf>
    <xf numFmtId="177" fontId="63" fillId="3" borderId="1" xfId="0" applyNumberFormat="1" applyFont="1" applyFill="1" applyBorder="1" applyAlignment="1" applyProtection="1">
      <alignment horizontal="right" vertical="center"/>
    </xf>
    <xf numFmtId="0" fontId="46" fillId="0" borderId="12" xfId="6" applyFont="1" applyFill="1" applyBorder="1" applyAlignment="1" applyProtection="1">
      <alignment horizontal="center" vertical="center"/>
    </xf>
    <xf numFmtId="0" fontId="46" fillId="0" borderId="8" xfId="0" applyFont="1" applyBorder="1" applyAlignment="1" applyProtection="1">
      <alignment horizontal="center" vertical="center"/>
    </xf>
    <xf numFmtId="0" fontId="46" fillId="0" borderId="16" xfId="0" applyFont="1" applyBorder="1" applyAlignment="1" applyProtection="1">
      <alignment horizontal="center" vertical="center"/>
    </xf>
    <xf numFmtId="0" fontId="46" fillId="0" borderId="9" xfId="0" applyFont="1" applyBorder="1" applyAlignment="1" applyProtection="1">
      <alignment horizontal="left" vertical="center"/>
    </xf>
    <xf numFmtId="0" fontId="46" fillId="0" borderId="138" xfId="6" applyFont="1" applyBorder="1" applyAlignment="1" applyProtection="1">
      <alignment horizontal="center" vertical="center" shrinkToFit="1"/>
    </xf>
    <xf numFmtId="0" fontId="46" fillId="0" borderId="15" xfId="6" applyFont="1" applyBorder="1" applyAlignment="1" applyProtection="1">
      <alignment horizontal="center" vertical="center" shrinkToFit="1"/>
    </xf>
    <xf numFmtId="0" fontId="46" fillId="0" borderId="16" xfId="6" applyFont="1" applyBorder="1" applyAlignment="1" applyProtection="1">
      <alignment horizontal="center" vertical="center"/>
    </xf>
    <xf numFmtId="0" fontId="46" fillId="0" borderId="136" xfId="6" applyFont="1" applyBorder="1" applyAlignment="1" applyProtection="1">
      <alignment horizontal="center" vertical="center" wrapText="1"/>
    </xf>
    <xf numFmtId="0" fontId="46" fillId="0" borderId="137" xfId="0" applyFont="1" applyBorder="1" applyAlignment="1" applyProtection="1">
      <alignment horizontal="center" vertical="center" wrapText="1"/>
    </xf>
    <xf numFmtId="0" fontId="46" fillId="0" borderId="138" xfId="0" applyFont="1" applyBorder="1" applyAlignment="1" applyProtection="1">
      <alignment horizontal="center" vertical="center" wrapText="1"/>
    </xf>
    <xf numFmtId="0" fontId="46" fillId="0" borderId="14" xfId="0" applyFont="1" applyBorder="1" applyAlignment="1" applyProtection="1">
      <alignment horizontal="center" vertical="center" wrapText="1"/>
    </xf>
    <xf numFmtId="0" fontId="46" fillId="0" borderId="0" xfId="0" applyFont="1" applyBorder="1" applyAlignment="1" applyProtection="1">
      <alignment horizontal="center" vertical="center" wrapText="1"/>
    </xf>
    <xf numFmtId="0" fontId="46" fillId="0" borderId="15" xfId="0" applyFont="1" applyBorder="1" applyAlignment="1" applyProtection="1">
      <alignment horizontal="center" vertical="center" wrapText="1"/>
    </xf>
    <xf numFmtId="0" fontId="64" fillId="0" borderId="10" xfId="6" applyFont="1" applyBorder="1" applyAlignment="1" applyProtection="1">
      <alignment horizontal="center" vertical="center" wrapText="1"/>
    </xf>
    <xf numFmtId="0" fontId="64" fillId="0" borderId="2" xfId="0" applyFont="1" applyBorder="1" applyAlignment="1" applyProtection="1">
      <alignment horizontal="center" vertical="center" wrapText="1"/>
    </xf>
    <xf numFmtId="0" fontId="64" fillId="0" borderId="11" xfId="0" applyFont="1" applyBorder="1" applyAlignment="1" applyProtection="1">
      <alignment horizontal="center" vertical="center" wrapText="1"/>
    </xf>
    <xf numFmtId="0" fontId="64" fillId="0" borderId="24" xfId="0" applyFont="1" applyBorder="1" applyAlignment="1" applyProtection="1">
      <alignment horizontal="center" vertical="center" wrapText="1"/>
    </xf>
    <xf numFmtId="0" fontId="64" fillId="0" borderId="25" xfId="0" applyFont="1" applyBorder="1" applyAlignment="1" applyProtection="1">
      <alignment horizontal="center" vertical="center" wrapText="1"/>
    </xf>
    <xf numFmtId="0" fontId="64" fillId="0" borderId="85" xfId="0" applyFont="1" applyBorder="1" applyAlignment="1" applyProtection="1">
      <alignment horizontal="center" vertical="center" wrapText="1"/>
    </xf>
    <xf numFmtId="0" fontId="46" fillId="0" borderId="14" xfId="6" applyFont="1" applyBorder="1" applyAlignment="1" applyProtection="1">
      <alignment horizontal="center" vertical="center" wrapText="1"/>
    </xf>
    <xf numFmtId="176" fontId="63" fillId="3" borderId="54" xfId="0" applyNumberFormat="1" applyFont="1" applyFill="1" applyBorder="1" applyAlignment="1" applyProtection="1">
      <alignment horizontal="right" vertical="center" wrapText="1"/>
    </xf>
    <xf numFmtId="176" fontId="63" fillId="3" borderId="25" xfId="0" applyNumberFormat="1" applyFont="1" applyFill="1" applyBorder="1" applyAlignment="1" applyProtection="1">
      <alignment horizontal="right" vertical="center" wrapText="1"/>
    </xf>
    <xf numFmtId="0" fontId="46" fillId="0" borderId="84" xfId="6" applyFont="1" applyBorder="1" applyAlignment="1" applyProtection="1">
      <alignment horizontal="center" vertical="center"/>
    </xf>
    <xf numFmtId="0" fontId="46" fillId="0" borderId="4" xfId="6" applyFont="1" applyBorder="1" applyAlignment="1" applyProtection="1">
      <alignment horizontal="center" vertical="center"/>
    </xf>
    <xf numFmtId="0" fontId="46" fillId="0" borderId="5" xfId="6" applyFont="1" applyBorder="1" applyAlignment="1" applyProtection="1">
      <alignment horizontal="center" vertical="center"/>
    </xf>
    <xf numFmtId="0" fontId="46" fillId="0" borderId="1" xfId="6" applyFont="1" applyBorder="1" applyAlignment="1" applyProtection="1">
      <alignment horizontal="center" vertical="center"/>
    </xf>
    <xf numFmtId="38" fontId="63" fillId="9" borderId="2" xfId="6" applyNumberFormat="1" applyFont="1" applyFill="1" applyBorder="1" applyAlignment="1" applyProtection="1">
      <alignment horizontal="right" vertical="center"/>
    </xf>
    <xf numFmtId="0" fontId="63" fillId="9" borderId="2" xfId="6" applyFont="1" applyFill="1" applyBorder="1" applyAlignment="1" applyProtection="1">
      <alignment horizontal="right" vertical="center"/>
    </xf>
    <xf numFmtId="0" fontId="63" fillId="9" borderId="1" xfId="6" applyFont="1" applyFill="1" applyBorder="1" applyAlignment="1" applyProtection="1">
      <alignment horizontal="right" vertical="center"/>
    </xf>
    <xf numFmtId="0" fontId="22" fillId="0" borderId="0" xfId="6" applyAlignment="1">
      <alignment vertical="center" wrapText="1"/>
    </xf>
    <xf numFmtId="0" fontId="46" fillId="0" borderId="2" xfId="6" applyFont="1" applyBorder="1" applyAlignment="1" applyProtection="1">
      <alignment vertical="center"/>
    </xf>
    <xf numFmtId="0" fontId="46" fillId="0" borderId="2" xfId="0" applyFont="1" applyBorder="1" applyAlignment="1" applyProtection="1">
      <alignment vertical="center"/>
    </xf>
    <xf numFmtId="0" fontId="46" fillId="0" borderId="13" xfId="0" applyFont="1" applyBorder="1" applyAlignment="1" applyProtection="1">
      <alignment vertical="center"/>
    </xf>
    <xf numFmtId="0" fontId="46" fillId="0" borderId="1" xfId="0" applyFont="1" applyBorder="1" applyAlignment="1" applyProtection="1">
      <alignment vertical="center"/>
    </xf>
    <xf numFmtId="0" fontId="46" fillId="0" borderId="9" xfId="0" applyFont="1" applyBorder="1" applyAlignment="1" applyProtection="1">
      <alignment vertical="center"/>
    </xf>
    <xf numFmtId="38" fontId="63" fillId="3" borderId="2" xfId="6" applyNumberFormat="1" applyFont="1" applyFill="1" applyBorder="1" applyAlignment="1" applyProtection="1">
      <alignment horizontal="center" vertical="center"/>
    </xf>
    <xf numFmtId="0" fontId="63" fillId="3" borderId="2" xfId="0" applyFont="1" applyFill="1" applyBorder="1" applyAlignment="1" applyProtection="1">
      <alignment vertical="center"/>
    </xf>
    <xf numFmtId="0" fontId="63" fillId="3" borderId="1" xfId="0" applyFont="1" applyFill="1" applyBorder="1" applyAlignment="1" applyProtection="1">
      <alignment vertical="center"/>
    </xf>
    <xf numFmtId="0" fontId="63" fillId="9" borderId="12" xfId="6" applyFont="1" applyFill="1" applyBorder="1" applyAlignment="1" applyProtection="1">
      <alignment horizontal="center" vertical="center" wrapText="1"/>
    </xf>
    <xf numFmtId="0" fontId="63" fillId="9" borderId="2" xfId="6" applyFont="1" applyFill="1" applyBorder="1" applyAlignment="1" applyProtection="1">
      <alignment horizontal="center" vertical="center" wrapText="1"/>
    </xf>
    <xf numFmtId="0" fontId="63" fillId="9" borderId="54" xfId="6" applyFont="1" applyFill="1" applyBorder="1" applyAlignment="1" applyProtection="1">
      <alignment horizontal="center" vertical="center" wrapText="1"/>
    </xf>
    <xf numFmtId="0" fontId="63" fillId="9" borderId="25" xfId="6" applyFont="1" applyFill="1" applyBorder="1" applyAlignment="1" applyProtection="1">
      <alignment horizontal="center" vertical="center" wrapText="1"/>
    </xf>
    <xf numFmtId="0" fontId="46" fillId="0" borderId="85" xfId="6" applyFont="1" applyBorder="1" applyAlignment="1" applyProtection="1">
      <alignment horizontal="center" vertical="center"/>
    </xf>
    <xf numFmtId="0" fontId="63" fillId="3" borderId="88" xfId="6" applyFont="1" applyFill="1" applyBorder="1" applyAlignment="1" applyProtection="1">
      <alignment horizontal="center" vertical="center"/>
    </xf>
    <xf numFmtId="0" fontId="63" fillId="0" borderId="88" xfId="0" applyFont="1" applyBorder="1" applyAlignment="1" applyProtection="1">
      <alignment horizontal="center" vertical="center"/>
    </xf>
    <xf numFmtId="0" fontId="63" fillId="0" borderId="144" xfId="0" applyFont="1" applyBorder="1" applyAlignment="1" applyProtection="1">
      <alignment horizontal="center" vertical="center"/>
    </xf>
    <xf numFmtId="0" fontId="63" fillId="0" borderId="87" xfId="0" applyFont="1" applyBorder="1" applyAlignment="1" applyProtection="1">
      <alignment horizontal="center" vertical="center"/>
    </xf>
    <xf numFmtId="0" fontId="63" fillId="0" borderId="79" xfId="0" applyFont="1" applyBorder="1" applyAlignment="1" applyProtection="1">
      <alignment horizontal="center" vertical="center"/>
    </xf>
    <xf numFmtId="0" fontId="46" fillId="0" borderId="62" xfId="6" applyFont="1" applyBorder="1" applyAlignment="1" applyProtection="1">
      <alignment horizontal="center" vertical="center"/>
    </xf>
    <xf numFmtId="0" fontId="63" fillId="2" borderId="2" xfId="6" applyFont="1" applyFill="1" applyBorder="1" applyAlignment="1" applyProtection="1">
      <alignment horizontal="right" vertical="center" wrapText="1"/>
      <protection locked="0"/>
    </xf>
    <xf numFmtId="0" fontId="63" fillId="2" borderId="2" xfId="0" applyFont="1" applyFill="1" applyBorder="1" applyAlignment="1" applyProtection="1">
      <alignment horizontal="right" vertical="center"/>
      <protection locked="0"/>
    </xf>
    <xf numFmtId="0" fontId="63" fillId="2" borderId="2" xfId="0" applyFont="1" applyFill="1" applyBorder="1" applyAlignment="1" applyProtection="1">
      <alignment horizontal="right" vertical="center" wrapText="1"/>
      <protection locked="0"/>
    </xf>
    <xf numFmtId="0" fontId="63" fillId="2" borderId="0" xfId="6" applyFont="1" applyFill="1" applyBorder="1" applyAlignment="1" applyProtection="1">
      <alignment horizontal="right" vertical="center" wrapText="1"/>
      <protection locked="0"/>
    </xf>
    <xf numFmtId="0" fontId="63" fillId="2" borderId="0" xfId="0" applyFont="1" applyFill="1" applyBorder="1" applyAlignment="1" applyProtection="1">
      <alignment horizontal="right" vertical="center"/>
      <protection locked="0"/>
    </xf>
    <xf numFmtId="0" fontId="63" fillId="2" borderId="0" xfId="0" applyFont="1" applyFill="1" applyBorder="1" applyAlignment="1" applyProtection="1">
      <alignment horizontal="right" vertical="center" wrapText="1"/>
      <protection locked="0"/>
    </xf>
    <xf numFmtId="0" fontId="63" fillId="3" borderId="139" xfId="6" applyFont="1" applyFill="1" applyBorder="1" applyAlignment="1" applyProtection="1">
      <alignment horizontal="center" vertical="center" wrapText="1"/>
    </xf>
    <xf numFmtId="0" fontId="63" fillId="3" borderId="137" xfId="6" applyFont="1" applyFill="1" applyBorder="1" applyAlignment="1" applyProtection="1">
      <alignment horizontal="center" vertical="center" wrapText="1"/>
    </xf>
    <xf numFmtId="0" fontId="63" fillId="3" borderId="16" xfId="6" applyFont="1" applyFill="1" applyBorder="1" applyAlignment="1" applyProtection="1">
      <alignment horizontal="center" vertical="center" wrapText="1"/>
    </xf>
    <xf numFmtId="0" fontId="63" fillId="3" borderId="0" xfId="6" applyFont="1" applyFill="1" applyBorder="1" applyAlignment="1" applyProtection="1">
      <alignment horizontal="center" vertical="center" wrapText="1"/>
    </xf>
    <xf numFmtId="0" fontId="46" fillId="0" borderId="140" xfId="6" applyFont="1" applyBorder="1" applyAlignment="1" applyProtection="1">
      <alignment horizontal="center" vertical="center"/>
    </xf>
    <xf numFmtId="0" fontId="46" fillId="0" borderId="17" xfId="6" applyFont="1" applyBorder="1" applyAlignment="1" applyProtection="1">
      <alignment horizontal="center" vertical="center"/>
    </xf>
    <xf numFmtId="0" fontId="63" fillId="3" borderId="25" xfId="6" applyFont="1" applyFill="1" applyBorder="1" applyAlignment="1" applyProtection="1">
      <alignment horizontal="right" vertical="center"/>
    </xf>
    <xf numFmtId="0" fontId="63" fillId="0" borderId="25" xfId="0" applyFont="1" applyBorder="1" applyAlignment="1" applyProtection="1">
      <alignment horizontal="right" vertical="center"/>
    </xf>
    <xf numFmtId="0" fontId="46" fillId="0" borderId="12" xfId="6" applyFont="1" applyBorder="1" applyAlignment="1" applyProtection="1">
      <alignment horizontal="center" vertical="center" wrapText="1"/>
    </xf>
    <xf numFmtId="0" fontId="46" fillId="0" borderId="11" xfId="0" applyFont="1" applyBorder="1" applyAlignment="1" applyProtection="1">
      <alignment vertical="center"/>
    </xf>
    <xf numFmtId="0" fontId="46" fillId="0" borderId="16" xfId="0" applyFont="1" applyBorder="1" applyAlignment="1" applyProtection="1">
      <alignment vertical="center"/>
    </xf>
    <xf numFmtId="0" fontId="46" fillId="0" borderId="0" xfId="0" applyFont="1" applyBorder="1" applyAlignment="1" applyProtection="1">
      <alignment vertical="center"/>
    </xf>
    <xf numFmtId="0" fontId="46" fillId="0" borderId="15" xfId="0" applyFont="1" applyBorder="1" applyAlignment="1" applyProtection="1">
      <alignment vertical="center"/>
    </xf>
    <xf numFmtId="0" fontId="46" fillId="0" borderId="54" xfId="0" applyFont="1" applyBorder="1" applyAlignment="1" applyProtection="1">
      <alignment vertical="center"/>
    </xf>
    <xf numFmtId="0" fontId="46" fillId="0" borderId="85" xfId="0" applyFont="1" applyBorder="1" applyAlignment="1" applyProtection="1">
      <alignment vertical="center"/>
    </xf>
    <xf numFmtId="0" fontId="63" fillId="3" borderId="25" xfId="0" applyFont="1" applyFill="1" applyBorder="1" applyAlignment="1" applyProtection="1">
      <alignment horizontal="right" vertical="center"/>
    </xf>
    <xf numFmtId="0" fontId="37" fillId="0" borderId="0" xfId="6" applyFont="1" applyAlignment="1" applyProtection="1">
      <alignment horizontal="right" vertical="center"/>
    </xf>
    <xf numFmtId="0" fontId="80" fillId="0" borderId="0" xfId="6" applyFont="1" applyAlignment="1" applyProtection="1">
      <alignment horizontal="center" vertical="center" shrinkToFit="1"/>
    </xf>
    <xf numFmtId="0" fontId="26" fillId="0" borderId="0" xfId="6" applyFont="1" applyBorder="1" applyAlignment="1" applyProtection="1">
      <alignment horizontal="left"/>
    </xf>
    <xf numFmtId="0" fontId="15" fillId="0" borderId="0" xfId="6" applyFont="1" applyBorder="1" applyAlignment="1" applyProtection="1">
      <alignment horizontal="center"/>
    </xf>
    <xf numFmtId="0" fontId="46" fillId="0" borderId="3" xfId="6" applyFont="1" applyBorder="1" applyAlignment="1" applyProtection="1">
      <alignment horizontal="center" vertical="center"/>
    </xf>
    <xf numFmtId="0" fontId="46" fillId="0" borderId="6" xfId="6" applyFont="1" applyBorder="1" applyAlignment="1" applyProtection="1">
      <alignment horizontal="center" vertical="center"/>
    </xf>
    <xf numFmtId="0" fontId="46" fillId="0" borderId="7" xfId="6" applyFont="1" applyBorder="1" applyAlignment="1" applyProtection="1">
      <alignment horizontal="center" vertical="center"/>
    </xf>
    <xf numFmtId="38" fontId="63" fillId="9" borderId="84" xfId="6" applyNumberFormat="1" applyFont="1" applyFill="1" applyBorder="1" applyAlignment="1" applyProtection="1">
      <alignment horizontal="left" vertical="center" shrinkToFit="1"/>
    </xf>
    <xf numFmtId="0" fontId="63" fillId="9" borderId="4" xfId="6" applyFont="1" applyFill="1" applyBorder="1" applyAlignment="1" applyProtection="1">
      <alignment horizontal="left" vertical="center" shrinkToFit="1"/>
    </xf>
    <xf numFmtId="0" fontId="63" fillId="9" borderId="5" xfId="6" applyFont="1" applyFill="1" applyBorder="1" applyAlignment="1" applyProtection="1">
      <alignment horizontal="left" vertical="center" shrinkToFit="1"/>
    </xf>
    <xf numFmtId="0" fontId="63" fillId="9" borderId="8" xfId="6" applyFont="1" applyFill="1" applyBorder="1" applyAlignment="1" applyProtection="1">
      <alignment horizontal="left" vertical="center" shrinkToFit="1"/>
    </xf>
    <xf numFmtId="0" fontId="63" fillId="9" borderId="1" xfId="6" applyFont="1" applyFill="1" applyBorder="1" applyAlignment="1" applyProtection="1">
      <alignment horizontal="left" vertical="center" shrinkToFit="1"/>
    </xf>
    <xf numFmtId="0" fontId="63" fillId="9" borderId="9" xfId="6" applyFont="1" applyFill="1" applyBorder="1" applyAlignment="1" applyProtection="1">
      <alignment horizontal="left" vertical="center" shrinkToFit="1"/>
    </xf>
    <xf numFmtId="0" fontId="46" fillId="0" borderId="10" xfId="6" applyFont="1" applyBorder="1" applyAlignment="1" applyProtection="1">
      <alignment horizontal="center" vertical="center" wrapText="1"/>
    </xf>
    <xf numFmtId="0" fontId="46" fillId="0" borderId="2" xfId="6" applyFont="1" applyBorder="1" applyAlignment="1" applyProtection="1">
      <alignment horizontal="center" vertical="center" wrapText="1"/>
    </xf>
    <xf numFmtId="0" fontId="46" fillId="0" borderId="11" xfId="6" applyFont="1" applyBorder="1" applyAlignment="1" applyProtection="1">
      <alignment horizontal="center" vertical="center" wrapText="1"/>
    </xf>
    <xf numFmtId="0" fontId="46" fillId="0" borderId="6" xfId="6" applyFont="1" applyBorder="1" applyAlignment="1" applyProtection="1">
      <alignment horizontal="center" vertical="center" wrapText="1"/>
    </xf>
    <xf numFmtId="0" fontId="46" fillId="0" borderId="1" xfId="6" applyFont="1" applyBorder="1" applyAlignment="1" applyProtection="1">
      <alignment horizontal="center" vertical="center" wrapText="1"/>
    </xf>
    <xf numFmtId="0" fontId="46" fillId="0" borderId="7" xfId="6" applyFont="1" applyBorder="1" applyAlignment="1" applyProtection="1">
      <alignment horizontal="center" vertical="center" wrapText="1"/>
    </xf>
    <xf numFmtId="0" fontId="46" fillId="0" borderId="8" xfId="6" applyFont="1" applyBorder="1" applyAlignment="1" applyProtection="1">
      <alignment horizontal="center" vertical="center"/>
    </xf>
    <xf numFmtId="38" fontId="63" fillId="3" borderId="0" xfId="6" applyNumberFormat="1" applyFont="1" applyFill="1" applyBorder="1" applyAlignment="1" applyProtection="1">
      <alignment horizontal="center" vertical="center" shrinkToFit="1"/>
    </xf>
    <xf numFmtId="0" fontId="63" fillId="3" borderId="0" xfId="6" applyFont="1" applyFill="1" applyBorder="1" applyAlignment="1" applyProtection="1">
      <alignment horizontal="center" vertical="center" shrinkToFit="1"/>
    </xf>
    <xf numFmtId="0" fontId="63" fillId="3" borderId="17" xfId="6" applyFont="1" applyFill="1" applyBorder="1" applyAlignment="1" applyProtection="1">
      <alignment horizontal="center" vertical="center" shrinkToFit="1"/>
    </xf>
    <xf numFmtId="0" fontId="63" fillId="3" borderId="1" xfId="6" applyFont="1" applyFill="1" applyBorder="1" applyAlignment="1" applyProtection="1">
      <alignment horizontal="center" vertical="center" shrinkToFit="1"/>
    </xf>
    <xf numFmtId="0" fontId="63" fillId="3" borderId="9" xfId="6" applyFont="1" applyFill="1" applyBorder="1" applyAlignment="1" applyProtection="1">
      <alignment horizontal="center" vertical="center" shrinkToFit="1"/>
    </xf>
    <xf numFmtId="0" fontId="46" fillId="0" borderId="78" xfId="6" applyFont="1" applyBorder="1" applyAlignment="1" applyProtection="1">
      <alignment horizontal="center" vertical="center"/>
    </xf>
    <xf numFmtId="0" fontId="46" fillId="0" borderId="87" xfId="6" applyFont="1" applyBorder="1" applyAlignment="1" applyProtection="1">
      <alignment horizontal="center" vertical="center"/>
    </xf>
    <xf numFmtId="0" fontId="46" fillId="0" borderId="53" xfId="6" applyFont="1" applyBorder="1" applyAlignment="1" applyProtection="1">
      <alignment horizontal="center" vertical="center"/>
    </xf>
    <xf numFmtId="0" fontId="46" fillId="0" borderId="29" xfId="6" applyFont="1" applyBorder="1" applyAlignment="1" applyProtection="1">
      <alignment horizontal="center" vertical="center"/>
    </xf>
    <xf numFmtId="0" fontId="46" fillId="0" borderId="12" xfId="6" applyFont="1" applyBorder="1" applyAlignment="1" applyProtection="1">
      <alignment horizontal="center" vertical="center"/>
    </xf>
    <xf numFmtId="38" fontId="63" fillId="9" borderId="2" xfId="6" applyNumberFormat="1" applyFont="1" applyFill="1" applyBorder="1" applyAlignment="1" applyProtection="1">
      <alignment horizontal="center" vertical="center" shrinkToFit="1"/>
    </xf>
    <xf numFmtId="0" fontId="63" fillId="9" borderId="2" xfId="6" applyFont="1" applyFill="1" applyBorder="1" applyAlignment="1" applyProtection="1">
      <alignment horizontal="center" vertical="center" shrinkToFit="1"/>
    </xf>
    <xf numFmtId="0" fontId="63" fillId="9" borderId="1" xfId="6" applyFont="1" applyFill="1" applyBorder="1" applyAlignment="1" applyProtection="1">
      <alignment horizontal="center" vertical="center" shrinkToFit="1"/>
    </xf>
    <xf numFmtId="0" fontId="63" fillId="9" borderId="0" xfId="6" applyFont="1" applyFill="1" applyBorder="1" applyAlignment="1" applyProtection="1">
      <alignment horizontal="center" vertical="center" shrinkToFit="1"/>
    </xf>
    <xf numFmtId="0" fontId="46" fillId="0" borderId="2" xfId="0" applyFont="1" applyBorder="1" applyAlignment="1" applyProtection="1">
      <alignment vertical="center" shrinkToFit="1"/>
    </xf>
    <xf numFmtId="0" fontId="46" fillId="0" borderId="1" xfId="0" applyFont="1" applyBorder="1" applyAlignment="1" applyProtection="1">
      <alignment vertical="center" shrinkToFit="1"/>
    </xf>
    <xf numFmtId="0" fontId="46" fillId="5" borderId="138" xfId="6" applyFont="1" applyFill="1" applyBorder="1" applyAlignment="1" applyProtection="1">
      <alignment horizontal="center" vertical="center"/>
    </xf>
    <xf numFmtId="0" fontId="46" fillId="5" borderId="15" xfId="6" applyFont="1" applyFill="1" applyBorder="1" applyAlignment="1" applyProtection="1">
      <alignment horizontal="center" vertical="center"/>
    </xf>
    <xf numFmtId="176" fontId="63" fillId="3" borderId="2" xfId="6" applyNumberFormat="1" applyFont="1" applyFill="1" applyBorder="1" applyAlignment="1" applyProtection="1">
      <alignment horizontal="right" vertical="center" shrinkToFit="1"/>
    </xf>
    <xf numFmtId="176" fontId="63" fillId="3" borderId="2" xfId="0" applyNumberFormat="1" applyFont="1" applyFill="1" applyBorder="1" applyAlignment="1" applyProtection="1">
      <alignment horizontal="right" vertical="center" shrinkToFit="1"/>
    </xf>
    <xf numFmtId="0" fontId="63" fillId="3" borderId="0" xfId="6" applyFont="1" applyFill="1" applyBorder="1" applyAlignment="1" applyProtection="1">
      <alignment horizontal="right" vertical="center"/>
    </xf>
    <xf numFmtId="0" fontId="63" fillId="3" borderId="0" xfId="0" applyFont="1" applyFill="1" applyBorder="1" applyAlignment="1" applyProtection="1">
      <alignment horizontal="right" vertical="center"/>
    </xf>
    <xf numFmtId="176" fontId="63" fillId="3" borderId="0" xfId="6" applyNumberFormat="1" applyFont="1" applyFill="1" applyBorder="1" applyAlignment="1" applyProtection="1">
      <alignment horizontal="right" vertical="center" shrinkToFit="1"/>
    </xf>
    <xf numFmtId="0" fontId="46" fillId="0" borderId="1" xfId="0" applyFont="1" applyFill="1" applyBorder="1" applyAlignment="1" applyProtection="1">
      <alignment vertical="center"/>
    </xf>
    <xf numFmtId="182" fontId="46" fillId="0" borderId="3" xfId="6" applyNumberFormat="1" applyFont="1" applyFill="1" applyBorder="1" applyAlignment="1" applyProtection="1">
      <alignment horizontal="center" vertical="center" wrapText="1"/>
    </xf>
    <xf numFmtId="0" fontId="46" fillId="0" borderId="4" xfId="0" applyFont="1" applyBorder="1" applyAlignment="1" applyProtection="1">
      <alignment horizontal="center" vertical="center"/>
    </xf>
    <xf numFmtId="0" fontId="46" fillId="0" borderId="62" xfId="0" applyFont="1" applyBorder="1" applyAlignment="1" applyProtection="1">
      <alignment horizontal="center" vertical="center"/>
    </xf>
    <xf numFmtId="0" fontId="46" fillId="0" borderId="6" xfId="0" applyFont="1" applyBorder="1" applyAlignment="1" applyProtection="1">
      <alignment horizontal="center" vertical="center"/>
    </xf>
    <xf numFmtId="0" fontId="46" fillId="0" borderId="7" xfId="0" applyFont="1" applyBorder="1" applyAlignment="1" applyProtection="1">
      <alignment horizontal="center" vertical="center"/>
    </xf>
    <xf numFmtId="0" fontId="64" fillId="0" borderId="12" xfId="0" applyFont="1" applyBorder="1" applyAlignment="1" applyProtection="1">
      <alignment horizontal="center" vertical="center"/>
    </xf>
    <xf numFmtId="0" fontId="64" fillId="0" borderId="2" xfId="0" applyFont="1" applyBorder="1" applyAlignment="1" applyProtection="1">
      <alignment horizontal="center" vertical="center"/>
    </xf>
    <xf numFmtId="0" fontId="64" fillId="0" borderId="8" xfId="0" applyFont="1" applyBorder="1" applyAlignment="1" applyProtection="1">
      <alignment horizontal="center" vertical="center"/>
    </xf>
    <xf numFmtId="0" fontId="64" fillId="0" borderId="1" xfId="0" applyFont="1" applyBorder="1" applyAlignment="1" applyProtection="1">
      <alignment horizontal="center" vertical="center"/>
    </xf>
    <xf numFmtId="0" fontId="46" fillId="0" borderId="2" xfId="0" applyFont="1" applyFill="1" applyBorder="1" applyAlignment="1" applyProtection="1">
      <alignment horizontal="right" vertical="center"/>
    </xf>
    <xf numFmtId="0" fontId="46" fillId="0" borderId="1" xfId="0" applyFont="1" applyBorder="1" applyAlignment="1" applyProtection="1">
      <alignment horizontal="right" vertical="center"/>
    </xf>
    <xf numFmtId="182" fontId="63" fillId="2" borderId="2" xfId="0" applyNumberFormat="1" applyFont="1" applyFill="1" applyBorder="1" applyAlignment="1" applyProtection="1">
      <alignment horizontal="right" vertical="center" shrinkToFit="1"/>
      <protection locked="0"/>
    </xf>
    <xf numFmtId="182" fontId="63" fillId="0" borderId="2" xfId="0" applyNumberFormat="1" applyFont="1" applyBorder="1" applyAlignment="1" applyProtection="1">
      <alignment horizontal="right" vertical="center" shrinkToFit="1"/>
      <protection locked="0"/>
    </xf>
    <xf numFmtId="182" fontId="63" fillId="0" borderId="1" xfId="0" applyNumberFormat="1" applyFont="1" applyBorder="1" applyAlignment="1" applyProtection="1">
      <alignment horizontal="right" vertical="center" shrinkToFit="1"/>
      <protection locked="0"/>
    </xf>
    <xf numFmtId="0" fontId="64" fillId="0" borderId="0" xfId="6" applyFont="1" applyFill="1" applyBorder="1" applyAlignment="1" applyProtection="1">
      <alignment horizontal="left" vertical="center" shrinkToFit="1"/>
    </xf>
    <xf numFmtId="0" fontId="64" fillId="0" borderId="0" xfId="0" applyFont="1" applyBorder="1" applyAlignment="1" applyProtection="1">
      <alignment horizontal="left" vertical="center" shrinkToFit="1"/>
    </xf>
    <xf numFmtId="0" fontId="63" fillId="3" borderId="0" xfId="0" applyFont="1" applyFill="1" applyBorder="1" applyAlignment="1" applyProtection="1">
      <alignment horizontal="center" vertical="center" shrinkToFit="1"/>
    </xf>
    <xf numFmtId="49" fontId="46" fillId="0" borderId="12" xfId="6" applyNumberFormat="1" applyFont="1" applyBorder="1" applyAlignment="1" applyProtection="1">
      <alignment horizontal="left" vertical="center"/>
    </xf>
    <xf numFmtId="49" fontId="46" fillId="0" borderId="2" xfId="6" applyNumberFormat="1" applyFont="1" applyBorder="1" applyAlignment="1" applyProtection="1">
      <alignment horizontal="left" vertical="center"/>
    </xf>
    <xf numFmtId="177" fontId="63" fillId="3" borderId="1" xfId="6" applyNumberFormat="1" applyFont="1" applyFill="1" applyBorder="1" applyAlignment="1" applyProtection="1">
      <alignment horizontal="right" vertical="center" shrinkToFit="1"/>
    </xf>
    <xf numFmtId="177" fontId="63" fillId="3" borderId="1" xfId="0" applyNumberFormat="1" applyFont="1" applyFill="1" applyBorder="1" applyAlignment="1" applyProtection="1">
      <alignment horizontal="right" vertical="center" shrinkToFit="1"/>
    </xf>
    <xf numFmtId="177" fontId="63" fillId="3" borderId="0" xfId="6" applyNumberFormat="1" applyFont="1" applyFill="1" applyBorder="1" applyAlignment="1" applyProtection="1">
      <alignment horizontal="right" vertical="center" shrinkToFit="1"/>
    </xf>
    <xf numFmtId="177" fontId="63" fillId="3" borderId="0" xfId="0" applyNumberFormat="1" applyFont="1" applyFill="1" applyBorder="1" applyAlignment="1" applyProtection="1">
      <alignment horizontal="right" vertical="center" shrinkToFit="1"/>
    </xf>
    <xf numFmtId="0" fontId="46" fillId="0" borderId="4" xfId="6" applyFont="1" applyBorder="1" applyAlignment="1" applyProtection="1">
      <alignment vertical="center"/>
    </xf>
    <xf numFmtId="0" fontId="46" fillId="0" borderId="4" xfId="0" applyFont="1" applyBorder="1" applyAlignment="1" applyProtection="1">
      <alignment vertical="center"/>
    </xf>
    <xf numFmtId="0" fontId="63" fillId="3" borderId="1" xfId="6" applyFont="1" applyFill="1" applyBorder="1" applyAlignment="1" applyProtection="1">
      <alignment horizontal="right" vertical="center"/>
    </xf>
    <xf numFmtId="0" fontId="63" fillId="3" borderId="1" xfId="0" applyFont="1" applyFill="1" applyBorder="1" applyAlignment="1" applyProtection="1">
      <alignment horizontal="right" vertical="center"/>
    </xf>
    <xf numFmtId="0" fontId="46" fillId="0" borderId="66" xfId="0" applyFont="1" applyFill="1" applyBorder="1" applyAlignment="1" applyProtection="1">
      <alignment horizontal="center" vertical="center" textRotation="255" shrinkToFit="1"/>
    </xf>
    <xf numFmtId="0" fontId="46" fillId="0" borderId="69" xfId="0" applyFont="1" applyBorder="1" applyAlignment="1" applyProtection="1">
      <alignment vertical="center" textRotation="255" shrinkToFit="1"/>
    </xf>
    <xf numFmtId="0" fontId="46" fillId="0" borderId="107" xfId="0" applyFont="1" applyBorder="1" applyAlignment="1" applyProtection="1">
      <alignment vertical="center" textRotation="255" shrinkToFit="1"/>
    </xf>
    <xf numFmtId="0" fontId="63" fillId="0" borderId="1" xfId="0" applyFont="1" applyBorder="1" applyAlignment="1" applyProtection="1">
      <alignment horizontal="center" vertical="center" shrinkToFit="1"/>
      <protection locked="0"/>
    </xf>
    <xf numFmtId="182" fontId="63" fillId="3" borderId="4" xfId="6" applyNumberFormat="1" applyFont="1" applyFill="1" applyBorder="1" applyAlignment="1" applyProtection="1">
      <alignment horizontal="right" vertical="center" shrinkToFit="1"/>
    </xf>
    <xf numFmtId="0" fontId="63" fillId="3" borderId="4" xfId="0" applyFont="1" applyFill="1" applyBorder="1" applyAlignment="1" applyProtection="1">
      <alignment horizontal="right" vertical="center" shrinkToFit="1"/>
    </xf>
    <xf numFmtId="0" fontId="63" fillId="3" borderId="1" xfId="0" applyFont="1" applyFill="1" applyBorder="1" applyAlignment="1" applyProtection="1">
      <alignment horizontal="right" vertical="center" shrinkToFit="1"/>
    </xf>
    <xf numFmtId="0" fontId="46" fillId="0" borderId="4" xfId="6" applyFont="1" applyFill="1" applyBorder="1" applyAlignment="1" applyProtection="1">
      <alignment horizontal="center" vertical="center"/>
    </xf>
    <xf numFmtId="0" fontId="64" fillId="0" borderId="25" xfId="6" applyFont="1" applyBorder="1" applyAlignment="1" applyProtection="1">
      <alignment vertical="center" shrinkToFit="1"/>
    </xf>
    <xf numFmtId="0" fontId="46" fillId="0" borderId="25" xfId="0" applyFont="1" applyBorder="1" applyAlignment="1" applyProtection="1">
      <alignment vertical="center" shrinkToFit="1"/>
    </xf>
    <xf numFmtId="0" fontId="41" fillId="0" borderId="55" xfId="0" applyFont="1" applyBorder="1" applyAlignment="1">
      <alignment vertical="center" wrapText="1"/>
    </xf>
    <xf numFmtId="0" fontId="35" fillId="0" borderId="56" xfId="0" applyFont="1" applyBorder="1" applyAlignment="1">
      <alignment vertical="center"/>
    </xf>
    <xf numFmtId="0" fontId="35" fillId="0" borderId="57" xfId="0" applyFont="1" applyBorder="1" applyAlignment="1">
      <alignment vertical="center"/>
    </xf>
    <xf numFmtId="0" fontId="35" fillId="0" borderId="64" xfId="0" applyFont="1" applyBorder="1" applyAlignment="1">
      <alignment vertical="center"/>
    </xf>
    <xf numFmtId="0" fontId="35" fillId="0" borderId="0" xfId="0" applyFont="1" applyBorder="1" applyAlignment="1">
      <alignment vertical="center"/>
    </xf>
    <xf numFmtId="0" fontId="35" fillId="0" borderId="65" xfId="0" applyFont="1" applyBorder="1" applyAlignment="1">
      <alignment vertical="center"/>
    </xf>
    <xf numFmtId="0" fontId="35" fillId="0" borderId="58" xfId="0" applyFont="1" applyBorder="1" applyAlignment="1">
      <alignment vertical="center"/>
    </xf>
    <xf numFmtId="0" fontId="35" fillId="0" borderId="59" xfId="0" applyFont="1" applyBorder="1" applyAlignment="1">
      <alignment vertical="center"/>
    </xf>
    <xf numFmtId="0" fontId="35" fillId="0" borderId="60" xfId="0" applyFont="1" applyBorder="1" applyAlignment="1">
      <alignment vertical="center"/>
    </xf>
    <xf numFmtId="38" fontId="63" fillId="3" borderId="12" xfId="6" applyNumberFormat="1" applyFont="1" applyFill="1" applyBorder="1" applyAlignment="1" applyProtection="1">
      <alignment horizontal="right" vertical="center"/>
    </xf>
    <xf numFmtId="0" fontId="63" fillId="3" borderId="2" xfId="6" applyFont="1" applyFill="1" applyBorder="1" applyAlignment="1" applyProtection="1">
      <alignment horizontal="right" vertical="center"/>
    </xf>
    <xf numFmtId="0" fontId="63" fillId="3" borderId="16" xfId="6" applyFont="1" applyFill="1" applyBorder="1" applyAlignment="1" applyProtection="1">
      <alignment horizontal="right" vertical="center"/>
    </xf>
    <xf numFmtId="0" fontId="63" fillId="9" borderId="0" xfId="6" applyFont="1" applyFill="1" applyBorder="1" applyAlignment="1" applyProtection="1">
      <alignment horizontal="right" vertical="center"/>
    </xf>
    <xf numFmtId="0" fontId="46" fillId="0" borderId="0" xfId="6" applyFont="1" applyBorder="1" applyAlignment="1" applyProtection="1">
      <alignment horizontal="center" vertical="center" wrapText="1"/>
    </xf>
    <xf numFmtId="38" fontId="63" fillId="9" borderId="2" xfId="6" applyNumberFormat="1" applyFont="1" applyFill="1" applyBorder="1" applyAlignment="1" applyProtection="1">
      <alignment horizontal="right" vertical="center" wrapText="1"/>
    </xf>
    <xf numFmtId="0" fontId="63" fillId="9" borderId="2" xfId="6" applyFont="1" applyFill="1" applyBorder="1" applyAlignment="1" applyProtection="1">
      <alignment horizontal="right" vertical="center" wrapText="1"/>
    </xf>
    <xf numFmtId="0" fontId="63" fillId="9" borderId="0" xfId="6" applyFont="1" applyFill="1" applyBorder="1" applyAlignment="1" applyProtection="1">
      <alignment horizontal="right" vertical="center" wrapText="1"/>
    </xf>
    <xf numFmtId="0" fontId="46" fillId="0" borderId="2" xfId="6" applyFont="1" applyBorder="1" applyAlignment="1" applyProtection="1">
      <alignment horizontal="left" vertical="center"/>
    </xf>
    <xf numFmtId="0" fontId="46" fillId="0" borderId="0" xfId="6" applyFont="1" applyBorder="1" applyAlignment="1" applyProtection="1">
      <alignment horizontal="left" vertical="center"/>
    </xf>
    <xf numFmtId="0" fontId="46" fillId="0" borderId="66" xfId="0" applyFont="1" applyBorder="1" applyAlignment="1" applyProtection="1">
      <alignment horizontal="center" vertical="center" textRotation="255" wrapText="1"/>
    </xf>
    <xf numFmtId="0" fontId="46" fillId="0" borderId="69" xfId="0" applyFont="1" applyBorder="1" applyAlignment="1" applyProtection="1">
      <alignment horizontal="center" vertical="center" textRotation="255" wrapText="1"/>
    </xf>
    <xf numFmtId="0" fontId="46" fillId="0" borderId="78" xfId="0" applyFont="1" applyBorder="1" applyAlignment="1" applyProtection="1">
      <alignment horizontal="center" vertical="center" textRotation="255" wrapText="1"/>
    </xf>
    <xf numFmtId="0" fontId="46" fillId="0" borderId="12" xfId="0" applyFont="1" applyFill="1" applyBorder="1" applyAlignment="1" applyProtection="1">
      <alignment horizontal="center" vertical="center" wrapText="1"/>
    </xf>
    <xf numFmtId="0" fontId="46" fillId="0" borderId="12" xfId="0" applyFont="1" applyBorder="1" applyAlignment="1" applyProtection="1">
      <alignment horizontal="center" vertical="center" wrapText="1"/>
    </xf>
    <xf numFmtId="0" fontId="46" fillId="0" borderId="12" xfId="0" applyFont="1" applyBorder="1" applyAlignment="1" applyProtection="1">
      <alignment horizontal="center" vertical="center"/>
    </xf>
    <xf numFmtId="0" fontId="63" fillId="2" borderId="2" xfId="0" applyFont="1" applyFill="1" applyBorder="1" applyAlignment="1" applyProtection="1">
      <alignment vertical="center" shrinkToFit="1"/>
      <protection locked="0"/>
    </xf>
    <xf numFmtId="0" fontId="63" fillId="2" borderId="1" xfId="0" applyFont="1" applyFill="1" applyBorder="1" applyAlignment="1" applyProtection="1">
      <alignment vertical="center" shrinkToFit="1"/>
      <protection locked="0"/>
    </xf>
    <xf numFmtId="0" fontId="50" fillId="0" borderId="2" xfId="6" applyFont="1" applyBorder="1" applyAlignment="1" applyProtection="1">
      <alignment horizontal="right" vertical="center" wrapText="1"/>
    </xf>
    <xf numFmtId="0" fontId="50" fillId="0" borderId="2" xfId="0" applyFont="1" applyBorder="1" applyAlignment="1" applyProtection="1">
      <alignment horizontal="right" vertical="center"/>
    </xf>
    <xf numFmtId="0" fontId="50" fillId="0" borderId="1" xfId="0" applyFont="1" applyBorder="1" applyAlignment="1" applyProtection="1">
      <alignment horizontal="right" vertical="center"/>
    </xf>
    <xf numFmtId="184" fontId="63" fillId="2" borderId="2" xfId="0" applyNumberFormat="1" applyFont="1" applyFill="1" applyBorder="1" applyAlignment="1" applyProtection="1">
      <alignment horizontal="right" vertical="center" shrinkToFit="1"/>
      <protection locked="0"/>
    </xf>
    <xf numFmtId="184" fontId="63" fillId="0" borderId="2" xfId="0" applyNumberFormat="1" applyFont="1" applyBorder="1" applyAlignment="1" applyProtection="1">
      <alignment horizontal="right" vertical="center" shrinkToFit="1"/>
      <protection locked="0"/>
    </xf>
    <xf numFmtId="184" fontId="63" fillId="0" borderId="1" xfId="0" applyNumberFormat="1" applyFont="1" applyBorder="1" applyAlignment="1" applyProtection="1">
      <alignment horizontal="right" vertical="center" shrinkToFit="1"/>
      <protection locked="0"/>
    </xf>
    <xf numFmtId="0" fontId="46" fillId="0" borderId="8" xfId="0" applyFont="1" applyBorder="1" applyAlignment="1" applyProtection="1">
      <alignment horizontal="center" vertical="center" wrapText="1"/>
    </xf>
    <xf numFmtId="0" fontId="46" fillId="0" borderId="1" xfId="0" applyFont="1" applyBorder="1" applyAlignment="1" applyProtection="1">
      <alignment horizontal="center" vertical="center" wrapText="1"/>
    </xf>
    <xf numFmtId="0" fontId="46" fillId="0" borderId="7" xfId="0" applyFont="1" applyBorder="1" applyAlignment="1" applyProtection="1">
      <alignment horizontal="center" vertical="center" wrapText="1"/>
    </xf>
    <xf numFmtId="0" fontId="63" fillId="3" borderId="8" xfId="6" applyFont="1" applyFill="1" applyBorder="1" applyAlignment="1" applyProtection="1">
      <alignment horizontal="center" vertical="center" wrapText="1"/>
    </xf>
    <xf numFmtId="0" fontId="63" fillId="3" borderId="1" xfId="6" applyFont="1" applyFill="1" applyBorder="1" applyAlignment="1" applyProtection="1">
      <alignment horizontal="center" vertical="center" wrapText="1"/>
    </xf>
    <xf numFmtId="182" fontId="50" fillId="0" borderId="134" xfId="6" applyNumberFormat="1" applyFont="1" applyFill="1" applyBorder="1" applyAlignment="1" applyProtection="1">
      <alignment horizontal="left" vertical="center" wrapText="1"/>
    </xf>
    <xf numFmtId="0" fontId="50" fillId="0" borderId="37" xfId="0" applyFont="1" applyFill="1" applyBorder="1" applyAlignment="1" applyProtection="1">
      <alignment horizontal="left" vertical="center"/>
    </xf>
    <xf numFmtId="0" fontId="50" fillId="0" borderId="135" xfId="0" applyFont="1" applyFill="1" applyBorder="1" applyAlignment="1" applyProtection="1">
      <alignment horizontal="left" vertical="center"/>
    </xf>
    <xf numFmtId="0" fontId="63" fillId="3" borderId="2" xfId="6" applyFont="1" applyFill="1" applyBorder="1" applyAlignment="1" applyProtection="1">
      <alignment horizontal="center" vertical="center" shrinkToFit="1"/>
    </xf>
    <xf numFmtId="0" fontId="46" fillId="0" borderId="2" xfId="0" applyFont="1" applyBorder="1" applyAlignment="1" applyProtection="1">
      <alignment horizontal="right" vertical="center" shrinkToFit="1"/>
    </xf>
    <xf numFmtId="0" fontId="46" fillId="0" borderId="1" xfId="0" applyFont="1" applyBorder="1" applyAlignment="1" applyProtection="1">
      <alignment horizontal="right" vertical="center" shrinkToFit="1"/>
    </xf>
    <xf numFmtId="38" fontId="63" fillId="3" borderId="12" xfId="6" applyNumberFormat="1" applyFont="1" applyFill="1" applyBorder="1" applyAlignment="1" applyProtection="1">
      <alignment horizontal="center" vertical="center" shrinkToFit="1"/>
    </xf>
    <xf numFmtId="38" fontId="63" fillId="3" borderId="2" xfId="6" applyNumberFormat="1" applyFont="1" applyFill="1" applyBorder="1" applyAlignment="1" applyProtection="1">
      <alignment horizontal="center" vertical="center" shrinkToFit="1"/>
    </xf>
    <xf numFmtId="38" fontId="63" fillId="3" borderId="8" xfId="6" applyNumberFormat="1" applyFont="1" applyFill="1" applyBorder="1" applyAlignment="1" applyProtection="1">
      <alignment horizontal="center" vertical="center" shrinkToFit="1"/>
    </xf>
    <xf numFmtId="38" fontId="63" fillId="3" borderId="1" xfId="6" applyNumberFormat="1" applyFont="1" applyFill="1" applyBorder="1" applyAlignment="1" applyProtection="1">
      <alignment horizontal="center" vertical="center" shrinkToFit="1"/>
    </xf>
    <xf numFmtId="0" fontId="46" fillId="0" borderId="31" xfId="0" applyFont="1" applyFill="1" applyBorder="1" applyAlignment="1" applyProtection="1">
      <alignment horizontal="center" vertical="center" wrapText="1"/>
    </xf>
    <xf numFmtId="0" fontId="46" fillId="0" borderId="27" xfId="0" applyFont="1" applyBorder="1" applyAlignment="1" applyProtection="1">
      <alignment horizontal="center" vertical="center" wrapText="1"/>
    </xf>
    <xf numFmtId="0" fontId="46" fillId="0" borderId="28" xfId="0" applyFont="1" applyBorder="1" applyAlignment="1" applyProtection="1">
      <alignment horizontal="center" vertical="center" wrapText="1"/>
    </xf>
    <xf numFmtId="0" fontId="46" fillId="0" borderId="27" xfId="0" applyFont="1" applyFill="1" applyBorder="1" applyAlignment="1" applyProtection="1">
      <alignment horizontal="center" vertical="center"/>
    </xf>
    <xf numFmtId="182" fontId="63" fillId="2" borderId="139" xfId="6" applyNumberFormat="1" applyFont="1" applyFill="1" applyBorder="1" applyAlignment="1" applyProtection="1">
      <alignment horizontal="right" vertical="center" shrinkToFit="1"/>
      <protection locked="0"/>
    </xf>
    <xf numFmtId="182" fontId="63" fillId="2" borderId="137" xfId="6" applyNumberFormat="1" applyFont="1" applyFill="1" applyBorder="1" applyAlignment="1" applyProtection="1">
      <alignment horizontal="right" vertical="center" shrinkToFit="1"/>
      <protection locked="0"/>
    </xf>
    <xf numFmtId="182" fontId="63" fillId="2" borderId="16" xfId="6" applyNumberFormat="1" applyFont="1" applyFill="1" applyBorder="1" applyAlignment="1" applyProtection="1">
      <alignment horizontal="right" vertical="center" shrinkToFit="1"/>
      <protection locked="0"/>
    </xf>
    <xf numFmtId="182" fontId="63" fillId="2" borderId="0" xfId="6" applyNumberFormat="1" applyFont="1" applyFill="1" applyBorder="1" applyAlignment="1" applyProtection="1">
      <alignment horizontal="right" vertical="center" shrinkToFit="1"/>
      <protection locked="0"/>
    </xf>
    <xf numFmtId="0" fontId="46" fillId="0" borderId="106" xfId="6" applyFont="1" applyBorder="1" applyAlignment="1" applyProtection="1">
      <alignment horizontal="center" vertical="center"/>
    </xf>
    <xf numFmtId="0" fontId="46" fillId="0" borderId="88" xfId="0" applyFont="1" applyBorder="1" applyAlignment="1" applyProtection="1">
      <alignment horizontal="center" vertical="center"/>
    </xf>
    <xf numFmtId="0" fontId="46" fillId="0" borderId="78" xfId="0" applyFont="1" applyBorder="1" applyAlignment="1" applyProtection="1">
      <alignment horizontal="center" vertical="center"/>
    </xf>
    <xf numFmtId="0" fontId="46" fillId="0" borderId="87" xfId="0" applyFont="1" applyBorder="1" applyAlignment="1" applyProtection="1">
      <alignment horizontal="center" vertical="center"/>
    </xf>
    <xf numFmtId="182" fontId="63" fillId="2" borderId="139" xfId="6" applyNumberFormat="1" applyFont="1" applyFill="1" applyBorder="1" applyAlignment="1" applyProtection="1">
      <alignment vertical="center" shrinkToFit="1"/>
      <protection locked="0"/>
    </xf>
    <xf numFmtId="182" fontId="63" fillId="2" borderId="137" xfId="6" applyNumberFormat="1" applyFont="1" applyFill="1" applyBorder="1" applyAlignment="1" applyProtection="1">
      <alignment vertical="center" shrinkToFit="1"/>
      <protection locked="0"/>
    </xf>
    <xf numFmtId="182" fontId="63" fillId="2" borderId="16" xfId="6" applyNumberFormat="1" applyFont="1" applyFill="1" applyBorder="1" applyAlignment="1" applyProtection="1">
      <alignment vertical="center" shrinkToFit="1"/>
      <protection locked="0"/>
    </xf>
    <xf numFmtId="182" fontId="63" fillId="2" borderId="0" xfId="6" applyNumberFormat="1" applyFont="1" applyFill="1" applyBorder="1" applyAlignment="1" applyProtection="1">
      <alignment vertical="center" shrinkToFit="1"/>
      <protection locked="0"/>
    </xf>
    <xf numFmtId="0" fontId="46" fillId="0" borderId="13" xfId="6" applyFont="1" applyBorder="1" applyAlignment="1" applyProtection="1">
      <alignment horizontal="center" vertical="center"/>
    </xf>
    <xf numFmtId="0" fontId="46" fillId="0" borderId="82" xfId="6" applyFont="1" applyBorder="1" applyAlignment="1" applyProtection="1">
      <alignment horizontal="center" vertical="center"/>
    </xf>
    <xf numFmtId="0" fontId="50" fillId="0" borderId="148" xfId="0" applyFont="1" applyFill="1" applyBorder="1" applyAlignment="1" applyProtection="1">
      <alignment horizontal="left" vertical="center"/>
    </xf>
    <xf numFmtId="176" fontId="63" fillId="3" borderId="25" xfId="6" applyNumberFormat="1" applyFont="1" applyFill="1" applyBorder="1" applyAlignment="1" applyProtection="1">
      <alignment horizontal="right" vertical="center"/>
    </xf>
    <xf numFmtId="0" fontId="63" fillId="2" borderId="48" xfId="0" applyFont="1" applyFill="1" applyBorder="1" applyAlignment="1" applyProtection="1">
      <alignment horizontal="left" vertical="center"/>
      <protection locked="0"/>
    </xf>
    <xf numFmtId="0" fontId="63" fillId="0" borderId="39" xfId="0" applyFont="1" applyBorder="1" applyAlignment="1" applyProtection="1">
      <alignment horizontal="left" vertical="center"/>
      <protection locked="0"/>
    </xf>
    <xf numFmtId="0" fontId="63" fillId="0" borderId="49" xfId="0" applyFont="1" applyBorder="1" applyAlignment="1" applyProtection="1">
      <alignment horizontal="left" vertical="center"/>
      <protection locked="0"/>
    </xf>
    <xf numFmtId="0" fontId="46" fillId="0" borderId="38" xfId="0" applyFont="1" applyBorder="1" applyAlignment="1" applyProtection="1">
      <alignment horizontal="center" vertical="center" wrapText="1"/>
    </xf>
    <xf numFmtId="0" fontId="46" fillId="0" borderId="39" xfId="0" applyFont="1" applyBorder="1" applyAlignment="1" applyProtection="1">
      <alignment horizontal="center" vertical="center"/>
    </xf>
    <xf numFmtId="0" fontId="46" fillId="0" borderId="40" xfId="0" applyFont="1" applyBorder="1" applyAlignment="1" applyProtection="1">
      <alignment horizontal="center" vertical="center"/>
    </xf>
    <xf numFmtId="182" fontId="63" fillId="2" borderId="4" xfId="6" applyNumberFormat="1" applyFont="1" applyFill="1" applyBorder="1" applyAlignment="1" applyProtection="1">
      <alignment horizontal="right" vertical="center" shrinkToFit="1"/>
      <protection locked="0"/>
    </xf>
    <xf numFmtId="0" fontId="63" fillId="0" borderId="4" xfId="0" applyFont="1" applyBorder="1" applyAlignment="1" applyProtection="1">
      <alignment horizontal="right" vertical="center" shrinkToFit="1"/>
      <protection locked="0"/>
    </xf>
    <xf numFmtId="0" fontId="63" fillId="0" borderId="1" xfId="0" applyFont="1" applyBorder="1" applyAlignment="1" applyProtection="1">
      <alignment horizontal="right" vertical="center" shrinkToFit="1"/>
      <protection locked="0"/>
    </xf>
    <xf numFmtId="182" fontId="46" fillId="0" borderId="4" xfId="6" applyNumberFormat="1" applyFont="1" applyFill="1" applyBorder="1" applyAlignment="1" applyProtection="1">
      <alignment horizontal="center" vertical="center" wrapText="1"/>
    </xf>
    <xf numFmtId="0" fontId="46" fillId="0" borderId="4" xfId="0" applyFont="1" applyBorder="1" applyAlignment="1" applyProtection="1">
      <alignment horizontal="center" vertical="center" wrapText="1"/>
    </xf>
    <xf numFmtId="0" fontId="46" fillId="0" borderId="3" xfId="6" applyFont="1" applyBorder="1" applyAlignment="1" applyProtection="1">
      <alignment horizontal="center" vertical="center" wrapText="1"/>
    </xf>
    <xf numFmtId="0" fontId="46" fillId="0" borderId="62" xfId="0" applyFont="1" applyBorder="1" applyAlignment="1" applyProtection="1">
      <alignment horizontal="center" vertical="center" wrapText="1"/>
    </xf>
    <xf numFmtId="0" fontId="46" fillId="0" borderId="4" xfId="6" applyFont="1" applyFill="1" applyBorder="1" applyAlignment="1" applyProtection="1">
      <alignment horizontal="center" vertical="center" shrinkToFit="1"/>
    </xf>
    <xf numFmtId="0" fontId="46" fillId="0" borderId="5" xfId="0" applyFont="1" applyBorder="1" applyAlignment="1" applyProtection="1">
      <alignment vertical="center"/>
    </xf>
    <xf numFmtId="0" fontId="46" fillId="0" borderId="1" xfId="0" applyFont="1" applyBorder="1" applyAlignment="1" applyProtection="1">
      <alignment horizontal="center" vertical="center" shrinkToFit="1"/>
    </xf>
    <xf numFmtId="0" fontId="46" fillId="0" borderId="145" xfId="0" applyFont="1" applyBorder="1" applyAlignment="1" applyProtection="1">
      <alignment horizontal="center" vertical="center" wrapText="1"/>
    </xf>
    <xf numFmtId="0" fontId="46" fillId="0" borderId="146" xfId="0" applyFont="1" applyBorder="1" applyAlignment="1" applyProtection="1">
      <alignment horizontal="center" vertical="center" wrapText="1"/>
    </xf>
    <xf numFmtId="0" fontId="46" fillId="0" borderId="147" xfId="0" applyFont="1" applyBorder="1" applyAlignment="1" applyProtection="1">
      <alignment horizontal="center" vertical="center" wrapText="1"/>
    </xf>
    <xf numFmtId="0" fontId="46" fillId="0" borderId="39" xfId="0" applyFont="1" applyBorder="1" applyAlignment="1" applyProtection="1">
      <alignment horizontal="center" vertical="center" wrapText="1"/>
    </xf>
    <xf numFmtId="0" fontId="46" fillId="0" borderId="40" xfId="0" applyFont="1" applyBorder="1" applyAlignment="1" applyProtection="1">
      <alignment horizontal="center" vertical="center" wrapText="1"/>
    </xf>
    <xf numFmtId="0" fontId="22" fillId="0" borderId="218" xfId="6" applyBorder="1" applyAlignment="1">
      <alignment vertical="center" wrapText="1"/>
    </xf>
    <xf numFmtId="0" fontId="37" fillId="0" borderId="0" xfId="6" applyFont="1" applyAlignment="1" applyProtection="1">
      <alignment horizontal="left" vertical="center" shrinkToFit="1"/>
    </xf>
    <xf numFmtId="0" fontId="37" fillId="0" borderId="0" xfId="0" applyFont="1" applyAlignment="1" applyProtection="1">
      <alignment horizontal="left" vertical="center" shrinkToFit="1"/>
    </xf>
    <xf numFmtId="0" fontId="63" fillId="3" borderId="50" xfId="6" applyFont="1" applyFill="1" applyBorder="1" applyAlignment="1" applyProtection="1">
      <alignment horizontal="left" vertical="center" shrinkToFit="1"/>
    </xf>
    <xf numFmtId="0" fontId="63" fillId="3" borderId="51" xfId="0" applyFont="1" applyFill="1" applyBorder="1" applyAlignment="1" applyProtection="1">
      <alignment horizontal="left" vertical="center" shrinkToFit="1"/>
    </xf>
    <xf numFmtId="0" fontId="63" fillId="3" borderId="51" xfId="0" applyFont="1" applyFill="1" applyBorder="1" applyAlignment="1" applyProtection="1">
      <alignment vertical="center" shrinkToFit="1"/>
    </xf>
    <xf numFmtId="0" fontId="85" fillId="3" borderId="51" xfId="0" applyFont="1" applyFill="1" applyBorder="1" applyAlignment="1" applyProtection="1">
      <alignment vertical="center" shrinkToFit="1"/>
    </xf>
    <xf numFmtId="0" fontId="85" fillId="3" borderId="51" xfId="6" applyFont="1" applyFill="1" applyBorder="1" applyAlignment="1" applyProtection="1">
      <alignment horizontal="left" vertical="center" shrinkToFit="1"/>
    </xf>
    <xf numFmtId="0" fontId="85" fillId="3" borderId="51" xfId="0" applyFont="1" applyFill="1" applyBorder="1" applyAlignment="1" applyProtection="1">
      <alignment horizontal="left" vertical="center" shrinkToFit="1"/>
    </xf>
    <xf numFmtId="0" fontId="63" fillId="3" borderId="52" xfId="0" applyFont="1" applyFill="1" applyBorder="1" applyAlignment="1" applyProtection="1">
      <alignment horizontal="left" vertical="center" shrinkToFit="1"/>
    </xf>
    <xf numFmtId="0" fontId="63" fillId="3" borderId="38" xfId="6" applyFont="1" applyFill="1" applyBorder="1" applyAlignment="1" applyProtection="1">
      <alignment horizontal="left" vertical="center" shrinkToFit="1"/>
    </xf>
    <xf numFmtId="0" fontId="63" fillId="3" borderId="39" xfId="0" applyFont="1" applyFill="1" applyBorder="1" applyAlignment="1" applyProtection="1">
      <alignment horizontal="left" vertical="center" shrinkToFit="1"/>
    </xf>
    <xf numFmtId="0" fontId="63" fillId="3" borderId="40" xfId="0" applyFont="1" applyFill="1" applyBorder="1" applyAlignment="1" applyProtection="1">
      <alignment horizontal="left" vertical="center" shrinkToFit="1"/>
    </xf>
    <xf numFmtId="0" fontId="46" fillId="0" borderId="48" xfId="6" applyFont="1" applyBorder="1" applyAlignment="1" applyProtection="1">
      <alignment horizontal="center" vertical="center"/>
    </xf>
    <xf numFmtId="0" fontId="63" fillId="3" borderId="39" xfId="6" applyFont="1" applyFill="1" applyBorder="1" applyAlignment="1" applyProtection="1">
      <alignment horizontal="center" vertical="center"/>
    </xf>
    <xf numFmtId="0" fontId="63" fillId="3" borderId="39" xfId="0" applyFont="1" applyFill="1" applyBorder="1" applyAlignment="1" applyProtection="1">
      <alignment horizontal="center" vertical="center"/>
    </xf>
    <xf numFmtId="0" fontId="63" fillId="3" borderId="49" xfId="0" applyFont="1" applyFill="1" applyBorder="1" applyAlignment="1" applyProtection="1">
      <alignment horizontal="center" vertical="center"/>
    </xf>
    <xf numFmtId="0" fontId="46" fillId="0" borderId="27" xfId="0" applyFont="1" applyFill="1" applyBorder="1" applyAlignment="1" applyProtection="1">
      <alignment horizontal="left" vertical="center"/>
    </xf>
    <xf numFmtId="0" fontId="46" fillId="0" borderId="27" xfId="0" applyFont="1" applyBorder="1" applyAlignment="1" applyProtection="1">
      <alignment horizontal="left" vertical="center"/>
    </xf>
    <xf numFmtId="0" fontId="14" fillId="0" borderId="56"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46" fillId="0" borderId="11" xfId="0" applyFont="1" applyBorder="1" applyAlignment="1" applyProtection="1">
      <alignment horizontal="center" vertical="center"/>
    </xf>
    <xf numFmtId="0" fontId="64" fillId="0" borderId="1" xfId="6" applyFont="1" applyFill="1" applyBorder="1" applyAlignment="1" applyProtection="1">
      <alignment horizontal="left" vertical="center" shrinkToFit="1"/>
    </xf>
    <xf numFmtId="0" fontId="64" fillId="0" borderId="1" xfId="0" applyFont="1" applyBorder="1" applyAlignment="1" applyProtection="1">
      <alignment horizontal="left" vertical="center" shrinkToFit="1"/>
    </xf>
    <xf numFmtId="0" fontId="64" fillId="0" borderId="0" xfId="6" applyFont="1" applyFill="1" applyBorder="1" applyAlignment="1" applyProtection="1">
      <alignment horizontal="left" vertical="center"/>
    </xf>
    <xf numFmtId="0" fontId="64" fillId="0" borderId="0" xfId="0" applyFont="1" applyBorder="1" applyAlignment="1" applyProtection="1">
      <alignment horizontal="left" vertical="center"/>
    </xf>
    <xf numFmtId="176" fontId="85" fillId="3" borderId="1" xfId="0" applyNumberFormat="1" applyFont="1" applyFill="1" applyBorder="1" applyAlignment="1" applyProtection="1">
      <alignment horizontal="right" vertical="center" shrinkToFit="1"/>
    </xf>
    <xf numFmtId="0" fontId="14" fillId="0" borderId="0" xfId="0" applyFont="1" applyFill="1" applyBorder="1" applyAlignment="1">
      <alignment horizontal="center" vertical="center" wrapText="1"/>
    </xf>
    <xf numFmtId="0" fontId="46" fillId="0" borderId="10" xfId="6" applyFont="1" applyFill="1" applyBorder="1" applyAlignment="1" applyProtection="1">
      <alignment horizontal="center" vertical="center" wrapText="1"/>
    </xf>
    <xf numFmtId="0" fontId="37" fillId="0" borderId="151" xfId="6" applyFont="1" applyBorder="1" applyAlignment="1" applyProtection="1">
      <alignment horizontal="center" vertical="center"/>
    </xf>
    <xf numFmtId="0" fontId="37" fillId="2" borderId="151" xfId="6" applyFont="1" applyFill="1" applyBorder="1" applyAlignment="1" applyProtection="1">
      <alignment horizontal="left" vertical="center" wrapText="1" shrinkToFit="1"/>
      <protection locked="0"/>
    </xf>
    <xf numFmtId="0" fontId="37" fillId="2" borderId="154" xfId="6" applyFont="1" applyFill="1" applyBorder="1" applyAlignment="1" applyProtection="1">
      <alignment horizontal="left" vertical="center" wrapText="1" shrinkToFit="1"/>
      <protection locked="0"/>
    </xf>
    <xf numFmtId="0" fontId="42" fillId="0" borderId="56" xfId="0" applyFont="1" applyBorder="1" applyAlignment="1">
      <alignment vertical="center" wrapText="1"/>
    </xf>
    <xf numFmtId="0" fontId="29" fillId="0" borderId="167" xfId="6" applyFont="1" applyBorder="1" applyAlignment="1">
      <alignment vertical="top" wrapText="1"/>
    </xf>
    <xf numFmtId="0" fontId="14" fillId="0" borderId="77" xfId="0" applyFont="1" applyBorder="1" applyAlignment="1">
      <alignment vertical="top"/>
    </xf>
    <xf numFmtId="0" fontId="14" fillId="0" borderId="168" xfId="0" applyFont="1" applyBorder="1" applyAlignment="1">
      <alignment vertical="top"/>
    </xf>
    <xf numFmtId="0" fontId="14" fillId="0" borderId="23" xfId="0" applyFont="1" applyBorder="1" applyAlignment="1">
      <alignment vertical="top"/>
    </xf>
    <xf numFmtId="0" fontId="14" fillId="0" borderId="0" xfId="0" applyFont="1" applyBorder="1" applyAlignment="1">
      <alignment vertical="top"/>
    </xf>
    <xf numFmtId="0" fontId="14" fillId="0" borderId="21" xfId="0" applyFont="1" applyBorder="1" applyAlignment="1">
      <alignment vertical="top"/>
    </xf>
    <xf numFmtId="0" fontId="14" fillId="0" borderId="169" xfId="0" applyFont="1" applyBorder="1" applyAlignment="1">
      <alignment vertical="top"/>
    </xf>
    <xf numFmtId="0" fontId="14" fillId="0" borderId="73" xfId="0" applyFont="1" applyBorder="1" applyAlignment="1">
      <alignment vertical="top"/>
    </xf>
    <xf numFmtId="0" fontId="14" fillId="0" borderId="170" xfId="0" applyFont="1" applyBorder="1" applyAlignment="1">
      <alignment vertical="top"/>
    </xf>
    <xf numFmtId="0" fontId="37" fillId="6" borderId="27" xfId="6" applyFont="1" applyFill="1" applyBorder="1" applyAlignment="1" applyProtection="1">
      <alignment horizontal="left" vertical="center"/>
    </xf>
    <xf numFmtId="0" fontId="37" fillId="6" borderId="32" xfId="6" applyFont="1" applyFill="1" applyBorder="1" applyAlignment="1" applyProtection="1">
      <alignment horizontal="left" vertical="center"/>
    </xf>
    <xf numFmtId="0" fontId="37" fillId="0" borderId="53" xfId="6" applyFont="1" applyBorder="1" applyAlignment="1" applyProtection="1">
      <alignment horizontal="center" vertical="center"/>
    </xf>
    <xf numFmtId="0" fontId="37" fillId="0" borderId="29" xfId="6" applyFont="1" applyBorder="1" applyAlignment="1" applyProtection="1">
      <alignment horizontal="center" vertical="center"/>
    </xf>
    <xf numFmtId="185" fontId="76" fillId="2" borderId="31" xfId="6" applyNumberFormat="1" applyFont="1" applyFill="1" applyBorder="1" applyAlignment="1" applyProtection="1">
      <alignment horizontal="right" vertical="center" shrinkToFit="1"/>
      <protection locked="0"/>
    </xf>
    <xf numFmtId="185" fontId="76" fillId="2" borderId="27" xfId="6" applyNumberFormat="1" applyFont="1" applyFill="1" applyBorder="1" applyAlignment="1" applyProtection="1">
      <alignment horizontal="right" vertical="center" shrinkToFit="1"/>
      <protection locked="0"/>
    </xf>
    <xf numFmtId="0" fontId="37" fillId="0" borderId="27" xfId="6" applyFont="1" applyBorder="1" applyAlignment="1" applyProtection="1">
      <alignment horizontal="center" vertical="center"/>
    </xf>
    <xf numFmtId="0" fontId="37" fillId="0" borderId="28" xfId="6" applyFont="1" applyBorder="1" applyAlignment="1" applyProtection="1">
      <alignment horizontal="center" vertical="center"/>
    </xf>
    <xf numFmtId="0" fontId="64" fillId="0" borderId="27" xfId="6" applyFont="1" applyBorder="1" applyAlignment="1" applyProtection="1">
      <alignment horizontal="center" vertical="center" wrapText="1"/>
    </xf>
    <xf numFmtId="0" fontId="76" fillId="2" borderId="27" xfId="6" applyFont="1" applyFill="1" applyBorder="1" applyAlignment="1" applyProtection="1">
      <alignment horizontal="right" vertical="center" shrinkToFit="1"/>
      <protection locked="0"/>
    </xf>
    <xf numFmtId="0" fontId="37" fillId="0" borderId="26" xfId="6" applyFont="1" applyBorder="1" applyAlignment="1" applyProtection="1">
      <alignment horizontal="center" vertical="center" wrapText="1"/>
    </xf>
    <xf numFmtId="0" fontId="37" fillId="0" borderId="27" xfId="6" applyFont="1" applyBorder="1" applyAlignment="1" applyProtection="1">
      <alignment horizontal="center" vertical="center" wrapText="1"/>
    </xf>
    <xf numFmtId="0" fontId="37" fillId="0" borderId="28" xfId="6" applyFont="1" applyBorder="1" applyAlignment="1" applyProtection="1">
      <alignment horizontal="center" vertical="center" wrapText="1"/>
    </xf>
    <xf numFmtId="0" fontId="37" fillId="0" borderId="31" xfId="6" applyFont="1" applyBorder="1" applyAlignment="1" applyProtection="1">
      <alignment horizontal="center" vertical="center" wrapText="1"/>
    </xf>
    <xf numFmtId="0" fontId="37" fillId="0" borderId="32" xfId="6" applyFont="1" applyBorder="1" applyAlignment="1" applyProtection="1">
      <alignment horizontal="center" vertical="center" wrapText="1"/>
    </xf>
    <xf numFmtId="0" fontId="37" fillId="0" borderId="26" xfId="6" applyFont="1" applyBorder="1" applyAlignment="1" applyProtection="1">
      <alignment horizontal="center" vertical="center"/>
    </xf>
    <xf numFmtId="185" fontId="37" fillId="0" borderId="27" xfId="6" applyNumberFormat="1" applyFont="1" applyBorder="1" applyAlignment="1" applyProtection="1">
      <alignment horizontal="center" vertical="center"/>
    </xf>
    <xf numFmtId="185" fontId="37" fillId="0" borderId="28" xfId="6" applyNumberFormat="1" applyFont="1" applyBorder="1" applyAlignment="1" applyProtection="1">
      <alignment horizontal="center" vertical="center"/>
    </xf>
    <xf numFmtId="185" fontId="76" fillId="9" borderId="27" xfId="6" applyNumberFormat="1" applyFont="1" applyFill="1" applyBorder="1" applyAlignment="1" applyProtection="1">
      <alignment horizontal="right" vertical="center" shrinkToFit="1"/>
    </xf>
    <xf numFmtId="0" fontId="37" fillId="0" borderId="31" xfId="6" applyFont="1" applyBorder="1" applyAlignment="1" applyProtection="1">
      <alignment horizontal="center" vertical="center"/>
    </xf>
    <xf numFmtId="179" fontId="76" fillId="2" borderId="27" xfId="6" applyNumberFormat="1" applyFont="1" applyFill="1" applyBorder="1" applyAlignment="1" applyProtection="1">
      <alignment horizontal="right" vertical="center" shrinkToFit="1"/>
      <protection locked="0"/>
    </xf>
    <xf numFmtId="0" fontId="93" fillId="0" borderId="0" xfId="6" applyFont="1" applyAlignment="1" applyProtection="1">
      <alignment horizontal="center" vertical="center"/>
    </xf>
    <xf numFmtId="0" fontId="37" fillId="0" borderId="50" xfId="6" applyFont="1" applyBorder="1" applyAlignment="1" applyProtection="1">
      <alignment horizontal="center" vertical="center"/>
    </xf>
    <xf numFmtId="0" fontId="37" fillId="0" borderId="51" xfId="6" applyFont="1" applyBorder="1" applyAlignment="1" applyProtection="1">
      <alignment horizontal="center" vertical="center"/>
    </xf>
    <xf numFmtId="0" fontId="37" fillId="0" borderId="52" xfId="6" applyFont="1" applyBorder="1" applyAlignment="1" applyProtection="1">
      <alignment horizontal="center" vertical="center"/>
    </xf>
    <xf numFmtId="0" fontId="46" fillId="0" borderId="53" xfId="6" applyFont="1" applyBorder="1" applyAlignment="1" applyProtection="1">
      <alignment horizontal="center" vertical="center" wrapText="1"/>
    </xf>
    <xf numFmtId="179" fontId="76" fillId="9" borderId="27" xfId="6" applyNumberFormat="1" applyFont="1" applyFill="1" applyBorder="1" applyAlignment="1" applyProtection="1">
      <alignment horizontal="right" vertical="center" shrinkToFit="1"/>
    </xf>
    <xf numFmtId="0" fontId="64" fillId="0" borderId="26" xfId="6" applyFont="1" applyBorder="1" applyAlignment="1" applyProtection="1">
      <alignment horizontal="center" vertical="center" wrapText="1"/>
    </xf>
    <xf numFmtId="0" fontId="64" fillId="0" borderId="28" xfId="6" applyFont="1" applyBorder="1" applyAlignment="1" applyProtection="1">
      <alignment horizontal="center" vertical="center" wrapText="1"/>
    </xf>
    <xf numFmtId="0" fontId="46" fillId="0" borderId="27" xfId="6" applyFont="1" applyBorder="1" applyAlignment="1" applyProtection="1">
      <alignment horizontal="left" vertical="center" wrapText="1"/>
    </xf>
    <xf numFmtId="0" fontId="46" fillId="0" borderId="27" xfId="6" applyFont="1" applyBorder="1" applyAlignment="1" applyProtection="1">
      <alignment horizontal="left" vertical="center"/>
    </xf>
    <xf numFmtId="0" fontId="46" fillId="0" borderId="32" xfId="6" applyFont="1" applyBorder="1" applyAlignment="1" applyProtection="1">
      <alignment horizontal="left" vertical="center"/>
    </xf>
    <xf numFmtId="0" fontId="37" fillId="0" borderId="149" xfId="6" applyFont="1" applyBorder="1" applyAlignment="1" applyProtection="1">
      <alignment horizontal="center" vertical="center"/>
    </xf>
    <xf numFmtId="0" fontId="37" fillId="0" borderId="150" xfId="6" applyFont="1" applyBorder="1" applyAlignment="1" applyProtection="1">
      <alignment horizontal="center" vertical="center"/>
    </xf>
    <xf numFmtId="185" fontId="76" fillId="2" borderId="151" xfId="6" applyNumberFormat="1" applyFont="1" applyFill="1" applyBorder="1" applyAlignment="1" applyProtection="1">
      <alignment horizontal="right" vertical="center" shrinkToFit="1"/>
      <protection locked="0"/>
    </xf>
    <xf numFmtId="0" fontId="37" fillId="0" borderId="152" xfId="6" applyFont="1" applyBorder="1" applyAlignment="1" applyProtection="1">
      <alignment horizontal="center" vertical="center"/>
    </xf>
    <xf numFmtId="0" fontId="37" fillId="2" borderId="151" xfId="6" applyFont="1" applyFill="1" applyBorder="1" applyAlignment="1" applyProtection="1">
      <alignment vertical="center" wrapText="1"/>
      <protection locked="0"/>
    </xf>
    <xf numFmtId="0" fontId="37" fillId="2" borderId="154" xfId="6" applyFont="1" applyFill="1" applyBorder="1" applyAlignment="1" applyProtection="1">
      <alignment vertical="center" wrapText="1"/>
      <protection locked="0"/>
    </xf>
    <xf numFmtId="0" fontId="46" fillId="0" borderId="29" xfId="6" applyFont="1" applyBorder="1" applyAlignment="1" applyProtection="1">
      <alignment horizontal="center" vertical="center" wrapText="1"/>
    </xf>
    <xf numFmtId="0" fontId="46" fillId="0" borderId="27" xfId="6" applyFont="1" applyBorder="1" applyAlignment="1" applyProtection="1">
      <alignment vertical="center"/>
    </xf>
    <xf numFmtId="0" fontId="46" fillId="0" borderId="32" xfId="6" applyFont="1" applyBorder="1" applyAlignment="1" applyProtection="1">
      <alignment vertical="center"/>
    </xf>
    <xf numFmtId="0" fontId="46" fillId="0" borderId="26" xfId="6" applyFont="1" applyBorder="1" applyAlignment="1" applyProtection="1">
      <alignment horizontal="center" vertical="center" wrapText="1"/>
    </xf>
    <xf numFmtId="0" fontId="46" fillId="0" borderId="27" xfId="6" applyFont="1" applyBorder="1" applyAlignment="1" applyProtection="1">
      <alignment horizontal="center" vertical="center" wrapText="1"/>
    </xf>
    <xf numFmtId="0" fontId="46" fillId="0" borderId="28" xfId="6" applyFont="1" applyBorder="1" applyAlignment="1" applyProtection="1">
      <alignment horizontal="center" vertical="center" wrapText="1"/>
    </xf>
    <xf numFmtId="0" fontId="37" fillId="0" borderId="27" xfId="6" applyFont="1" applyBorder="1" applyAlignment="1" applyProtection="1">
      <alignment vertical="center" wrapText="1" shrinkToFit="1"/>
    </xf>
    <xf numFmtId="0" fontId="37" fillId="0" borderId="32" xfId="6" applyFont="1" applyBorder="1" applyAlignment="1" applyProtection="1">
      <alignment vertical="center" wrapText="1" shrinkToFit="1"/>
    </xf>
    <xf numFmtId="0" fontId="37" fillId="0" borderId="10" xfId="6" applyFont="1" applyBorder="1" applyAlignment="1" applyProtection="1">
      <alignment horizontal="center" vertical="center"/>
    </xf>
    <xf numFmtId="0" fontId="37" fillId="0" borderId="2" xfId="6" applyFont="1" applyBorder="1" applyAlignment="1" applyProtection="1">
      <alignment horizontal="center" vertical="center"/>
    </xf>
    <xf numFmtId="0" fontId="37" fillId="0" borderId="11" xfId="6" applyFont="1" applyBorder="1" applyAlignment="1" applyProtection="1">
      <alignment horizontal="center" vertical="center"/>
    </xf>
    <xf numFmtId="185" fontId="76" fillId="3" borderId="2" xfId="6" applyNumberFormat="1" applyFont="1" applyFill="1" applyBorder="1" applyAlignment="1" applyProtection="1">
      <alignment horizontal="right" vertical="center" shrinkToFit="1"/>
    </xf>
    <xf numFmtId="0" fontId="37" fillId="0" borderId="2" xfId="6" applyFont="1" applyBorder="1" applyAlignment="1" applyProtection="1">
      <alignment vertical="center" wrapText="1" shrinkToFit="1"/>
    </xf>
    <xf numFmtId="0" fontId="37" fillId="0" borderId="13" xfId="6" applyFont="1" applyBorder="1" applyAlignment="1" applyProtection="1">
      <alignment vertical="center" wrapText="1" shrinkToFit="1"/>
    </xf>
    <xf numFmtId="0" fontId="37" fillId="0" borderId="107" xfId="6" applyFont="1" applyBorder="1" applyAlignment="1" applyProtection="1">
      <alignment horizontal="center" vertical="center"/>
    </xf>
    <xf numFmtId="0" fontId="37" fillId="0" borderId="155" xfId="6" applyFont="1" applyBorder="1" applyAlignment="1" applyProtection="1">
      <alignment horizontal="center" vertical="center"/>
    </xf>
    <xf numFmtId="185" fontId="76" fillId="3" borderId="25" xfId="6" applyNumberFormat="1" applyFont="1" applyFill="1" applyBorder="1" applyAlignment="1" applyProtection="1">
      <alignment horizontal="right" vertical="center" shrinkToFit="1"/>
    </xf>
    <xf numFmtId="0" fontId="37" fillId="0" borderId="25" xfId="6" applyFont="1" applyBorder="1" applyAlignment="1" applyProtection="1">
      <alignment horizontal="center" vertical="center"/>
    </xf>
    <xf numFmtId="0" fontId="37" fillId="0" borderId="85" xfId="6" applyFont="1" applyBorder="1" applyAlignment="1" applyProtection="1">
      <alignment horizontal="center" vertical="center"/>
    </xf>
    <xf numFmtId="0" fontId="37" fillId="0" borderId="25" xfId="6" applyFont="1" applyBorder="1" applyAlignment="1" applyProtection="1">
      <alignment vertical="center" wrapText="1"/>
    </xf>
    <xf numFmtId="0" fontId="37" fillId="0" borderId="82" xfId="6" applyFont="1" applyBorder="1" applyAlignment="1" applyProtection="1">
      <alignment vertical="center" wrapText="1"/>
    </xf>
    <xf numFmtId="0" fontId="46" fillId="0" borderId="4" xfId="6" applyFont="1" applyBorder="1" applyAlignment="1" applyProtection="1">
      <alignment horizontal="left" vertical="top"/>
    </xf>
    <xf numFmtId="0" fontId="37" fillId="0" borderId="163" xfId="6" applyFont="1" applyBorder="1" applyAlignment="1" applyProtection="1">
      <alignment horizontal="center" vertical="center"/>
    </xf>
    <xf numFmtId="0" fontId="37" fillId="2" borderId="163" xfId="6" applyFont="1" applyFill="1" applyBorder="1" applyAlignment="1" applyProtection="1">
      <alignment horizontal="left" vertical="center" wrapText="1" shrinkToFit="1"/>
      <protection locked="0"/>
    </xf>
    <xf numFmtId="0" fontId="37" fillId="2" borderId="166" xfId="6" applyFont="1" applyFill="1" applyBorder="1" applyAlignment="1" applyProtection="1">
      <alignment horizontal="left" vertical="center" wrapText="1" shrinkToFit="1"/>
      <protection locked="0"/>
    </xf>
    <xf numFmtId="0" fontId="37" fillId="0" borderId="156" xfId="6" applyFont="1" applyBorder="1" applyAlignment="1" applyProtection="1">
      <alignment horizontal="center" vertical="center"/>
    </xf>
    <xf numFmtId="0" fontId="37" fillId="0" borderId="157" xfId="6" applyFont="1" applyBorder="1" applyAlignment="1" applyProtection="1">
      <alignment horizontal="center" vertical="center"/>
    </xf>
    <xf numFmtId="185" fontId="76" fillId="2" borderId="129" xfId="6" applyNumberFormat="1" applyFont="1" applyFill="1" applyBorder="1" applyAlignment="1" applyProtection="1">
      <alignment horizontal="right" vertical="center" shrinkToFit="1"/>
      <protection locked="0"/>
    </xf>
    <xf numFmtId="0" fontId="37" fillId="0" borderId="129" xfId="6" applyFont="1" applyBorder="1" applyAlignment="1" applyProtection="1">
      <alignment horizontal="center" vertical="center"/>
    </xf>
    <xf numFmtId="0" fontId="37" fillId="0" borderId="131" xfId="6" applyFont="1" applyBorder="1" applyAlignment="1" applyProtection="1">
      <alignment horizontal="center" vertical="center"/>
    </xf>
    <xf numFmtId="0" fontId="37" fillId="0" borderId="129" xfId="6" applyFont="1" applyBorder="1" applyAlignment="1" applyProtection="1">
      <alignment vertical="center" wrapText="1" shrinkToFit="1"/>
    </xf>
    <xf numFmtId="0" fontId="37" fillId="0" borderId="159" xfId="6" applyFont="1" applyBorder="1" applyAlignment="1" applyProtection="1">
      <alignment vertical="center" wrapText="1" shrinkToFit="1"/>
    </xf>
    <xf numFmtId="0" fontId="37" fillId="0" borderId="129" xfId="6" applyFont="1" applyBorder="1" applyAlignment="1" applyProtection="1">
      <alignment vertical="center" shrinkToFit="1"/>
    </xf>
    <xf numFmtId="0" fontId="37" fillId="2" borderId="129" xfId="6" applyFont="1" applyFill="1" applyBorder="1" applyAlignment="1" applyProtection="1">
      <alignment horizontal="left" vertical="center" wrapText="1" shrinkToFit="1"/>
      <protection locked="0"/>
    </xf>
    <xf numFmtId="0" fontId="37" fillId="2" borderId="159" xfId="6" applyFont="1" applyFill="1" applyBorder="1" applyAlignment="1" applyProtection="1">
      <alignment horizontal="left" vertical="center" wrapText="1" shrinkToFit="1"/>
      <protection locked="0"/>
    </xf>
    <xf numFmtId="0" fontId="29" fillId="0" borderId="200" xfId="6" applyFont="1" applyBorder="1" applyAlignment="1">
      <alignment horizontal="left" vertical="center" wrapText="1"/>
    </xf>
    <xf numFmtId="0" fontId="29" fillId="0" borderId="201" xfId="6" applyFont="1" applyBorder="1" applyAlignment="1">
      <alignment horizontal="left" vertical="center" wrapText="1"/>
    </xf>
    <xf numFmtId="0" fontId="29" fillId="0" borderId="202" xfId="6" applyFont="1" applyBorder="1" applyAlignment="1">
      <alignment horizontal="left" vertical="center" wrapText="1"/>
    </xf>
    <xf numFmtId="0" fontId="37" fillId="0" borderId="25" xfId="6" applyFont="1" applyBorder="1" applyAlignment="1" applyProtection="1">
      <alignment vertical="center" shrinkToFit="1"/>
    </xf>
    <xf numFmtId="0" fontId="37" fillId="0" borderId="82" xfId="6" applyFont="1" applyBorder="1" applyAlignment="1" applyProtection="1">
      <alignment vertical="center" shrinkToFit="1"/>
    </xf>
    <xf numFmtId="0" fontId="82" fillId="0" borderId="0" xfId="6" applyFont="1" applyAlignment="1" applyProtection="1">
      <alignment vertical="top" wrapText="1"/>
    </xf>
    <xf numFmtId="0" fontId="46" fillId="0" borderId="0" xfId="6" applyFont="1" applyAlignment="1" applyProtection="1">
      <alignment vertical="top" wrapText="1"/>
    </xf>
    <xf numFmtId="0" fontId="37" fillId="0" borderId="31" xfId="6" applyFont="1" applyBorder="1" applyAlignment="1" applyProtection="1">
      <alignment vertical="center" wrapText="1"/>
    </xf>
    <xf numFmtId="0" fontId="37" fillId="0" borderId="27" xfId="0" applyFont="1" applyBorder="1" applyAlignment="1" applyProtection="1">
      <alignment vertical="center" wrapText="1"/>
    </xf>
    <xf numFmtId="0" fontId="37" fillId="0" borderId="32" xfId="0" applyFont="1" applyBorder="1" applyAlignment="1" applyProtection="1">
      <alignment vertical="center" wrapText="1"/>
    </xf>
    <xf numFmtId="0" fontId="37" fillId="0" borderId="27" xfId="6" applyFont="1" applyBorder="1" applyAlignment="1" applyProtection="1">
      <alignment horizontal="center" vertical="center" shrinkToFit="1"/>
    </xf>
    <xf numFmtId="0" fontId="37" fillId="2" borderId="27" xfId="6" applyFont="1" applyFill="1" applyBorder="1" applyAlignment="1" applyProtection="1">
      <alignment horizontal="left" vertical="center" wrapText="1" shrinkToFit="1"/>
      <protection locked="0"/>
    </xf>
    <xf numFmtId="0" fontId="37" fillId="2" borderId="32" xfId="6" applyFont="1" applyFill="1" applyBorder="1" applyAlignment="1" applyProtection="1">
      <alignment horizontal="left" vertical="center" wrapText="1" shrinkToFit="1"/>
      <protection locked="0"/>
    </xf>
    <xf numFmtId="0" fontId="37" fillId="0" borderId="128" xfId="6" applyFont="1" applyBorder="1" applyAlignment="1" applyProtection="1">
      <alignment horizontal="center" vertical="center"/>
    </xf>
    <xf numFmtId="185" fontId="76" fillId="2" borderId="158" xfId="6" applyNumberFormat="1" applyFont="1" applyFill="1" applyBorder="1" applyAlignment="1" applyProtection="1">
      <alignment horizontal="right" vertical="center" shrinkToFit="1"/>
      <protection locked="0"/>
    </xf>
    <xf numFmtId="0" fontId="37" fillId="0" borderId="129" xfId="6" applyFont="1" applyBorder="1" applyAlignment="1" applyProtection="1">
      <alignment horizontal="center" vertical="center" wrapText="1" shrinkToFit="1"/>
    </xf>
    <xf numFmtId="0" fontId="37" fillId="0" borderId="159" xfId="6" applyFont="1" applyBorder="1" applyAlignment="1" applyProtection="1">
      <alignment horizontal="center" vertical="center" wrapText="1" shrinkToFit="1"/>
    </xf>
    <xf numFmtId="0" fontId="37" fillId="0" borderId="161" xfId="6" applyFont="1" applyBorder="1" applyAlignment="1" applyProtection="1">
      <alignment horizontal="center" vertical="center"/>
    </xf>
    <xf numFmtId="0" fontId="37" fillId="0" borderId="162" xfId="6" applyFont="1" applyBorder="1" applyAlignment="1" applyProtection="1">
      <alignment horizontal="center" vertical="center"/>
    </xf>
    <xf numFmtId="185" fontId="76" fillId="2" borderId="163" xfId="6" applyNumberFormat="1" applyFont="1" applyFill="1" applyBorder="1" applyAlignment="1" applyProtection="1">
      <alignment horizontal="right" vertical="center" shrinkToFit="1"/>
      <protection locked="0"/>
    </xf>
    <xf numFmtId="0" fontId="37" fillId="0" borderId="164" xfId="6" applyFont="1" applyBorder="1" applyAlignment="1" applyProtection="1">
      <alignment horizontal="center" vertical="center"/>
    </xf>
    <xf numFmtId="187" fontId="94" fillId="0" borderId="0" xfId="10" applyNumberFormat="1" applyFont="1" applyAlignment="1">
      <alignment horizontal="center" vertical="center"/>
    </xf>
    <xf numFmtId="187" fontId="82" fillId="0" borderId="0" xfId="10" applyNumberFormat="1" applyFont="1" applyAlignment="1">
      <alignment horizontal="center" vertical="center"/>
    </xf>
    <xf numFmtId="187" fontId="82" fillId="0" borderId="171" xfId="10" applyNumberFormat="1" applyFont="1" applyBorder="1" applyAlignment="1">
      <alignment horizontal="center" vertical="center"/>
    </xf>
    <xf numFmtId="187" fontId="82" fillId="0" borderId="104" xfId="10" applyNumberFormat="1" applyFont="1" applyBorder="1" applyAlignment="1">
      <alignment horizontal="center" vertical="center"/>
    </xf>
    <xf numFmtId="187" fontId="82" fillId="0" borderId="235" xfId="10" applyNumberFormat="1" applyFont="1" applyBorder="1" applyAlignment="1">
      <alignment horizontal="center" vertical="center" textRotation="255"/>
    </xf>
    <xf numFmtId="187" fontId="82" fillId="0" borderId="234" xfId="10" applyNumberFormat="1" applyFont="1" applyBorder="1" applyAlignment="1">
      <alignment horizontal="center" vertical="center" textRotation="255"/>
    </xf>
    <xf numFmtId="187" fontId="82" fillId="0" borderId="237" xfId="10" applyNumberFormat="1" applyFont="1" applyBorder="1" applyAlignment="1">
      <alignment horizontal="center" vertical="center" textRotation="255"/>
    </xf>
    <xf numFmtId="187" fontId="82" fillId="0" borderId="7" xfId="10" applyNumberFormat="1" applyFont="1" applyBorder="1" applyAlignment="1">
      <alignment horizontal="center" vertical="center" textRotation="255"/>
    </xf>
    <xf numFmtId="187" fontId="82" fillId="0" borderId="28" xfId="10" applyNumberFormat="1" applyFont="1" applyBorder="1" applyAlignment="1">
      <alignment horizontal="center" vertical="center" textRotation="255"/>
    </xf>
    <xf numFmtId="187" fontId="82" fillId="0" borderId="40" xfId="10" applyNumberFormat="1" applyFont="1" applyBorder="1" applyAlignment="1">
      <alignment horizontal="center" vertical="center" textRotation="255"/>
    </xf>
    <xf numFmtId="187" fontId="82" fillId="0" borderId="106" xfId="10" applyNumberFormat="1" applyFont="1" applyBorder="1" applyAlignment="1">
      <alignment horizontal="center" vertical="center" textRotation="255"/>
    </xf>
    <xf numFmtId="187" fontId="82" fillId="0" borderId="69" xfId="10" applyNumberFormat="1" applyFont="1" applyBorder="1" applyAlignment="1">
      <alignment horizontal="center" vertical="center" textRotation="255"/>
    </xf>
    <xf numFmtId="0" fontId="10" fillId="0" borderId="101" xfId="10" applyFont="1" applyBorder="1" applyAlignment="1">
      <alignment horizontal="center" vertical="center" wrapText="1"/>
    </xf>
    <xf numFmtId="0" fontId="10" fillId="0" borderId="102" xfId="10" applyFont="1" applyBorder="1" applyAlignment="1">
      <alignment horizontal="center" vertical="center" wrapText="1"/>
    </xf>
    <xf numFmtId="0" fontId="10" fillId="0" borderId="103" xfId="10" applyFont="1" applyBorder="1" applyAlignment="1">
      <alignment horizontal="center" vertical="center" wrapText="1"/>
    </xf>
    <xf numFmtId="187" fontId="82" fillId="0" borderId="171" xfId="10" applyNumberFormat="1" applyFont="1" applyBorder="1" applyAlignment="1">
      <alignment horizontal="center" vertical="center" wrapText="1"/>
    </xf>
    <xf numFmtId="187" fontId="82" fillId="0" borderId="4" xfId="10" applyNumberFormat="1" applyFont="1" applyBorder="1" applyAlignment="1">
      <alignment horizontal="center" vertical="center" textRotation="255"/>
    </xf>
    <xf numFmtId="187" fontId="82" fillId="0" borderId="0" xfId="10" applyNumberFormat="1" applyFont="1" applyBorder="1" applyAlignment="1">
      <alignment horizontal="center" vertical="center" textRotation="255"/>
    </xf>
    <xf numFmtId="187" fontId="82" fillId="0" borderId="66" xfId="10" applyNumberFormat="1" applyFont="1" applyBorder="1" applyAlignment="1">
      <alignment horizontal="center" vertical="center" textRotation="255"/>
    </xf>
    <xf numFmtId="187" fontId="82" fillId="0" borderId="107" xfId="10" applyNumberFormat="1" applyFont="1" applyBorder="1" applyAlignment="1">
      <alignment horizontal="center" vertical="center" textRotation="255"/>
    </xf>
    <xf numFmtId="187" fontId="78" fillId="0" borderId="31" xfId="10" applyNumberFormat="1" applyFont="1" applyBorder="1" applyAlignment="1">
      <alignment horizontal="left" vertical="center" wrapText="1"/>
    </xf>
    <xf numFmtId="187" fontId="78" fillId="0" borderId="28" xfId="10" applyNumberFormat="1" applyFont="1" applyBorder="1" applyAlignment="1">
      <alignment horizontal="left" vertical="center" wrapText="1"/>
    </xf>
    <xf numFmtId="187" fontId="82" fillId="0" borderId="104" xfId="10" applyNumberFormat="1" applyFont="1" applyBorder="1" applyAlignment="1">
      <alignment horizontal="center" vertical="center" wrapText="1"/>
    </xf>
    <xf numFmtId="0" fontId="93" fillId="0" borderId="0" xfId="6" applyFont="1" applyAlignment="1">
      <alignment horizontal="center" vertical="center"/>
    </xf>
    <xf numFmtId="0" fontId="46" fillId="0" borderId="29" xfId="6" applyFont="1" applyBorder="1" applyAlignment="1">
      <alignment horizontal="center" vertical="center"/>
    </xf>
    <xf numFmtId="0" fontId="76" fillId="2" borderId="31" xfId="6" applyFont="1" applyFill="1" applyBorder="1" applyAlignment="1" applyProtection="1">
      <alignment horizontal="center" vertical="center"/>
      <protection locked="0"/>
    </xf>
    <xf numFmtId="0" fontId="76" fillId="2" borderId="27" xfId="6" applyFont="1" applyFill="1" applyBorder="1" applyAlignment="1" applyProtection="1">
      <alignment horizontal="center" vertical="center"/>
      <protection locked="0"/>
    </xf>
    <xf numFmtId="0" fontId="76" fillId="2" borderId="28" xfId="6" applyFont="1" applyFill="1" applyBorder="1" applyAlignment="1" applyProtection="1">
      <alignment horizontal="center" vertical="center"/>
      <protection locked="0"/>
    </xf>
    <xf numFmtId="187" fontId="76" fillId="2" borderId="27" xfId="6" applyNumberFormat="1" applyFont="1" applyFill="1" applyBorder="1" applyAlignment="1" applyProtection="1">
      <alignment horizontal="right" vertical="center"/>
      <protection locked="0"/>
    </xf>
    <xf numFmtId="0" fontId="37" fillId="0" borderId="27" xfId="6" applyFont="1" applyBorder="1" applyAlignment="1">
      <alignment horizontal="center" vertical="center"/>
    </xf>
    <xf numFmtId="0" fontId="22" fillId="0" borderId="55" xfId="6" applyBorder="1" applyAlignment="1">
      <alignment vertical="center" wrapText="1"/>
    </xf>
    <xf numFmtId="0" fontId="37" fillId="0" borderId="29" xfId="6" applyFont="1" applyBorder="1" applyAlignment="1">
      <alignment horizontal="center" vertical="center"/>
    </xf>
    <xf numFmtId="0" fontId="37" fillId="2" borderId="29" xfId="6" applyFont="1" applyFill="1" applyBorder="1" applyAlignment="1" applyProtection="1">
      <alignment horizontal="center" vertical="center"/>
      <protection locked="0"/>
    </xf>
    <xf numFmtId="185" fontId="76" fillId="2" borderId="29" xfId="7" applyNumberFormat="1" applyFont="1" applyFill="1" applyBorder="1" applyAlignment="1" applyProtection="1">
      <alignment horizontal="right" vertical="center"/>
      <protection locked="0"/>
    </xf>
    <xf numFmtId="185" fontId="76" fillId="3" borderId="29" xfId="7" applyNumberFormat="1" applyFont="1" applyFill="1" applyBorder="1" applyAlignment="1">
      <alignment horizontal="right" vertical="center"/>
    </xf>
    <xf numFmtId="185" fontId="76" fillId="2" borderId="29" xfId="6" applyNumberFormat="1" applyFont="1" applyFill="1" applyBorder="1" applyAlignment="1" applyProtection="1">
      <alignment horizontal="right" vertical="center"/>
      <protection locked="0"/>
    </xf>
    <xf numFmtId="185" fontId="76" fillId="2" borderId="2" xfId="6" applyNumberFormat="1" applyFont="1" applyFill="1" applyBorder="1" applyAlignment="1" applyProtection="1">
      <alignment horizontal="right" vertical="center"/>
      <protection locked="0"/>
    </xf>
    <xf numFmtId="187" fontId="76" fillId="2" borderId="2" xfId="6" applyNumberFormat="1" applyFont="1" applyFill="1" applyBorder="1" applyAlignment="1" applyProtection="1">
      <alignment horizontal="right" vertical="center"/>
      <protection locked="0"/>
    </xf>
    <xf numFmtId="0" fontId="76" fillId="2" borderId="2" xfId="6" applyFont="1" applyFill="1" applyBorder="1" applyAlignment="1" applyProtection="1">
      <alignment horizontal="right" vertical="center"/>
      <protection locked="0"/>
    </xf>
    <xf numFmtId="0" fontId="75" fillId="8" borderId="2" xfId="6" applyFont="1" applyFill="1" applyBorder="1" applyAlignment="1" applyProtection="1">
      <alignment horizontal="center" vertical="center"/>
      <protection locked="0"/>
    </xf>
    <xf numFmtId="185" fontId="76" fillId="3" borderId="29" xfId="6" applyNumberFormat="1" applyFont="1" applyFill="1" applyBorder="1" applyAlignment="1">
      <alignment horizontal="right" vertical="center"/>
    </xf>
    <xf numFmtId="0" fontId="37" fillId="0" borderId="86" xfId="6" applyFont="1" applyBorder="1" applyAlignment="1">
      <alignment horizontal="center" vertical="center"/>
    </xf>
    <xf numFmtId="185" fontId="76" fillId="3" borderId="86" xfId="7" applyNumberFormat="1" applyFont="1" applyFill="1" applyBorder="1" applyAlignment="1">
      <alignment horizontal="right" vertical="center"/>
    </xf>
    <xf numFmtId="185" fontId="76" fillId="3" borderId="86" xfId="6" applyNumberFormat="1" applyFont="1" applyFill="1" applyBorder="1" applyAlignment="1">
      <alignment horizontal="right" vertical="center"/>
    </xf>
    <xf numFmtId="0" fontId="46" fillId="0" borderId="2" xfId="6" applyFont="1" applyBorder="1" applyAlignment="1">
      <alignment vertical="center" wrapText="1"/>
    </xf>
    <xf numFmtId="0" fontId="46" fillId="0" borderId="0" xfId="0" applyFont="1" applyAlignment="1">
      <alignment vertical="center"/>
    </xf>
    <xf numFmtId="185" fontId="76" fillId="3" borderId="214" xfId="7" applyNumberFormat="1" applyFont="1" applyFill="1" applyBorder="1" applyAlignment="1">
      <alignment horizontal="right" vertical="center"/>
    </xf>
    <xf numFmtId="0" fontId="37" fillId="0" borderId="214" xfId="6" applyFont="1" applyBorder="1" applyAlignment="1">
      <alignment horizontal="center" vertical="center"/>
    </xf>
    <xf numFmtId="0" fontId="37" fillId="0" borderId="0" xfId="6" applyFont="1" applyAlignment="1" applyProtection="1">
      <alignment horizontal="distributed" vertical="center"/>
    </xf>
    <xf numFmtId="0" fontId="37" fillId="0" borderId="0" xfId="0" applyFont="1" applyAlignment="1" applyProtection="1">
      <alignment horizontal="distributed" vertical="center"/>
    </xf>
    <xf numFmtId="0" fontId="37" fillId="9" borderId="0" xfId="6" applyFont="1" applyFill="1" applyAlignment="1" applyProtection="1">
      <alignment horizontal="left" vertical="center" shrinkToFit="1"/>
    </xf>
    <xf numFmtId="0" fontId="37" fillId="0" borderId="0" xfId="6" applyFont="1" applyAlignment="1" applyProtection="1">
      <alignment vertical="center" wrapText="1"/>
    </xf>
    <xf numFmtId="0" fontId="37" fillId="0" borderId="0" xfId="6" applyFont="1" applyAlignment="1" applyProtection="1">
      <alignment horizontal="center" vertical="center"/>
    </xf>
    <xf numFmtId="0" fontId="37" fillId="2" borderId="0" xfId="6" applyFont="1" applyFill="1" applyAlignment="1" applyProtection="1">
      <alignment horizontal="right" vertical="center"/>
      <protection locked="0"/>
    </xf>
    <xf numFmtId="185" fontId="76" fillId="3" borderId="171" xfId="6" applyNumberFormat="1" applyFont="1" applyFill="1" applyBorder="1" applyAlignment="1" applyProtection="1">
      <alignment horizontal="right" vertical="center" shrinkToFit="1"/>
    </xf>
    <xf numFmtId="185" fontId="76" fillId="3" borderId="104" xfId="6" applyNumberFormat="1" applyFont="1" applyFill="1" applyBorder="1" applyAlignment="1" applyProtection="1">
      <alignment horizontal="right" vertical="center" shrinkToFit="1"/>
    </xf>
    <xf numFmtId="0" fontId="37" fillId="0" borderId="104" xfId="6" applyFont="1" applyBorder="1" applyAlignment="1" applyProtection="1">
      <alignment horizontal="center" vertical="center"/>
    </xf>
    <xf numFmtId="0" fontId="37" fillId="0" borderId="105" xfId="6" applyFont="1" applyBorder="1" applyAlignment="1" applyProtection="1">
      <alignment horizontal="center" vertical="center"/>
    </xf>
    <xf numFmtId="0" fontId="46" fillId="0" borderId="29" xfId="6" applyFont="1" applyBorder="1" applyAlignment="1" applyProtection="1">
      <alignment horizontal="center" vertical="center" shrinkToFit="1"/>
    </xf>
    <xf numFmtId="0" fontId="37" fillId="0" borderId="12" xfId="6" applyFont="1" applyBorder="1" applyAlignment="1" applyProtection="1">
      <alignment horizontal="center" vertical="center"/>
    </xf>
    <xf numFmtId="185" fontId="37" fillId="0" borderId="31" xfId="6" applyNumberFormat="1" applyFont="1" applyFill="1" applyBorder="1" applyAlignment="1" applyProtection="1">
      <alignment horizontal="right" vertical="center"/>
    </xf>
    <xf numFmtId="185" fontId="37" fillId="0" borderId="27" xfId="6" applyNumberFormat="1" applyFont="1" applyFill="1" applyBorder="1" applyAlignment="1" applyProtection="1">
      <alignment horizontal="right" vertical="center"/>
    </xf>
    <xf numFmtId="185" fontId="37" fillId="2" borderId="31" xfId="6" applyNumberFormat="1" applyFont="1" applyFill="1" applyBorder="1" applyAlignment="1" applyProtection="1">
      <alignment horizontal="right" vertical="center"/>
      <protection locked="0"/>
    </xf>
    <xf numFmtId="185" fontId="37" fillId="2" borderId="27" xfId="6" applyNumberFormat="1" applyFont="1" applyFill="1" applyBorder="1" applyAlignment="1" applyProtection="1">
      <alignment horizontal="right" vertical="center"/>
      <protection locked="0"/>
    </xf>
    <xf numFmtId="0" fontId="0" fillId="0" borderId="2" xfId="0" applyBorder="1" applyAlignment="1" applyProtection="1">
      <alignment vertical="center"/>
    </xf>
    <xf numFmtId="0" fontId="0" fillId="0" borderId="11" xfId="0" applyBorder="1" applyAlignment="1" applyProtection="1">
      <alignment vertical="center"/>
    </xf>
    <xf numFmtId="0" fontId="0" fillId="0" borderId="16" xfId="0" applyBorder="1" applyAlignment="1" applyProtection="1">
      <alignment vertical="center"/>
    </xf>
    <xf numFmtId="0" fontId="0" fillId="0" borderId="15" xfId="0" applyBorder="1" applyAlignment="1" applyProtection="1">
      <alignment vertical="center"/>
    </xf>
    <xf numFmtId="0" fontId="0" fillId="0" borderId="8" xfId="0" applyBorder="1" applyAlignment="1" applyProtection="1">
      <alignment vertical="center"/>
    </xf>
    <xf numFmtId="0" fontId="0" fillId="0" borderId="1" xfId="0" applyBorder="1" applyAlignment="1" applyProtection="1">
      <alignment vertical="center"/>
    </xf>
    <xf numFmtId="0" fontId="0" fillId="0" borderId="7" xfId="0" applyBorder="1" applyAlignment="1" applyProtection="1">
      <alignment vertical="center"/>
    </xf>
    <xf numFmtId="0" fontId="0" fillId="0" borderId="27" xfId="0" applyBorder="1" applyAlignment="1" applyProtection="1">
      <alignment horizontal="center" vertical="center"/>
    </xf>
    <xf numFmtId="0" fontId="0" fillId="0" borderId="28" xfId="0" applyBorder="1" applyAlignment="1" applyProtection="1">
      <alignment horizontal="center" vertical="center"/>
    </xf>
    <xf numFmtId="0" fontId="37" fillId="2" borderId="27" xfId="6" applyFont="1" applyFill="1" applyBorder="1" applyAlignment="1" applyProtection="1">
      <alignment horizontal="left" vertical="center" wrapText="1"/>
      <protection locked="0"/>
    </xf>
    <xf numFmtId="0" fontId="37" fillId="2" borderId="28" xfId="6" applyFont="1" applyFill="1" applyBorder="1" applyAlignment="1" applyProtection="1">
      <alignment horizontal="left" vertical="center" wrapText="1"/>
      <protection locked="0"/>
    </xf>
    <xf numFmtId="0" fontId="46" fillId="0" borderId="86" xfId="6" applyFont="1" applyBorder="1" applyAlignment="1" applyProtection="1">
      <alignment horizontal="center" vertical="center"/>
    </xf>
    <xf numFmtId="185" fontId="76" fillId="3" borderId="12" xfId="6" applyNumberFormat="1" applyFont="1" applyFill="1" applyBorder="1" applyAlignment="1" applyProtection="1">
      <alignment horizontal="right" vertical="center" shrinkToFit="1"/>
    </xf>
    <xf numFmtId="0" fontId="37" fillId="0" borderId="2" xfId="6" applyFont="1" applyFill="1" applyBorder="1" applyAlignment="1" applyProtection="1">
      <alignment horizontal="center" vertical="center"/>
    </xf>
    <xf numFmtId="0" fontId="37" fillId="0" borderId="11" xfId="6" applyFont="1" applyFill="1" applyBorder="1" applyAlignment="1" applyProtection="1">
      <alignment horizontal="center" vertical="center"/>
    </xf>
    <xf numFmtId="0" fontId="73" fillId="0" borderId="29" xfId="6" applyFont="1" applyBorder="1" applyAlignment="1" applyProtection="1">
      <alignment horizontal="center" vertical="center"/>
    </xf>
    <xf numFmtId="185" fontId="76" fillId="15" borderId="27" xfId="6" applyNumberFormat="1" applyFont="1" applyFill="1" applyBorder="1" applyAlignment="1" applyProtection="1">
      <alignment horizontal="right" vertical="center" shrinkToFit="1"/>
      <protection locked="0"/>
    </xf>
    <xf numFmtId="0" fontId="37" fillId="0" borderId="130" xfId="6" applyFont="1" applyBorder="1" applyAlignment="1" applyProtection="1">
      <alignment horizontal="center" vertical="center"/>
    </xf>
    <xf numFmtId="0" fontId="37" fillId="0" borderId="175" xfId="6" applyFont="1" applyBorder="1" applyAlignment="1" applyProtection="1">
      <alignment horizontal="center" vertical="center"/>
    </xf>
    <xf numFmtId="0" fontId="46" fillId="2" borderId="130" xfId="6" applyFont="1" applyFill="1" applyBorder="1" applyAlignment="1" applyProtection="1">
      <alignment horizontal="left" vertical="center" wrapText="1"/>
      <protection locked="0"/>
    </xf>
    <xf numFmtId="0" fontId="46" fillId="2" borderId="175" xfId="6" applyFont="1" applyFill="1" applyBorder="1" applyAlignment="1" applyProtection="1">
      <alignment horizontal="left" vertical="center" wrapText="1"/>
      <protection locked="0"/>
    </xf>
    <xf numFmtId="0" fontId="46" fillId="2" borderId="156" xfId="6" applyFont="1" applyFill="1" applyBorder="1" applyAlignment="1" applyProtection="1">
      <alignment horizontal="left" vertical="center" wrapText="1"/>
      <protection locked="0"/>
    </xf>
    <xf numFmtId="0" fontId="46" fillId="0" borderId="68" xfId="6" applyFont="1" applyBorder="1" applyAlignment="1" applyProtection="1">
      <alignment horizontal="center" vertical="center"/>
    </xf>
    <xf numFmtId="0" fontId="46" fillId="0" borderId="178" xfId="6" applyFont="1" applyBorder="1" applyAlignment="1" applyProtection="1">
      <alignment horizontal="center" vertical="center"/>
    </xf>
    <xf numFmtId="185" fontId="37" fillId="15" borderId="68" xfId="6" applyNumberFormat="1" applyFont="1" applyFill="1" applyBorder="1" applyAlignment="1" applyProtection="1">
      <alignment horizontal="right" vertical="center" shrinkToFit="1"/>
      <protection locked="0"/>
    </xf>
    <xf numFmtId="0" fontId="37" fillId="0" borderId="68" xfId="6" applyFont="1" applyBorder="1" applyAlignment="1" applyProtection="1">
      <alignment horizontal="center" vertical="center"/>
    </xf>
    <xf numFmtId="0" fontId="37" fillId="0" borderId="178" xfId="6" applyFont="1" applyBorder="1" applyAlignment="1" applyProtection="1">
      <alignment horizontal="center" vertical="center"/>
    </xf>
    <xf numFmtId="185" fontId="37" fillId="2" borderId="68" xfId="6" applyNumberFormat="1" applyFont="1" applyFill="1" applyBorder="1" applyAlignment="1" applyProtection="1">
      <alignment horizontal="right" vertical="center" shrinkToFit="1"/>
      <protection locked="0"/>
    </xf>
    <xf numFmtId="185" fontId="37" fillId="13" borderId="176" xfId="6" applyNumberFormat="1" applyFont="1" applyFill="1" applyBorder="1" applyAlignment="1" applyProtection="1">
      <alignment horizontal="right" vertical="center" shrinkToFit="1"/>
      <protection locked="0"/>
    </xf>
    <xf numFmtId="185" fontId="37" fillId="13" borderId="68" xfId="6" applyNumberFormat="1" applyFont="1" applyFill="1" applyBorder="1" applyAlignment="1" applyProtection="1">
      <alignment horizontal="right" vertical="center" shrinkToFit="1"/>
      <protection locked="0"/>
    </xf>
    <xf numFmtId="0" fontId="37" fillId="2" borderId="68" xfId="6" applyFont="1" applyFill="1" applyBorder="1" applyAlignment="1" applyProtection="1">
      <alignment horizontal="left" vertical="center" wrapText="1"/>
      <protection locked="0"/>
    </xf>
    <xf numFmtId="0" fontId="37" fillId="2" borderId="178" xfId="6" applyFont="1" applyFill="1" applyBorder="1" applyAlignment="1" applyProtection="1">
      <alignment horizontal="left" vertical="center" wrapText="1"/>
      <protection locked="0"/>
    </xf>
    <xf numFmtId="0" fontId="46" fillId="0" borderId="172" xfId="6" applyFont="1" applyBorder="1" applyAlignment="1" applyProtection="1">
      <alignment horizontal="center" vertical="center"/>
    </xf>
    <xf numFmtId="0" fontId="46" fillId="0" borderId="173" xfId="6" applyFont="1" applyBorder="1" applyAlignment="1" applyProtection="1">
      <alignment horizontal="center" vertical="center"/>
    </xf>
    <xf numFmtId="0" fontId="46" fillId="0" borderId="174" xfId="6" applyFont="1" applyBorder="1" applyAlignment="1" applyProtection="1">
      <alignment horizontal="center" vertical="center"/>
    </xf>
    <xf numFmtId="185" fontId="37" fillId="15" borderId="127" xfId="6" applyNumberFormat="1" applyFont="1" applyFill="1" applyBorder="1" applyAlignment="1" applyProtection="1">
      <alignment horizontal="right" vertical="center" shrinkToFit="1"/>
      <protection locked="0"/>
    </xf>
    <xf numFmtId="185" fontId="37" fillId="15" borderId="175" xfId="6" applyNumberFormat="1" applyFont="1" applyFill="1" applyBorder="1" applyAlignment="1" applyProtection="1">
      <alignment horizontal="right" vertical="center" shrinkToFit="1"/>
      <protection locked="0"/>
    </xf>
    <xf numFmtId="185" fontId="37" fillId="15" borderId="128" xfId="6" applyNumberFormat="1" applyFont="1" applyFill="1" applyBorder="1" applyAlignment="1" applyProtection="1">
      <alignment horizontal="right" vertical="center" shrinkToFit="1"/>
      <protection locked="0"/>
    </xf>
    <xf numFmtId="185" fontId="37" fillId="2" borderId="127" xfId="6" applyNumberFormat="1" applyFont="1" applyFill="1" applyBorder="1" applyAlignment="1" applyProtection="1">
      <alignment horizontal="right" vertical="center" shrinkToFit="1"/>
      <protection locked="0"/>
    </xf>
    <xf numFmtId="185" fontId="37" fillId="2" borderId="175" xfId="6" applyNumberFormat="1" applyFont="1" applyFill="1" applyBorder="1" applyAlignment="1" applyProtection="1">
      <alignment horizontal="right" vertical="center" shrinkToFit="1"/>
      <protection locked="0"/>
    </xf>
    <xf numFmtId="185" fontId="37" fillId="2" borderId="128" xfId="6" applyNumberFormat="1" applyFont="1" applyFill="1" applyBorder="1" applyAlignment="1" applyProtection="1">
      <alignment horizontal="right" vertical="center" shrinkToFit="1"/>
      <protection locked="0"/>
    </xf>
    <xf numFmtId="185" fontId="37" fillId="13" borderId="127" xfId="6" applyNumberFormat="1" applyFont="1" applyFill="1" applyBorder="1" applyAlignment="1" applyProtection="1">
      <alignment horizontal="right" vertical="center" shrinkToFit="1"/>
      <protection locked="0"/>
    </xf>
    <xf numFmtId="185" fontId="37" fillId="13" borderId="175" xfId="6" applyNumberFormat="1" applyFont="1" applyFill="1" applyBorder="1" applyAlignment="1" applyProtection="1">
      <alignment horizontal="right" vertical="center" shrinkToFit="1"/>
      <protection locked="0"/>
    </xf>
    <xf numFmtId="185" fontId="37" fillId="13" borderId="128" xfId="6" applyNumberFormat="1" applyFont="1" applyFill="1" applyBorder="1" applyAlignment="1" applyProtection="1">
      <alignment horizontal="right" vertical="center" shrinkToFit="1"/>
      <protection locked="0"/>
    </xf>
    <xf numFmtId="185" fontId="11" fillId="0" borderId="29" xfId="7" applyNumberFormat="1" applyFont="1" applyBorder="1" applyAlignment="1">
      <alignment horizontal="right" vertical="center"/>
    </xf>
    <xf numFmtId="0" fontId="37" fillId="0" borderId="1" xfId="6" applyFont="1" applyBorder="1" applyAlignment="1" applyProtection="1">
      <alignment horizontal="center" vertical="center"/>
    </xf>
    <xf numFmtId="0" fontId="37" fillId="0" borderId="1" xfId="6" applyFont="1" applyBorder="1" applyAlignment="1" applyProtection="1">
      <alignment vertical="center"/>
    </xf>
    <xf numFmtId="0" fontId="37" fillId="0" borderId="7" xfId="6" applyFont="1" applyBorder="1" applyAlignment="1" applyProtection="1">
      <alignment vertical="center"/>
    </xf>
    <xf numFmtId="0" fontId="11" fillId="0" borderId="31" xfId="6" applyFont="1" applyBorder="1" applyAlignment="1">
      <alignment horizontal="center" vertical="center"/>
    </xf>
    <xf numFmtId="0" fontId="11" fillId="0" borderId="27" xfId="6" applyFont="1" applyBorder="1" applyAlignment="1">
      <alignment horizontal="center" vertical="center"/>
    </xf>
    <xf numFmtId="0" fontId="11" fillId="0" borderId="28" xfId="6" applyFont="1" applyBorder="1" applyAlignment="1">
      <alignment horizontal="center" vertical="center"/>
    </xf>
    <xf numFmtId="0" fontId="11" fillId="0" borderId="31" xfId="6" applyFont="1" applyBorder="1" applyAlignment="1">
      <alignment horizontal="center" vertical="center" wrapText="1"/>
    </xf>
    <xf numFmtId="0" fontId="11" fillId="0" borderId="27" xfId="6" applyFont="1" applyBorder="1" applyAlignment="1">
      <alignment horizontal="center" vertical="center" wrapText="1"/>
    </xf>
    <xf numFmtId="0" fontId="11" fillId="0" borderId="28" xfId="6" applyFont="1" applyBorder="1" applyAlignment="1">
      <alignment horizontal="center" vertical="center" wrapText="1"/>
    </xf>
    <xf numFmtId="0" fontId="37" fillId="0" borderId="87" xfId="6" applyFont="1" applyBorder="1" applyAlignment="1" applyProtection="1">
      <alignment horizontal="center" vertical="center"/>
    </xf>
    <xf numFmtId="185" fontId="76" fillId="3" borderId="1" xfId="6" applyNumberFormat="1" applyFont="1" applyFill="1" applyBorder="1" applyAlignment="1" applyProtection="1">
      <alignment horizontal="right" vertical="center" shrinkToFit="1"/>
    </xf>
    <xf numFmtId="0" fontId="37" fillId="0" borderId="7" xfId="6" applyFont="1" applyBorder="1" applyAlignment="1" applyProtection="1">
      <alignment horizontal="center" vertical="center"/>
    </xf>
    <xf numFmtId="185" fontId="76" fillId="3" borderId="8" xfId="6" applyNumberFormat="1" applyFont="1" applyFill="1" applyBorder="1" applyAlignment="1" applyProtection="1">
      <alignment horizontal="right" vertical="center" shrinkToFit="1"/>
    </xf>
    <xf numFmtId="0" fontId="11" fillId="0" borderId="0" xfId="6" applyFont="1" applyAlignment="1">
      <alignment horizontal="left" vertical="top" wrapText="1"/>
    </xf>
    <xf numFmtId="0" fontId="0" fillId="0" borderId="0" xfId="0" applyAlignment="1">
      <alignment horizontal="left" vertical="top"/>
    </xf>
    <xf numFmtId="0" fontId="37" fillId="0" borderId="205" xfId="6" applyFont="1" applyBorder="1" applyAlignment="1" applyProtection="1">
      <alignment horizontal="center" vertical="center"/>
    </xf>
    <xf numFmtId="0" fontId="11" fillId="0" borderId="50" xfId="0" applyFont="1" applyBorder="1" applyAlignment="1" applyProtection="1">
      <alignment horizontal="center" vertical="center"/>
    </xf>
    <xf numFmtId="0" fontId="11" fillId="0" borderId="51" xfId="0" applyFont="1" applyBorder="1" applyAlignment="1" applyProtection="1">
      <alignment horizontal="center" vertical="center"/>
    </xf>
    <xf numFmtId="0" fontId="11" fillId="0" borderId="0" xfId="6" applyFont="1" applyAlignment="1">
      <alignment vertical="center" wrapText="1"/>
    </xf>
    <xf numFmtId="0" fontId="11" fillId="0" borderId="12" xfId="6" applyFont="1" applyFill="1" applyBorder="1" applyAlignment="1">
      <alignment horizontal="center" vertical="center"/>
    </xf>
    <xf numFmtId="0" fontId="11" fillId="0" borderId="2" xfId="6" applyFont="1" applyFill="1" applyBorder="1" applyAlignment="1">
      <alignment horizontal="center" vertical="center"/>
    </xf>
    <xf numFmtId="0" fontId="11" fillId="0" borderId="11" xfId="6" applyFont="1" applyFill="1" applyBorder="1" applyAlignment="1">
      <alignment horizontal="center" vertical="center"/>
    </xf>
    <xf numFmtId="0" fontId="11" fillId="0" borderId="8" xfId="6" applyFont="1" applyFill="1" applyBorder="1" applyAlignment="1">
      <alignment horizontal="center" vertical="center"/>
    </xf>
    <xf numFmtId="0" fontId="11" fillId="0" borderId="1" xfId="6" applyFont="1" applyFill="1" applyBorder="1" applyAlignment="1">
      <alignment horizontal="center" vertical="center"/>
    </xf>
    <xf numFmtId="0" fontId="11" fillId="0" borderId="7" xfId="6" applyFont="1" applyFill="1" applyBorder="1" applyAlignment="1">
      <alignment horizontal="center" vertical="center"/>
    </xf>
    <xf numFmtId="0" fontId="11" fillId="0" borderId="31" xfId="6" applyFont="1" applyFill="1" applyBorder="1" applyAlignment="1">
      <alignment horizontal="center" vertical="center"/>
    </xf>
    <xf numFmtId="0" fontId="11" fillId="0" borderId="27" xfId="6" applyFont="1" applyFill="1" applyBorder="1" applyAlignment="1">
      <alignment horizontal="center" vertical="center"/>
    </xf>
    <xf numFmtId="0" fontId="11" fillId="0" borderId="28" xfId="6" applyFont="1" applyFill="1" applyBorder="1" applyAlignment="1">
      <alignment horizontal="center" vertical="center"/>
    </xf>
    <xf numFmtId="0" fontId="11" fillId="0" borderId="29" xfId="6" applyFont="1" applyFill="1" applyBorder="1" applyAlignment="1">
      <alignment horizontal="center" vertical="center"/>
    </xf>
    <xf numFmtId="0" fontId="11" fillId="0" borderId="130" xfId="6" applyFont="1" applyFill="1" applyBorder="1" applyAlignment="1">
      <alignment horizontal="center" vertical="center"/>
    </xf>
    <xf numFmtId="0" fontId="11" fillId="0" borderId="175" xfId="6" applyFont="1" applyFill="1" applyBorder="1" applyAlignment="1">
      <alignment horizontal="center" vertical="center"/>
    </xf>
    <xf numFmtId="0" fontId="11" fillId="0" borderId="156" xfId="6" applyFont="1" applyFill="1" applyBorder="1" applyAlignment="1">
      <alignment horizontal="center" vertical="center"/>
    </xf>
    <xf numFmtId="185" fontId="11" fillId="0" borderId="130" xfId="6" applyNumberFormat="1" applyFont="1" applyFill="1" applyBorder="1" applyAlignment="1">
      <alignment horizontal="right" vertical="center"/>
    </xf>
    <xf numFmtId="185" fontId="11" fillId="0" borderId="175" xfId="6" applyNumberFormat="1" applyFont="1" applyFill="1" applyBorder="1" applyAlignment="1">
      <alignment horizontal="right" vertical="center"/>
    </xf>
    <xf numFmtId="185" fontId="11" fillId="0" borderId="128" xfId="6" applyNumberFormat="1" applyFont="1" applyFill="1" applyBorder="1" applyAlignment="1">
      <alignment horizontal="right" vertical="center"/>
    </xf>
    <xf numFmtId="185" fontId="11" fillId="0" borderId="27" xfId="6" applyNumberFormat="1" applyFont="1" applyFill="1" applyBorder="1" applyAlignment="1">
      <alignment horizontal="right" vertical="center"/>
    </xf>
    <xf numFmtId="0" fontId="46" fillId="0" borderId="0" xfId="6" applyFont="1" applyAlignment="1" applyProtection="1">
      <alignment horizontal="right" vertical="center"/>
    </xf>
    <xf numFmtId="0" fontId="11" fillId="0" borderId="1" xfId="6" applyFont="1" applyFill="1" applyBorder="1" applyAlignment="1">
      <alignment vertical="center"/>
    </xf>
    <xf numFmtId="0" fontId="11" fillId="0" borderId="7" xfId="6" applyFont="1" applyFill="1" applyBorder="1" applyAlignment="1">
      <alignment vertical="center"/>
    </xf>
    <xf numFmtId="0" fontId="11" fillId="0" borderId="87" xfId="6" applyFont="1" applyFill="1" applyBorder="1" applyAlignment="1">
      <alignment horizontal="center" vertical="center"/>
    </xf>
    <xf numFmtId="185" fontId="11" fillId="0" borderId="1" xfId="6" applyNumberFormat="1" applyFont="1" applyFill="1" applyBorder="1" applyAlignment="1">
      <alignment horizontal="right" vertical="center"/>
    </xf>
    <xf numFmtId="0" fontId="11" fillId="0" borderId="68" xfId="6" applyFont="1" applyFill="1" applyBorder="1" applyAlignment="1">
      <alignment horizontal="center" vertical="center"/>
    </xf>
    <xf numFmtId="0" fontId="11" fillId="0" borderId="178" xfId="6" applyFont="1" applyFill="1" applyBorder="1" applyAlignment="1">
      <alignment horizontal="center" vertical="center"/>
    </xf>
    <xf numFmtId="185" fontId="11" fillId="0" borderId="179" xfId="6" applyNumberFormat="1" applyFont="1" applyFill="1" applyBorder="1" applyAlignment="1">
      <alignment horizontal="right" vertical="center"/>
    </xf>
    <xf numFmtId="185" fontId="11" fillId="0" borderId="180" xfId="6" applyNumberFormat="1" applyFont="1" applyFill="1" applyBorder="1" applyAlignment="1">
      <alignment horizontal="right" vertical="center"/>
    </xf>
    <xf numFmtId="185" fontId="11" fillId="0" borderId="181" xfId="6" applyNumberFormat="1" applyFont="1" applyFill="1" applyBorder="1" applyAlignment="1">
      <alignment horizontal="right" vertical="center"/>
    </xf>
    <xf numFmtId="185" fontId="11" fillId="0" borderId="68" xfId="6" applyNumberFormat="1" applyFont="1" applyFill="1" applyBorder="1" applyAlignment="1">
      <alignment horizontal="right" vertical="center"/>
    </xf>
    <xf numFmtId="0" fontId="11" fillId="0" borderId="68" xfId="6" applyFont="1" applyFill="1" applyBorder="1" applyAlignment="1">
      <alignment vertical="center"/>
    </xf>
    <xf numFmtId="0" fontId="11" fillId="0" borderId="178" xfId="6" applyFont="1" applyFill="1" applyBorder="1" applyAlignment="1">
      <alignment vertical="center"/>
    </xf>
    <xf numFmtId="0" fontId="11" fillId="0" borderId="172" xfId="6" applyFont="1" applyFill="1" applyBorder="1" applyAlignment="1">
      <alignment horizontal="center" vertical="center"/>
    </xf>
    <xf numFmtId="0" fontId="11" fillId="0" borderId="173" xfId="6" applyFont="1" applyFill="1" applyBorder="1" applyAlignment="1">
      <alignment horizontal="center" vertical="center"/>
    </xf>
    <xf numFmtId="0" fontId="11" fillId="0" borderId="174" xfId="6" applyFont="1" applyFill="1" applyBorder="1" applyAlignment="1">
      <alignment horizontal="center" vertical="center"/>
    </xf>
    <xf numFmtId="185" fontId="11" fillId="0" borderId="127" xfId="6" applyNumberFormat="1" applyFont="1" applyFill="1" applyBorder="1" applyAlignment="1">
      <alignment horizontal="right" vertical="center"/>
    </xf>
    <xf numFmtId="0" fontId="11" fillId="0" borderId="51" xfId="0" applyFont="1" applyBorder="1" applyAlignment="1" applyProtection="1">
      <alignment horizontal="center" vertical="center" wrapText="1"/>
    </xf>
    <xf numFmtId="0" fontId="11" fillId="0" borderId="52" xfId="0" applyFont="1" applyBorder="1" applyAlignment="1" applyProtection="1">
      <alignment horizontal="center" vertical="center"/>
    </xf>
    <xf numFmtId="0" fontId="11" fillId="0" borderId="53" xfId="0" applyFont="1" applyBorder="1" applyAlignment="1" applyProtection="1">
      <alignment horizontal="center" vertical="center"/>
    </xf>
    <xf numFmtId="0" fontId="11" fillId="0" borderId="29" xfId="0" applyFont="1" applyBorder="1" applyAlignment="1" applyProtection="1">
      <alignment horizontal="center" vertical="center"/>
    </xf>
    <xf numFmtId="0" fontId="29" fillId="0" borderId="29" xfId="0" applyFont="1" applyBorder="1" applyAlignment="1" applyProtection="1">
      <alignment horizontal="left" vertical="center" wrapText="1"/>
    </xf>
    <xf numFmtId="0" fontId="11" fillId="16" borderId="31" xfId="0" applyFont="1" applyFill="1" applyBorder="1" applyAlignment="1" applyProtection="1">
      <alignment horizontal="center" vertical="center"/>
    </xf>
    <xf numFmtId="0" fontId="11" fillId="16" borderId="27" xfId="0" applyFont="1" applyFill="1" applyBorder="1" applyAlignment="1" applyProtection="1">
      <alignment horizontal="center" vertical="center"/>
    </xf>
    <xf numFmtId="0" fontId="11" fillId="16" borderId="32" xfId="0" applyFont="1" applyFill="1" applyBorder="1" applyAlignment="1" applyProtection="1">
      <alignment horizontal="center" vertical="center"/>
    </xf>
    <xf numFmtId="0" fontId="11" fillId="16" borderId="29" xfId="0" applyFont="1" applyFill="1" applyBorder="1" applyAlignment="1" applyProtection="1">
      <alignment horizontal="center" vertical="center"/>
    </xf>
    <xf numFmtId="0" fontId="11" fillId="16" borderId="30" xfId="0" applyFont="1" applyFill="1" applyBorder="1" applyAlignment="1" applyProtection="1">
      <alignment horizontal="center" vertical="center"/>
    </xf>
    <xf numFmtId="38" fontId="11" fillId="0" borderId="29" xfId="7" applyFont="1" applyBorder="1" applyAlignment="1" applyProtection="1">
      <alignment horizontal="right" vertical="center"/>
    </xf>
    <xf numFmtId="0" fontId="11" fillId="0" borderId="10" xfId="0" applyFont="1" applyBorder="1" applyAlignment="1" applyProtection="1">
      <alignment horizontal="center" vertical="center"/>
    </xf>
    <xf numFmtId="0" fontId="11" fillId="0" borderId="2" xfId="0" applyFont="1" applyBorder="1" applyAlignment="1" applyProtection="1">
      <alignment horizontal="center" vertical="center"/>
    </xf>
    <xf numFmtId="0" fontId="11" fillId="0" borderId="11" xfId="0"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0" borderId="25" xfId="0" applyFont="1" applyBorder="1" applyAlignment="1" applyProtection="1">
      <alignment horizontal="center" vertical="center"/>
    </xf>
    <xf numFmtId="0" fontId="11" fillId="0" borderId="85" xfId="0" applyFont="1" applyBorder="1" applyAlignment="1" applyProtection="1">
      <alignment horizontal="center" vertical="center"/>
    </xf>
    <xf numFmtId="0" fontId="29" fillId="0" borderId="12" xfId="0" applyFont="1" applyBorder="1" applyAlignment="1" applyProtection="1">
      <alignment horizontal="left" vertical="center" wrapText="1"/>
    </xf>
    <xf numFmtId="0" fontId="29" fillId="0" borderId="2" xfId="0" applyFont="1" applyBorder="1" applyAlignment="1" applyProtection="1">
      <alignment horizontal="left" vertical="center" wrapText="1"/>
    </xf>
    <xf numFmtId="0" fontId="29" fillId="0" borderId="11" xfId="0" applyFont="1" applyBorder="1" applyAlignment="1" applyProtection="1">
      <alignment horizontal="left" vertical="center" wrapText="1"/>
    </xf>
    <xf numFmtId="0" fontId="29" fillId="0" borderId="54" xfId="0" applyFont="1" applyBorder="1" applyAlignment="1" applyProtection="1">
      <alignment horizontal="left" vertical="center" wrapText="1"/>
    </xf>
    <xf numFmtId="0" fontId="29" fillId="0" borderId="25" xfId="0" applyFont="1" applyBorder="1" applyAlignment="1" applyProtection="1">
      <alignment horizontal="left" vertical="center" wrapText="1"/>
    </xf>
    <xf numFmtId="0" fontId="29" fillId="0" borderId="85" xfId="0" applyFont="1" applyBorder="1" applyAlignment="1" applyProtection="1">
      <alignment horizontal="left" vertical="center" wrapText="1"/>
    </xf>
    <xf numFmtId="0" fontId="11" fillId="16" borderId="12" xfId="0" applyFont="1" applyFill="1" applyBorder="1" applyAlignment="1" applyProtection="1">
      <alignment horizontal="center" vertical="center"/>
    </xf>
    <xf numFmtId="0" fontId="11" fillId="16" borderId="2" xfId="0" applyFont="1" applyFill="1" applyBorder="1" applyAlignment="1" applyProtection="1">
      <alignment horizontal="center" vertical="center"/>
    </xf>
    <xf numFmtId="0" fontId="11" fillId="16" borderId="13" xfId="0" applyFont="1" applyFill="1" applyBorder="1" applyAlignment="1" applyProtection="1">
      <alignment horizontal="center" vertical="center"/>
    </xf>
    <xf numFmtId="0" fontId="11" fillId="16" borderId="54" xfId="0" applyFont="1" applyFill="1" applyBorder="1" applyAlignment="1" applyProtection="1">
      <alignment horizontal="center" vertical="center"/>
    </xf>
    <xf numFmtId="0" fontId="11" fillId="16" borderId="25" xfId="0" applyFont="1" applyFill="1" applyBorder="1" applyAlignment="1" applyProtection="1">
      <alignment horizontal="center" vertical="center"/>
    </xf>
    <xf numFmtId="0" fontId="11" fillId="16" borderId="82" xfId="0" applyFont="1" applyFill="1" applyBorder="1" applyAlignment="1" applyProtection="1">
      <alignment horizontal="center" vertical="center"/>
    </xf>
    <xf numFmtId="0" fontId="11" fillId="0" borderId="0" xfId="0" applyFont="1" applyAlignment="1" applyProtection="1">
      <alignment horizontal="center" vertical="center"/>
    </xf>
    <xf numFmtId="0" fontId="11" fillId="0" borderId="29" xfId="0" applyFont="1" applyBorder="1" applyAlignment="1" applyProtection="1">
      <alignment horizontal="center" vertical="center" wrapText="1"/>
    </xf>
    <xf numFmtId="0" fontId="11" fillId="0" borderId="29" xfId="0" applyFont="1" applyBorder="1" applyAlignment="1" applyProtection="1">
      <alignment horizontal="center" vertical="center" textRotation="255"/>
    </xf>
    <xf numFmtId="0" fontId="11" fillId="0" borderId="0" xfId="0" applyFont="1" applyAlignment="1" applyProtection="1">
      <alignment horizontal="left" vertical="center" wrapText="1"/>
    </xf>
    <xf numFmtId="0" fontId="11" fillId="0" borderId="0" xfId="0" applyFont="1" applyAlignment="1" applyProtection="1">
      <alignment horizontal="left" vertical="center"/>
    </xf>
    <xf numFmtId="0" fontId="46" fillId="0" borderId="0" xfId="6" applyFont="1" applyAlignment="1">
      <alignment horizontal="right" vertical="center"/>
    </xf>
    <xf numFmtId="0" fontId="46" fillId="2" borderId="3" xfId="6" applyFont="1" applyFill="1" applyBorder="1" applyAlignment="1" applyProtection="1">
      <alignment horizontal="left" vertical="top" wrapText="1"/>
      <protection locked="0"/>
    </xf>
    <xf numFmtId="0" fontId="46" fillId="2" borderId="4" xfId="6" applyFont="1" applyFill="1" applyBorder="1" applyAlignment="1" applyProtection="1">
      <alignment horizontal="left" vertical="top" wrapText="1"/>
      <protection locked="0"/>
    </xf>
    <xf numFmtId="0" fontId="46" fillId="2" borderId="5" xfId="6" applyFont="1" applyFill="1" applyBorder="1" applyAlignment="1" applyProtection="1">
      <alignment horizontal="left" vertical="top" wrapText="1"/>
      <protection locked="0"/>
    </xf>
    <xf numFmtId="0" fontId="46" fillId="2" borderId="14" xfId="6" applyFont="1" applyFill="1" applyBorder="1" applyAlignment="1" applyProtection="1">
      <alignment horizontal="left" vertical="top" wrapText="1"/>
      <protection locked="0"/>
    </xf>
    <xf numFmtId="0" fontId="46" fillId="2" borderId="0" xfId="6" applyFont="1" applyFill="1" applyBorder="1" applyAlignment="1" applyProtection="1">
      <alignment horizontal="left" vertical="top" wrapText="1"/>
      <protection locked="0"/>
    </xf>
    <xf numFmtId="0" fontId="46" fillId="2" borderId="17" xfId="6" applyFont="1" applyFill="1" applyBorder="1" applyAlignment="1" applyProtection="1">
      <alignment horizontal="left" vertical="top" wrapText="1"/>
      <protection locked="0"/>
    </xf>
    <xf numFmtId="0" fontId="46" fillId="2" borderId="24" xfId="6" applyFont="1" applyFill="1" applyBorder="1" applyAlignment="1" applyProtection="1">
      <alignment horizontal="left" vertical="top" wrapText="1"/>
      <protection locked="0"/>
    </xf>
    <xf numFmtId="0" fontId="46" fillId="2" borderId="25" xfId="6" applyFont="1" applyFill="1" applyBorder="1" applyAlignment="1" applyProtection="1">
      <alignment horizontal="left" vertical="top" wrapText="1"/>
      <protection locked="0"/>
    </xf>
    <xf numFmtId="0" fontId="46" fillId="2" borderId="82" xfId="6" applyFont="1" applyFill="1" applyBorder="1" applyAlignment="1" applyProtection="1">
      <alignment horizontal="left" vertical="top" wrapText="1"/>
      <protection locked="0"/>
    </xf>
    <xf numFmtId="0" fontId="46" fillId="2" borderId="3" xfId="6" applyFont="1" applyFill="1" applyBorder="1" applyAlignment="1" applyProtection="1">
      <alignment vertical="top" wrapText="1"/>
      <protection locked="0"/>
    </xf>
    <xf numFmtId="0" fontId="46" fillId="2" borderId="4" xfId="6" applyFont="1" applyFill="1" applyBorder="1" applyAlignment="1" applyProtection="1">
      <alignment vertical="top" wrapText="1"/>
      <protection locked="0"/>
    </xf>
    <xf numFmtId="0" fontId="46" fillId="2" borderId="5" xfId="6" applyFont="1" applyFill="1" applyBorder="1" applyAlignment="1" applyProtection="1">
      <alignment vertical="top" wrapText="1"/>
      <protection locked="0"/>
    </xf>
    <xf numFmtId="0" fontId="46" fillId="2" borderId="14" xfId="6" applyFont="1" applyFill="1" applyBorder="1" applyAlignment="1" applyProtection="1">
      <alignment vertical="top" wrapText="1"/>
      <protection locked="0"/>
    </xf>
    <xf numFmtId="0" fontId="46" fillId="2" borderId="0" xfId="6" applyFont="1" applyFill="1" applyBorder="1" applyAlignment="1" applyProtection="1">
      <alignment vertical="top" wrapText="1"/>
      <protection locked="0"/>
    </xf>
    <xf numFmtId="0" fontId="46" fillId="2" borderId="17" xfId="6" applyFont="1" applyFill="1" applyBorder="1" applyAlignment="1" applyProtection="1">
      <alignment vertical="top" wrapText="1"/>
      <protection locked="0"/>
    </xf>
    <xf numFmtId="0" fontId="46" fillId="2" borderId="24" xfId="6" applyFont="1" applyFill="1" applyBorder="1" applyAlignment="1" applyProtection="1">
      <alignment vertical="top" wrapText="1"/>
      <protection locked="0"/>
    </xf>
    <xf numFmtId="0" fontId="46" fillId="2" borderId="25" xfId="6" applyFont="1" applyFill="1" applyBorder="1" applyAlignment="1" applyProtection="1">
      <alignment vertical="top" wrapText="1"/>
      <protection locked="0"/>
    </xf>
    <xf numFmtId="0" fontId="46" fillId="2" borderId="82" xfId="6" applyFont="1" applyFill="1" applyBorder="1" applyAlignment="1" applyProtection="1">
      <alignment vertical="top" wrapText="1"/>
      <protection locked="0"/>
    </xf>
    <xf numFmtId="0" fontId="46" fillId="0" borderId="25" xfId="6" applyFont="1" applyBorder="1" applyAlignment="1">
      <alignment horizontal="left" vertical="center" wrapText="1"/>
    </xf>
    <xf numFmtId="0" fontId="46" fillId="0" borderId="25" xfId="6" applyFont="1" applyBorder="1" applyAlignment="1">
      <alignment horizontal="left" vertical="center"/>
    </xf>
    <xf numFmtId="0" fontId="46" fillId="0" borderId="0" xfId="6" applyFont="1" applyAlignment="1">
      <alignment horizontal="left" vertical="center" wrapText="1"/>
    </xf>
    <xf numFmtId="0" fontId="11" fillId="0" borderId="14" xfId="6" applyFont="1" applyBorder="1" applyAlignment="1">
      <alignment vertical="top" wrapText="1"/>
    </xf>
    <xf numFmtId="0" fontId="46" fillId="0" borderId="103" xfId="6" applyFont="1" applyBorder="1" applyAlignment="1" applyProtection="1">
      <alignment horizontal="center" vertical="center"/>
    </xf>
    <xf numFmtId="0" fontId="46" fillId="0" borderId="104" xfId="6" applyFont="1" applyBorder="1" applyAlignment="1" applyProtection="1">
      <alignment horizontal="center" vertical="center"/>
    </xf>
    <xf numFmtId="0" fontId="46" fillId="0" borderId="104" xfId="0" applyFont="1" applyBorder="1" applyAlignment="1" applyProtection="1">
      <alignment vertical="center"/>
    </xf>
    <xf numFmtId="0" fontId="46" fillId="0" borderId="194" xfId="0" applyFont="1" applyBorder="1" applyAlignment="1" applyProtection="1">
      <alignment vertical="center"/>
    </xf>
    <xf numFmtId="189" fontId="63" fillId="3" borderId="196" xfId="6" applyNumberFormat="1" applyFont="1" applyFill="1" applyBorder="1" applyAlignment="1" applyProtection="1">
      <alignment horizontal="center" vertical="center"/>
      <protection locked="0"/>
    </xf>
    <xf numFmtId="189" fontId="63" fillId="3" borderId="102" xfId="0" applyNumberFormat="1" applyFont="1" applyFill="1" applyBorder="1" applyAlignment="1" applyProtection="1">
      <alignment horizontal="center" vertical="center"/>
      <protection locked="0"/>
    </xf>
    <xf numFmtId="189" fontId="63" fillId="3" borderId="197" xfId="0" applyNumberFormat="1" applyFont="1" applyFill="1" applyBorder="1" applyAlignment="1" applyProtection="1">
      <alignment horizontal="center" vertical="center"/>
      <protection locked="0"/>
    </xf>
    <xf numFmtId="0" fontId="46" fillId="0" borderId="104" xfId="6" applyFont="1" applyFill="1" applyBorder="1" applyAlignment="1" applyProtection="1">
      <alignment horizontal="center" vertical="center"/>
    </xf>
    <xf numFmtId="0" fontId="46" fillId="0" borderId="194" xfId="6" applyFont="1" applyFill="1" applyBorder="1" applyAlignment="1" applyProtection="1">
      <alignment horizontal="center" vertical="center"/>
    </xf>
    <xf numFmtId="189" fontId="63" fillId="3" borderId="101" xfId="6" applyNumberFormat="1" applyFont="1" applyFill="1" applyBorder="1" applyAlignment="1" applyProtection="1">
      <alignment horizontal="center" vertical="center"/>
    </xf>
    <xf numFmtId="189" fontId="63" fillId="3" borderId="102" xfId="6" applyNumberFormat="1" applyFont="1" applyFill="1" applyBorder="1" applyAlignment="1" applyProtection="1">
      <alignment horizontal="center" vertical="center"/>
    </xf>
    <xf numFmtId="189" fontId="63" fillId="3" borderId="102" xfId="0" applyNumberFormat="1" applyFont="1" applyFill="1" applyBorder="1" applyAlignment="1" applyProtection="1">
      <alignment horizontal="center" vertical="center"/>
    </xf>
    <xf numFmtId="189" fontId="63" fillId="3" borderId="195" xfId="6" applyNumberFormat="1" applyFont="1" applyFill="1" applyBorder="1" applyAlignment="1" applyProtection="1">
      <alignment horizontal="right" vertical="center"/>
    </xf>
    <xf numFmtId="189" fontId="63" fillId="3" borderId="104" xfId="0" applyNumberFormat="1" applyFont="1" applyFill="1" applyBorder="1" applyAlignment="1" applyProtection="1">
      <alignment vertical="center"/>
    </xf>
    <xf numFmtId="189" fontId="63" fillId="3" borderId="196" xfId="0" applyNumberFormat="1" applyFont="1" applyFill="1" applyBorder="1" applyAlignment="1" applyProtection="1">
      <alignment vertical="center"/>
    </xf>
    <xf numFmtId="189" fontId="63" fillId="3" borderId="105" xfId="0" applyNumberFormat="1" applyFont="1" applyFill="1" applyBorder="1" applyAlignment="1" applyProtection="1">
      <alignment vertical="center"/>
    </xf>
    <xf numFmtId="0" fontId="63" fillId="12" borderId="31" xfId="6" applyFont="1" applyFill="1" applyBorder="1" applyAlignment="1" applyProtection="1">
      <alignment horizontal="center" vertical="center" shrinkToFit="1"/>
      <protection locked="0"/>
    </xf>
    <xf numFmtId="0" fontId="63" fillId="12" borderId="27" xfId="6" applyFont="1" applyFill="1" applyBorder="1" applyAlignment="1" applyProtection="1">
      <alignment horizontal="center" vertical="center" shrinkToFit="1"/>
      <protection locked="0"/>
    </xf>
    <xf numFmtId="0" fontId="63" fillId="0" borderId="27" xfId="0" applyFont="1" applyBorder="1" applyAlignment="1" applyProtection="1">
      <alignment vertical="center"/>
      <protection locked="0"/>
    </xf>
    <xf numFmtId="0" fontId="63" fillId="0" borderId="32" xfId="0" applyFont="1" applyBorder="1" applyAlignment="1" applyProtection="1">
      <alignment vertical="center"/>
      <protection locked="0"/>
    </xf>
    <xf numFmtId="0" fontId="46" fillId="0" borderId="46" xfId="6" applyFont="1" applyFill="1" applyBorder="1" applyAlignment="1" applyProtection="1">
      <alignment horizontal="center" vertical="center"/>
    </xf>
    <xf numFmtId="0" fontId="46" fillId="0" borderId="44" xfId="6" applyFont="1" applyFill="1" applyBorder="1" applyAlignment="1" applyProtection="1">
      <alignment horizontal="center" vertical="center"/>
    </xf>
    <xf numFmtId="0" fontId="46" fillId="0" borderId="44" xfId="0" applyFont="1" applyBorder="1" applyAlignment="1" applyProtection="1">
      <alignment horizontal="center" vertical="center"/>
    </xf>
    <xf numFmtId="0" fontId="46" fillId="0" borderId="47" xfId="0" applyFont="1" applyBorder="1" applyAlignment="1" applyProtection="1">
      <alignment horizontal="center" vertical="center"/>
    </xf>
    <xf numFmtId="0" fontId="63" fillId="2" borderId="4" xfId="6" applyFont="1" applyFill="1" applyBorder="1" applyAlignment="1" applyProtection="1">
      <alignment horizontal="right" vertical="center"/>
      <protection locked="0"/>
    </xf>
    <xf numFmtId="0" fontId="63" fillId="0" borderId="25" xfId="0" applyFont="1" applyBorder="1" applyAlignment="1" applyProtection="1">
      <alignment vertical="center"/>
      <protection locked="0"/>
    </xf>
    <xf numFmtId="0" fontId="46" fillId="0" borderId="25" xfId="6" applyFont="1" applyBorder="1" applyAlignment="1" applyProtection="1">
      <alignment vertical="center" shrinkToFit="1"/>
    </xf>
    <xf numFmtId="0" fontId="46" fillId="2" borderId="2" xfId="6" applyFont="1" applyFill="1" applyBorder="1" applyAlignment="1" applyProtection="1">
      <alignment horizontal="right" vertical="center" shrinkToFit="1"/>
      <protection locked="0"/>
    </xf>
    <xf numFmtId="0" fontId="46" fillId="2" borderId="2" xfId="0" applyFont="1" applyFill="1" applyBorder="1" applyAlignment="1" applyProtection="1">
      <alignment horizontal="right" vertical="center" shrinkToFit="1"/>
      <protection locked="0"/>
    </xf>
    <xf numFmtId="0" fontId="46" fillId="0" borderId="2" xfId="6" applyFont="1" applyFill="1" applyBorder="1" applyAlignment="1" applyProtection="1">
      <alignment horizontal="left" vertical="center" shrinkToFit="1"/>
    </xf>
    <xf numFmtId="0" fontId="46" fillId="0" borderId="2" xfId="0" applyFont="1" applyBorder="1" applyAlignment="1" applyProtection="1">
      <alignment horizontal="left" vertical="center" shrinkToFit="1"/>
    </xf>
    <xf numFmtId="0" fontId="64" fillId="2" borderId="2" xfId="6" applyFont="1" applyFill="1" applyBorder="1" applyAlignment="1" applyProtection="1">
      <alignment horizontal="right" vertical="center" shrinkToFit="1"/>
      <protection locked="0"/>
    </xf>
    <xf numFmtId="0" fontId="63" fillId="2" borderId="0" xfId="6" applyFont="1" applyFill="1" applyBorder="1" applyAlignment="1" applyProtection="1">
      <alignment horizontal="right" vertical="center" shrinkToFit="1"/>
      <protection locked="0"/>
    </xf>
    <xf numFmtId="0" fontId="63" fillId="2" borderId="0" xfId="0" applyFont="1" applyFill="1" applyBorder="1" applyAlignment="1" applyProtection="1">
      <alignment horizontal="right" vertical="center" shrinkToFit="1"/>
      <protection locked="0"/>
    </xf>
    <xf numFmtId="0" fontId="46" fillId="0" borderId="0" xfId="6" applyFont="1" applyFill="1" applyBorder="1" applyAlignment="1" applyProtection="1">
      <alignment horizontal="left" vertical="center" shrinkToFit="1"/>
    </xf>
    <xf numFmtId="0" fontId="46" fillId="0" borderId="0" xfId="0" applyFont="1" applyBorder="1" applyAlignment="1" applyProtection="1">
      <alignment horizontal="left" vertical="center" shrinkToFit="1"/>
    </xf>
    <xf numFmtId="0" fontId="46" fillId="0" borderId="43" xfId="6" applyFont="1" applyFill="1" applyBorder="1" applyAlignment="1" applyProtection="1">
      <alignment horizontal="center" vertical="center"/>
    </xf>
    <xf numFmtId="0" fontId="46" fillId="0" borderId="45" xfId="6" applyFont="1" applyFill="1" applyBorder="1" applyAlignment="1" applyProtection="1">
      <alignment horizontal="center" vertical="center"/>
    </xf>
    <xf numFmtId="0" fontId="46" fillId="0" borderId="51" xfId="6" applyFont="1" applyBorder="1" applyAlignment="1" applyProtection="1">
      <alignment horizontal="center" vertical="center"/>
    </xf>
    <xf numFmtId="0" fontId="46" fillId="0" borderId="52" xfId="6" applyFont="1" applyBorder="1" applyAlignment="1" applyProtection="1">
      <alignment horizontal="center" vertical="center"/>
    </xf>
    <xf numFmtId="0" fontId="63" fillId="12" borderId="29" xfId="6" applyFont="1" applyFill="1" applyBorder="1" applyAlignment="1" applyProtection="1">
      <alignment horizontal="center" vertical="center"/>
      <protection locked="0"/>
    </xf>
    <xf numFmtId="0" fontId="63" fillId="2" borderId="29" xfId="6" applyFont="1" applyFill="1" applyBorder="1" applyAlignment="1" applyProtection="1">
      <alignment horizontal="right" vertical="center"/>
      <protection locked="0"/>
    </xf>
    <xf numFmtId="0" fontId="46" fillId="0" borderId="31" xfId="6" applyFont="1" applyBorder="1" applyAlignment="1" applyProtection="1">
      <alignment horizontal="center" vertical="center" shrinkToFit="1"/>
    </xf>
    <xf numFmtId="0" fontId="46" fillId="0" borderId="27" xfId="6" applyFont="1" applyBorder="1" applyAlignment="1" applyProtection="1">
      <alignment horizontal="center" vertical="center" shrinkToFit="1"/>
    </xf>
    <xf numFmtId="0" fontId="63" fillId="2" borderId="27" xfId="6" applyFont="1" applyFill="1" applyBorder="1" applyAlignment="1" applyProtection="1">
      <alignment horizontal="right" vertical="center"/>
      <protection locked="0"/>
    </xf>
    <xf numFmtId="0" fontId="46" fillId="0" borderId="27" xfId="6" applyFont="1" applyBorder="1" applyAlignment="1" applyProtection="1">
      <alignment horizontal="center" vertical="center"/>
    </xf>
    <xf numFmtId="0" fontId="46" fillId="0" borderId="182" xfId="6" applyFont="1" applyBorder="1" applyAlignment="1" applyProtection="1">
      <alignment horizontal="center" vertical="center"/>
    </xf>
    <xf numFmtId="0" fontId="67" fillId="0" borderId="27" xfId="6" applyFont="1" applyBorder="1" applyAlignment="1" applyProtection="1">
      <alignment horizontal="center" vertical="center" wrapText="1"/>
    </xf>
    <xf numFmtId="0" fontId="63" fillId="2" borderId="27" xfId="6" applyFont="1" applyFill="1" applyBorder="1" applyAlignment="1" applyProtection="1">
      <alignment horizontal="right" vertical="center" wrapText="1"/>
      <protection locked="0"/>
    </xf>
    <xf numFmtId="0" fontId="46" fillId="0" borderId="27" xfId="6" applyFont="1" applyFill="1" applyBorder="1" applyAlignment="1" applyProtection="1">
      <alignment horizontal="center" vertical="center"/>
    </xf>
    <xf numFmtId="0" fontId="46" fillId="0" borderId="28" xfId="6" applyFont="1" applyFill="1" applyBorder="1" applyAlignment="1" applyProtection="1">
      <alignment horizontal="center" vertical="center"/>
    </xf>
    <xf numFmtId="0" fontId="46" fillId="0" borderId="51" xfId="6" applyFont="1" applyFill="1" applyBorder="1" applyAlignment="1" applyProtection="1">
      <alignment horizontal="center" vertical="center"/>
    </xf>
    <xf numFmtId="0" fontId="97" fillId="12" borderId="29" xfId="6" applyFont="1" applyFill="1" applyBorder="1" applyAlignment="1" applyProtection="1">
      <alignment horizontal="center" vertical="center" wrapText="1" shrinkToFit="1"/>
      <protection locked="0"/>
    </xf>
    <xf numFmtId="0" fontId="63" fillId="12" borderId="30" xfId="6" applyFont="1" applyFill="1" applyBorder="1" applyAlignment="1" applyProtection="1">
      <alignment horizontal="center" vertical="center"/>
      <protection locked="0"/>
    </xf>
    <xf numFmtId="0" fontId="63" fillId="12" borderId="29" xfId="6" applyFont="1" applyFill="1" applyBorder="1" applyAlignment="1" applyProtection="1">
      <alignment horizontal="center" vertical="center" shrinkToFit="1"/>
      <protection locked="0"/>
    </xf>
    <xf numFmtId="0" fontId="46" fillId="0" borderId="50" xfId="6" applyFont="1" applyBorder="1" applyAlignment="1" applyProtection="1">
      <alignment horizontal="center" vertical="center"/>
    </xf>
    <xf numFmtId="0" fontId="46" fillId="0" borderId="89" xfId="6" applyFont="1" applyBorder="1" applyAlignment="1" applyProtection="1">
      <alignment horizontal="center" vertical="center"/>
    </xf>
    <xf numFmtId="0" fontId="46" fillId="0" borderId="41" xfId="6" applyFont="1" applyBorder="1" applyAlignment="1" applyProtection="1">
      <alignment horizontal="center" vertical="center"/>
    </xf>
    <xf numFmtId="0" fontId="63" fillId="12" borderId="51" xfId="6" applyFont="1" applyFill="1" applyBorder="1" applyAlignment="1" applyProtection="1">
      <alignment horizontal="center" vertical="center"/>
      <protection locked="0"/>
    </xf>
    <xf numFmtId="0" fontId="63" fillId="2" borderId="51" xfId="6" applyFont="1" applyFill="1" applyBorder="1" applyAlignment="1" applyProtection="1">
      <alignment horizontal="right" vertical="center"/>
      <protection locked="0"/>
    </xf>
    <xf numFmtId="0" fontId="63" fillId="12" borderId="86" xfId="6" applyFont="1" applyFill="1" applyBorder="1" applyAlignment="1" applyProtection="1">
      <alignment horizontal="center" vertical="center"/>
      <protection locked="0"/>
    </xf>
    <xf numFmtId="0" fontId="63" fillId="2" borderId="86" xfId="6" applyFont="1" applyFill="1" applyBorder="1" applyAlignment="1" applyProtection="1">
      <alignment horizontal="right" vertical="center"/>
      <protection locked="0"/>
    </xf>
    <xf numFmtId="0" fontId="46" fillId="0" borderId="12" xfId="6" applyFont="1" applyBorder="1" applyAlignment="1" applyProtection="1">
      <alignment horizontal="center" vertical="center" shrinkToFit="1"/>
    </xf>
    <xf numFmtId="0" fontId="46" fillId="0" borderId="2" xfId="6" applyFont="1" applyBorder="1" applyAlignment="1" applyProtection="1">
      <alignment horizontal="center" vertical="center" shrinkToFit="1"/>
    </xf>
    <xf numFmtId="0" fontId="63" fillId="2" borderId="2" xfId="6" applyFont="1" applyFill="1" applyBorder="1" applyAlignment="1" applyProtection="1">
      <alignment horizontal="right" vertical="center"/>
      <protection locked="0"/>
    </xf>
    <xf numFmtId="0" fontId="46" fillId="0" borderId="183" xfId="6" applyFont="1" applyBorder="1" applyAlignment="1" applyProtection="1">
      <alignment horizontal="center" vertical="center"/>
    </xf>
    <xf numFmtId="0" fontId="46" fillId="0" borderId="4" xfId="6" applyFont="1" applyBorder="1" applyAlignment="1" applyProtection="1">
      <alignment horizontal="center" vertical="center" wrapText="1"/>
    </xf>
    <xf numFmtId="0" fontId="46" fillId="0" borderId="62" xfId="6" applyFont="1" applyBorder="1" applyAlignment="1" applyProtection="1">
      <alignment horizontal="center" vertical="center" wrapText="1"/>
    </xf>
    <xf numFmtId="0" fontId="46" fillId="0" borderId="15" xfId="6" applyFont="1" applyBorder="1" applyAlignment="1" applyProtection="1">
      <alignment horizontal="center" vertical="center" wrapText="1"/>
    </xf>
    <xf numFmtId="0" fontId="46" fillId="0" borderId="184" xfId="6" applyFont="1" applyBorder="1" applyAlignment="1" applyProtection="1">
      <alignment horizontal="center" vertical="center"/>
    </xf>
    <xf numFmtId="0" fontId="46" fillId="0" borderId="185" xfId="6" applyFont="1" applyBorder="1" applyAlignment="1" applyProtection="1">
      <alignment horizontal="center" vertical="center"/>
    </xf>
    <xf numFmtId="0" fontId="63" fillId="12" borderId="41" xfId="6" applyFont="1" applyFill="1" applyBorder="1" applyAlignment="1" applyProtection="1">
      <alignment horizontal="center" vertical="center"/>
      <protection locked="0"/>
    </xf>
    <xf numFmtId="0" fontId="63" fillId="2" borderId="41" xfId="6" applyFont="1" applyFill="1" applyBorder="1" applyAlignment="1" applyProtection="1">
      <alignment horizontal="right" vertical="center"/>
      <protection locked="0"/>
    </xf>
    <xf numFmtId="0" fontId="46" fillId="0" borderId="186" xfId="6" applyFont="1" applyBorder="1" applyAlignment="1" applyProtection="1">
      <alignment horizontal="center" vertical="center"/>
    </xf>
    <xf numFmtId="0" fontId="46" fillId="0" borderId="187" xfId="6" applyFont="1" applyBorder="1" applyAlignment="1" applyProtection="1">
      <alignment horizontal="center" vertical="center"/>
    </xf>
    <xf numFmtId="0" fontId="46" fillId="0" borderId="188" xfId="6" applyFont="1" applyBorder="1" applyAlignment="1" applyProtection="1">
      <alignment horizontal="center" vertical="center"/>
    </xf>
    <xf numFmtId="0" fontId="46" fillId="0" borderId="11" xfId="6" applyFont="1" applyFill="1" applyBorder="1" applyAlignment="1" applyProtection="1">
      <alignment horizontal="center" vertical="center"/>
    </xf>
    <xf numFmtId="0" fontId="63" fillId="12" borderId="86" xfId="6" applyFont="1" applyFill="1" applyBorder="1" applyAlignment="1" applyProtection="1">
      <alignment horizontal="center" vertical="center" shrinkToFit="1"/>
      <protection locked="0"/>
    </xf>
    <xf numFmtId="0" fontId="14" fillId="0" borderId="0" xfId="0" applyFont="1" applyBorder="1" applyAlignment="1">
      <alignment vertical="top" wrapText="1"/>
    </xf>
    <xf numFmtId="0" fontId="0" fillId="0" borderId="0" xfId="0" applyBorder="1" applyAlignment="1">
      <alignment vertical="top"/>
    </xf>
    <xf numFmtId="189" fontId="22" fillId="0" borderId="98" xfId="0" applyNumberFormat="1" applyFont="1" applyBorder="1" applyAlignment="1">
      <alignment horizontal="center" vertical="center" shrinkToFit="1"/>
    </xf>
    <xf numFmtId="189" fontId="22" fillId="0" borderId="27" xfId="0" applyNumberFormat="1" applyFont="1" applyBorder="1" applyAlignment="1">
      <alignment horizontal="center" vertical="center" shrinkToFit="1"/>
    </xf>
    <xf numFmtId="189" fontId="22" fillId="0" borderId="28" xfId="0" applyNumberFormat="1" applyFont="1" applyBorder="1" applyAlignment="1">
      <alignment horizontal="center" vertical="center" shrinkToFit="1"/>
    </xf>
    <xf numFmtId="0" fontId="46" fillId="0" borderId="103" xfId="6" applyFont="1" applyFill="1" applyBorder="1" applyAlignment="1" applyProtection="1">
      <alignment horizontal="center" vertical="center"/>
    </xf>
    <xf numFmtId="49" fontId="0" fillId="0" borderId="31" xfId="0" applyNumberFormat="1" applyFont="1" applyBorder="1" applyAlignment="1">
      <alignment horizontal="center" vertical="center"/>
    </xf>
    <xf numFmtId="49" fontId="0" fillId="0" borderId="27" xfId="0" applyNumberFormat="1" applyFont="1" applyBorder="1" applyAlignment="1">
      <alignment horizontal="center" vertical="center"/>
    </xf>
    <xf numFmtId="49" fontId="0" fillId="0" borderId="112" xfId="0" applyNumberFormat="1" applyFont="1" applyBorder="1" applyAlignment="1">
      <alignment horizontal="center" vertical="center"/>
    </xf>
    <xf numFmtId="188" fontId="11" fillId="0" borderId="98" xfId="6" applyNumberFormat="1" applyFont="1" applyFill="1" applyBorder="1" applyAlignment="1">
      <alignment horizontal="center" vertical="center"/>
    </xf>
    <xf numFmtId="0" fontId="0" fillId="0" borderId="27" xfId="0" applyFont="1" applyBorder="1" applyAlignment="1">
      <alignment horizontal="center" vertical="center"/>
    </xf>
    <xf numFmtId="0" fontId="0" fillId="0" borderId="27" xfId="0" applyBorder="1" applyAlignment="1">
      <alignment horizontal="center" vertical="center"/>
    </xf>
    <xf numFmtId="0" fontId="0" fillId="0" borderId="112" xfId="0" applyFont="1" applyBorder="1" applyAlignment="1">
      <alignment horizontal="center" vertical="center"/>
    </xf>
    <xf numFmtId="0" fontId="0" fillId="0" borderId="28" xfId="0" applyFont="1" applyBorder="1" applyAlignment="1">
      <alignment horizontal="center" vertical="center"/>
    </xf>
    <xf numFmtId="0" fontId="77" fillId="0" borderId="0" xfId="6" applyFont="1" applyFill="1" applyBorder="1" applyAlignment="1" applyProtection="1">
      <alignment horizontal="left" vertical="center" wrapText="1"/>
    </xf>
    <xf numFmtId="0" fontId="46" fillId="0" borderId="171" xfId="6" applyFont="1" applyBorder="1" applyAlignment="1" applyProtection="1">
      <alignment horizontal="center" vertical="center"/>
    </xf>
    <xf numFmtId="189" fontId="63" fillId="3" borderId="195" xfId="6" applyNumberFormat="1" applyFont="1" applyFill="1" applyBorder="1" applyAlignment="1" applyProtection="1">
      <alignment horizontal="center" vertical="center"/>
    </xf>
    <xf numFmtId="189" fontId="63" fillId="3" borderId="104" xfId="6" applyNumberFormat="1" applyFont="1" applyFill="1" applyBorder="1" applyAlignment="1" applyProtection="1">
      <alignment horizontal="center" vertical="center"/>
    </xf>
    <xf numFmtId="189" fontId="63" fillId="3" borderId="196" xfId="6" applyNumberFormat="1" applyFont="1" applyFill="1" applyBorder="1" applyAlignment="1" applyProtection="1">
      <alignment horizontal="center" vertical="center"/>
    </xf>
    <xf numFmtId="0" fontId="46" fillId="0" borderId="0" xfId="6" applyFont="1" applyBorder="1" applyAlignment="1" applyProtection="1">
      <alignment horizontal="center" vertical="top"/>
    </xf>
    <xf numFmtId="0" fontId="46" fillId="0" borderId="0" xfId="0" applyFont="1" applyBorder="1" applyAlignment="1" applyProtection="1">
      <alignment horizontal="center"/>
    </xf>
    <xf numFmtId="0" fontId="11" fillId="2" borderId="0" xfId="6" applyFont="1" applyFill="1" applyBorder="1" applyAlignment="1">
      <alignment horizontal="left" vertical="center" shrinkToFit="1"/>
    </xf>
    <xf numFmtId="0" fontId="0" fillId="2" borderId="0" xfId="0" applyFill="1" applyBorder="1" applyAlignment="1">
      <alignment horizontal="left" vertical="center" shrinkToFit="1"/>
    </xf>
    <xf numFmtId="0" fontId="64" fillId="2" borderId="0" xfId="6" applyFont="1" applyFill="1" applyBorder="1" applyAlignment="1" applyProtection="1">
      <alignment horizontal="right" vertical="center" shrinkToFit="1"/>
      <protection locked="0"/>
    </xf>
    <xf numFmtId="0" fontId="46" fillId="2" borderId="0" xfId="0" applyFont="1" applyFill="1" applyBorder="1" applyAlignment="1" applyProtection="1">
      <alignment horizontal="right" vertical="center" shrinkToFit="1"/>
      <protection locked="0"/>
    </xf>
    <xf numFmtId="0" fontId="46" fillId="0" borderId="12" xfId="6" applyFont="1" applyFill="1" applyBorder="1" applyAlignment="1" applyProtection="1">
      <alignment horizontal="center" vertical="center" wrapText="1" shrinkToFit="1"/>
    </xf>
    <xf numFmtId="0" fontId="46" fillId="0" borderId="54" xfId="0" applyFont="1" applyBorder="1" applyAlignment="1" applyProtection="1">
      <alignment horizontal="center" vertical="center"/>
    </xf>
    <xf numFmtId="0" fontId="46" fillId="0" borderId="25" xfId="0" applyFont="1" applyBorder="1" applyAlignment="1" applyProtection="1">
      <alignment horizontal="center" vertical="center"/>
    </xf>
    <xf numFmtId="0" fontId="46" fillId="0" borderId="85" xfId="0" applyFont="1" applyBorder="1" applyAlignment="1" applyProtection="1">
      <alignment horizontal="center" vertical="center"/>
    </xf>
    <xf numFmtId="0" fontId="46" fillId="2" borderId="0" xfId="6" applyFont="1" applyFill="1" applyBorder="1" applyAlignment="1" applyProtection="1">
      <alignment horizontal="right" vertical="center" shrinkToFit="1"/>
      <protection locked="0"/>
    </xf>
    <xf numFmtId="0" fontId="46" fillId="0" borderId="16" xfId="6" applyFont="1" applyFill="1" applyBorder="1" applyAlignment="1" applyProtection="1">
      <alignment horizontal="left" vertical="center" shrinkToFit="1"/>
    </xf>
    <xf numFmtId="0" fontId="46" fillId="0" borderId="0" xfId="0" applyFont="1" applyBorder="1" applyAlignment="1" applyProtection="1">
      <alignment vertical="center" shrinkToFit="1"/>
    </xf>
    <xf numFmtId="0" fontId="46" fillId="0" borderId="16" xfId="6" applyFont="1" applyFill="1" applyBorder="1" applyAlignment="1" applyProtection="1">
      <alignment horizontal="left" vertical="top"/>
    </xf>
    <xf numFmtId="0" fontId="46" fillId="0" borderId="0" xfId="0" applyFont="1" applyFill="1" applyBorder="1" applyAlignment="1" applyProtection="1">
      <alignment horizontal="left" vertical="top"/>
    </xf>
    <xf numFmtId="0" fontId="46" fillId="0" borderId="17" xfId="0" applyFont="1" applyFill="1" applyBorder="1" applyAlignment="1" applyProtection="1">
      <alignment horizontal="left" vertical="top"/>
    </xf>
    <xf numFmtId="0" fontId="63" fillId="2" borderId="54" xfId="0" applyFont="1" applyFill="1" applyBorder="1" applyAlignment="1" applyProtection="1">
      <alignment horizontal="left" vertical="top" wrapText="1"/>
      <protection locked="0"/>
    </xf>
    <xf numFmtId="0" fontId="63" fillId="2" borderId="25" xfId="0" applyFont="1" applyFill="1" applyBorder="1" applyAlignment="1" applyProtection="1">
      <alignment horizontal="left" vertical="top"/>
      <protection locked="0"/>
    </xf>
    <xf numFmtId="0" fontId="63" fillId="2" borderId="82" xfId="0" applyFont="1" applyFill="1" applyBorder="1" applyAlignment="1" applyProtection="1">
      <alignment horizontal="left" vertical="top"/>
      <protection locked="0"/>
    </xf>
    <xf numFmtId="0" fontId="46" fillId="0" borderId="113" xfId="6" applyFont="1" applyFill="1" applyBorder="1" applyAlignment="1" applyProtection="1">
      <alignment horizontal="left" vertical="center" shrinkToFit="1"/>
    </xf>
    <xf numFmtId="0" fontId="46" fillId="0" borderId="114" xfId="0" applyFont="1" applyBorder="1" applyAlignment="1" applyProtection="1">
      <alignment vertical="center" shrinkToFit="1"/>
    </xf>
    <xf numFmtId="0" fontId="46" fillId="0" borderId="114" xfId="0" applyFont="1" applyBorder="1" applyAlignment="1" applyProtection="1">
      <alignment horizontal="left" vertical="center" shrinkToFit="1"/>
    </xf>
    <xf numFmtId="0" fontId="46" fillId="0" borderId="114" xfId="0" applyFont="1" applyBorder="1" applyAlignment="1" applyProtection="1">
      <alignment vertical="center"/>
    </xf>
    <xf numFmtId="0" fontId="63" fillId="2" borderId="114" xfId="0" applyFont="1" applyFill="1" applyBorder="1" applyAlignment="1" applyProtection="1">
      <alignment horizontal="center" vertical="center" shrinkToFit="1"/>
      <protection locked="0"/>
    </xf>
    <xf numFmtId="0" fontId="46" fillId="0" borderId="114" xfId="6" applyFont="1" applyFill="1" applyBorder="1" applyAlignment="1" applyProtection="1">
      <alignment horizontal="left" vertical="center" shrinkToFit="1"/>
    </xf>
    <xf numFmtId="0" fontId="63" fillId="2" borderId="114" xfId="6" applyFont="1" applyFill="1" applyBorder="1" applyAlignment="1" applyProtection="1">
      <alignment horizontal="right" vertical="center" shrinkToFit="1"/>
      <protection locked="0"/>
    </xf>
    <xf numFmtId="0" fontId="63" fillId="0" borderId="114" xfId="0" applyFont="1" applyBorder="1" applyAlignment="1" applyProtection="1">
      <alignment horizontal="right" vertical="center" shrinkToFit="1"/>
      <protection locked="0"/>
    </xf>
    <xf numFmtId="0" fontId="46" fillId="0" borderId="14" xfId="6" applyFont="1" applyFill="1" applyBorder="1" applyAlignment="1" applyProtection="1">
      <alignment horizontal="center" vertical="center" wrapText="1"/>
    </xf>
    <xf numFmtId="0" fontId="46" fillId="0" borderId="0" xfId="6" applyFont="1" applyFill="1" applyBorder="1" applyAlignment="1" applyProtection="1">
      <alignment horizontal="center" vertical="center"/>
    </xf>
    <xf numFmtId="0" fontId="46" fillId="0" borderId="15" xfId="6" applyFont="1" applyFill="1" applyBorder="1" applyAlignment="1" applyProtection="1">
      <alignment horizontal="center" vertical="center"/>
    </xf>
    <xf numFmtId="0" fontId="46" fillId="0" borderId="14" xfId="6" applyFont="1" applyFill="1" applyBorder="1" applyAlignment="1" applyProtection="1">
      <alignment horizontal="center" vertical="center"/>
    </xf>
    <xf numFmtId="0" fontId="63" fillId="2" borderId="16" xfId="6" applyFont="1" applyFill="1" applyBorder="1" applyAlignment="1" applyProtection="1">
      <alignment horizontal="center" vertical="center"/>
      <protection locked="0"/>
    </xf>
    <xf numFmtId="0" fontId="63" fillId="2" borderId="0" xfId="6" applyFont="1" applyFill="1" applyBorder="1" applyAlignment="1" applyProtection="1">
      <alignment horizontal="center" vertical="center"/>
      <protection locked="0"/>
    </xf>
    <xf numFmtId="0" fontId="63" fillId="2" borderId="8" xfId="6" applyFont="1" applyFill="1" applyBorder="1" applyAlignment="1" applyProtection="1">
      <alignment horizontal="center" vertical="center"/>
      <protection locked="0"/>
    </xf>
    <xf numFmtId="0" fontId="63" fillId="2" borderId="1" xfId="6" applyFont="1" applyFill="1" applyBorder="1" applyAlignment="1" applyProtection="1">
      <alignment horizontal="center" vertical="center"/>
      <protection locked="0"/>
    </xf>
    <xf numFmtId="0" fontId="63" fillId="2" borderId="15" xfId="6" applyFont="1" applyFill="1" applyBorder="1" applyAlignment="1" applyProtection="1">
      <alignment horizontal="center" vertical="center"/>
      <protection locked="0"/>
    </xf>
    <xf numFmtId="0" fontId="63" fillId="2" borderId="7" xfId="6" applyFont="1" applyFill="1" applyBorder="1" applyAlignment="1" applyProtection="1">
      <alignment horizontal="center" vertical="center"/>
      <protection locked="0"/>
    </xf>
    <xf numFmtId="0" fontId="63" fillId="12" borderId="0" xfId="6" applyFont="1" applyFill="1" applyBorder="1" applyAlignment="1" applyProtection="1">
      <alignment horizontal="center" vertical="center"/>
      <protection locked="0"/>
    </xf>
    <xf numFmtId="0" fontId="63" fillId="12" borderId="1" xfId="6" applyFont="1" applyFill="1" applyBorder="1" applyAlignment="1" applyProtection="1">
      <alignment horizontal="center" vertical="center"/>
      <protection locked="0"/>
    </xf>
    <xf numFmtId="0" fontId="46" fillId="0" borderId="12" xfId="6" applyFont="1" applyFill="1" applyBorder="1" applyAlignment="1" applyProtection="1">
      <alignment horizontal="left" vertical="center"/>
    </xf>
    <xf numFmtId="0" fontId="63" fillId="2" borderId="2" xfId="6" applyFont="1" applyFill="1" applyBorder="1" applyAlignment="1" applyProtection="1">
      <alignment horizontal="right" vertical="center" shrinkToFit="1"/>
      <protection locked="0"/>
    </xf>
    <xf numFmtId="0" fontId="63" fillId="2" borderId="2" xfId="0" applyFont="1" applyFill="1" applyBorder="1" applyAlignment="1" applyProtection="1">
      <alignment horizontal="right" vertical="center" shrinkToFit="1"/>
      <protection locked="0"/>
    </xf>
    <xf numFmtId="0" fontId="63" fillId="3" borderId="4" xfId="6" applyFont="1" applyFill="1" applyBorder="1" applyAlignment="1" applyProtection="1">
      <alignment horizontal="right" vertical="center"/>
    </xf>
    <xf numFmtId="0" fontId="63" fillId="0" borderId="25" xfId="0" applyFont="1" applyBorder="1" applyAlignment="1" applyProtection="1">
      <alignment vertical="center"/>
    </xf>
    <xf numFmtId="0" fontId="46" fillId="0" borderId="198" xfId="6" applyFont="1" applyFill="1" applyBorder="1" applyAlignment="1" applyProtection="1">
      <alignment horizontal="center" vertical="center"/>
    </xf>
    <xf numFmtId="0" fontId="46" fillId="0" borderId="199" xfId="0" applyFont="1" applyBorder="1" applyAlignment="1" applyProtection="1">
      <alignment vertical="center"/>
    </xf>
    <xf numFmtId="0" fontId="46" fillId="0" borderId="5" xfId="6" applyFont="1" applyFill="1" applyBorder="1" applyAlignment="1" applyProtection="1">
      <alignment horizontal="center" vertical="center"/>
    </xf>
    <xf numFmtId="0" fontId="46" fillId="0" borderId="82" xfId="0" applyFont="1" applyBorder="1" applyAlignment="1" applyProtection="1">
      <alignment vertical="center"/>
    </xf>
    <xf numFmtId="0" fontId="46" fillId="0" borderId="3" xfId="6" applyFont="1" applyFill="1" applyBorder="1" applyAlignment="1" applyProtection="1">
      <alignment horizontal="center" vertical="center"/>
    </xf>
    <xf numFmtId="0" fontId="46" fillId="0" borderId="24" xfId="0" applyFont="1" applyBorder="1" applyAlignment="1" applyProtection="1">
      <alignment vertical="center"/>
    </xf>
    <xf numFmtId="0" fontId="64" fillId="0" borderId="0" xfId="6" applyFont="1" applyBorder="1" applyAlignment="1" applyProtection="1">
      <alignment vertical="center" shrinkToFit="1"/>
    </xf>
    <xf numFmtId="0" fontId="64" fillId="0" borderId="0" xfId="0" applyFont="1" applyBorder="1" applyAlignment="1" applyProtection="1">
      <alignment vertical="center" shrinkToFit="1"/>
    </xf>
    <xf numFmtId="20" fontId="46" fillId="0" borderId="1" xfId="6" applyNumberFormat="1" applyFont="1" applyFill="1" applyBorder="1" applyAlignment="1" applyProtection="1">
      <alignment horizontal="center" vertical="center" shrinkToFit="1"/>
    </xf>
    <xf numFmtId="0" fontId="46" fillId="0" borderId="1" xfId="6" applyFont="1" applyFill="1" applyBorder="1" applyAlignment="1" applyProtection="1">
      <alignment horizontal="center" vertical="center" shrinkToFit="1"/>
    </xf>
    <xf numFmtId="0" fontId="46" fillId="0" borderId="9" xfId="6" applyFont="1" applyFill="1" applyBorder="1" applyAlignment="1" applyProtection="1">
      <alignment horizontal="center" vertical="center" shrinkToFit="1"/>
    </xf>
    <xf numFmtId="0" fontId="63" fillId="3" borderId="0" xfId="6" applyFont="1" applyFill="1" applyBorder="1" applyAlignment="1" applyProtection="1">
      <alignment horizontal="center" vertical="center"/>
    </xf>
    <xf numFmtId="0" fontId="63" fillId="3" borderId="0" xfId="0" applyFont="1" applyFill="1" applyBorder="1" applyAlignment="1" applyProtection="1">
      <alignment horizontal="center" vertical="center"/>
    </xf>
    <xf numFmtId="0" fontId="46" fillId="0" borderId="0" xfId="6" applyFont="1" applyBorder="1" applyAlignment="1" applyProtection="1">
      <alignment horizontal="right" vertical="center"/>
    </xf>
    <xf numFmtId="0" fontId="46" fillId="0" borderId="0" xfId="0" applyFont="1" applyBorder="1" applyAlignment="1" applyProtection="1">
      <alignment horizontal="right" vertical="center"/>
    </xf>
    <xf numFmtId="0" fontId="64" fillId="0" borderId="14" xfId="6" applyFont="1" applyFill="1" applyBorder="1" applyAlignment="1" applyProtection="1">
      <alignment horizontal="center" vertical="center"/>
    </xf>
    <xf numFmtId="0" fontId="64" fillId="0" borderId="0" xfId="6" applyFont="1" applyFill="1" applyBorder="1" applyAlignment="1" applyProtection="1">
      <alignment horizontal="center" vertical="center"/>
    </xf>
    <xf numFmtId="0" fontId="46" fillId="0" borderId="16" xfId="6" applyFont="1" applyFill="1" applyBorder="1" applyAlignment="1" applyProtection="1">
      <alignment horizontal="center" vertical="center"/>
    </xf>
    <xf numFmtId="20" fontId="46" fillId="0" borderId="12" xfId="6" applyNumberFormat="1" applyFont="1" applyFill="1" applyBorder="1" applyAlignment="1" applyProtection="1">
      <alignment horizontal="center" vertical="center"/>
    </xf>
    <xf numFmtId="20" fontId="46" fillId="0" borderId="20" xfId="6" applyNumberFormat="1" applyFont="1" applyFill="1" applyBorder="1" applyAlignment="1" applyProtection="1">
      <alignment horizontal="center" vertical="center" shrinkToFit="1"/>
    </xf>
    <xf numFmtId="0" fontId="46" fillId="0" borderId="2" xfId="6" applyFont="1" applyFill="1" applyBorder="1" applyAlignment="1" applyProtection="1">
      <alignment horizontal="center" vertical="center" shrinkToFit="1"/>
    </xf>
    <xf numFmtId="0" fontId="46" fillId="0" borderId="18" xfId="6" applyFont="1" applyFill="1" applyBorder="1" applyAlignment="1" applyProtection="1">
      <alignment horizontal="center" vertical="center" shrinkToFit="1"/>
    </xf>
    <xf numFmtId="0" fontId="46" fillId="0" borderId="25" xfId="6" applyFont="1" applyBorder="1" applyAlignment="1" applyProtection="1">
      <alignment horizontal="center" vertical="center"/>
    </xf>
    <xf numFmtId="0" fontId="63" fillId="3" borderId="25" xfId="6" applyFont="1" applyFill="1" applyBorder="1" applyAlignment="1" applyProtection="1">
      <alignment horizontal="center" vertical="center"/>
    </xf>
    <xf numFmtId="0" fontId="63" fillId="3" borderId="25" xfId="0" applyFont="1" applyFill="1" applyBorder="1" applyAlignment="1" applyProtection="1">
      <alignment horizontal="center" vertical="center"/>
    </xf>
    <xf numFmtId="0" fontId="46" fillId="0" borderId="6" xfId="6" applyFont="1" applyFill="1" applyBorder="1" applyAlignment="1" applyProtection="1">
      <alignment horizontal="center" vertical="center"/>
    </xf>
    <xf numFmtId="0" fontId="46" fillId="0" borderId="1" xfId="6" applyFont="1" applyFill="1" applyBorder="1" applyAlignment="1" applyProtection="1">
      <alignment horizontal="center" vertical="center"/>
    </xf>
    <xf numFmtId="0" fontId="46" fillId="0" borderId="84" xfId="6" applyFont="1" applyFill="1" applyBorder="1" applyAlignment="1" applyProtection="1">
      <alignment horizontal="center" vertical="center" wrapText="1"/>
    </xf>
    <xf numFmtId="0" fontId="46" fillId="0" borderId="4" xfId="6" applyFont="1" applyFill="1" applyBorder="1" applyAlignment="1" applyProtection="1">
      <alignment horizontal="center" vertical="center" wrapText="1"/>
    </xf>
    <xf numFmtId="0" fontId="46" fillId="0" borderId="62" xfId="6" applyFont="1" applyFill="1" applyBorder="1" applyAlignment="1" applyProtection="1">
      <alignment horizontal="center" vertical="center" wrapText="1"/>
    </xf>
    <xf numFmtId="0" fontId="46" fillId="0" borderId="8" xfId="6" applyFont="1" applyFill="1" applyBorder="1" applyAlignment="1" applyProtection="1">
      <alignment horizontal="center" vertical="center" wrapText="1"/>
    </xf>
    <xf numFmtId="0" fontId="46" fillId="0" borderId="1" xfId="6" applyFont="1" applyFill="1" applyBorder="1" applyAlignment="1" applyProtection="1">
      <alignment horizontal="center" vertical="center" wrapText="1"/>
    </xf>
    <xf numFmtId="0" fontId="46" fillId="0" borderId="7" xfId="6" applyFont="1" applyFill="1" applyBorder="1" applyAlignment="1" applyProtection="1">
      <alignment horizontal="center" vertical="center" wrapText="1"/>
    </xf>
    <xf numFmtId="0" fontId="46" fillId="0" borderId="47" xfId="6" applyFont="1" applyFill="1" applyBorder="1" applyAlignment="1" applyProtection="1">
      <alignment horizontal="center" vertical="center"/>
    </xf>
    <xf numFmtId="20" fontId="46" fillId="0" borderId="2" xfId="6" applyNumberFormat="1" applyFont="1" applyFill="1" applyBorder="1" applyAlignment="1" applyProtection="1">
      <alignment horizontal="center" vertical="center" shrinkToFit="1"/>
    </xf>
    <xf numFmtId="0" fontId="46" fillId="0" borderId="13" xfId="6" applyFont="1" applyFill="1" applyBorder="1" applyAlignment="1" applyProtection="1">
      <alignment horizontal="center" vertical="center" shrinkToFit="1"/>
    </xf>
    <xf numFmtId="0" fontId="46" fillId="0" borderId="25" xfId="6" applyFont="1" applyBorder="1" applyAlignment="1" applyProtection="1">
      <alignment horizontal="center" vertical="center" shrinkToFit="1"/>
    </xf>
    <xf numFmtId="0" fontId="46" fillId="0" borderId="25" xfId="6" applyFont="1" applyBorder="1" applyAlignment="1" applyProtection="1">
      <alignment horizontal="right" vertical="center"/>
    </xf>
    <xf numFmtId="0" fontId="63" fillId="2" borderId="10" xfId="6" applyFont="1" applyFill="1" applyBorder="1" applyAlignment="1" applyProtection="1">
      <alignment horizontal="center" vertical="center" shrinkToFit="1"/>
      <protection locked="0"/>
    </xf>
    <xf numFmtId="0" fontId="63" fillId="2" borderId="2" xfId="6" applyFont="1" applyFill="1" applyBorder="1" applyAlignment="1" applyProtection="1">
      <alignment horizontal="center" vertical="center" shrinkToFit="1"/>
      <protection locked="0"/>
    </xf>
    <xf numFmtId="0" fontId="63" fillId="2" borderId="6" xfId="6" applyFont="1" applyFill="1" applyBorder="1" applyAlignment="1" applyProtection="1">
      <alignment horizontal="center" vertical="center" shrinkToFit="1"/>
      <protection locked="0"/>
    </xf>
    <xf numFmtId="0" fontId="63" fillId="2" borderId="1" xfId="6" applyFont="1" applyFill="1" applyBorder="1" applyAlignment="1" applyProtection="1">
      <alignment horizontal="center" vertical="center" shrinkToFit="1"/>
      <protection locked="0"/>
    </xf>
    <xf numFmtId="0" fontId="63" fillId="12" borderId="12" xfId="6" applyFont="1" applyFill="1" applyBorder="1" applyAlignment="1" applyProtection="1">
      <alignment horizontal="center" vertical="center" shrinkToFit="1"/>
      <protection locked="0"/>
    </xf>
    <xf numFmtId="0" fontId="63" fillId="12" borderId="2" xfId="6" applyFont="1" applyFill="1" applyBorder="1" applyAlignment="1" applyProtection="1">
      <alignment horizontal="center" vertical="center" shrinkToFit="1"/>
      <protection locked="0"/>
    </xf>
    <xf numFmtId="0" fontId="63" fillId="12" borderId="11" xfId="6" applyFont="1" applyFill="1" applyBorder="1" applyAlignment="1" applyProtection="1">
      <alignment horizontal="center" vertical="center" shrinkToFit="1"/>
      <protection locked="0"/>
    </xf>
    <xf numFmtId="0" fontId="63" fillId="12" borderId="8" xfId="6" applyFont="1" applyFill="1" applyBorder="1" applyAlignment="1" applyProtection="1">
      <alignment horizontal="center" vertical="center" shrinkToFit="1"/>
      <protection locked="0"/>
    </xf>
    <xf numFmtId="0" fontId="63" fillId="12" borderId="1" xfId="6" applyFont="1" applyFill="1" applyBorder="1" applyAlignment="1" applyProtection="1">
      <alignment horizontal="center" vertical="center" shrinkToFit="1"/>
      <protection locked="0"/>
    </xf>
    <xf numFmtId="0" fontId="63" fillId="12" borderId="7" xfId="6" applyFont="1" applyFill="1" applyBorder="1" applyAlignment="1" applyProtection="1">
      <alignment horizontal="center" vertical="center" shrinkToFit="1"/>
      <protection locked="0"/>
    </xf>
    <xf numFmtId="0" fontId="63" fillId="2" borderId="14" xfId="6" applyFont="1" applyFill="1" applyBorder="1" applyAlignment="1" applyProtection="1">
      <alignment horizontal="center" vertical="center" shrinkToFit="1"/>
      <protection locked="0"/>
    </xf>
    <xf numFmtId="0" fontId="63" fillId="2" borderId="0" xfId="6" applyFont="1" applyFill="1" applyBorder="1" applyAlignment="1" applyProtection="1">
      <alignment horizontal="center" vertical="center" shrinkToFit="1"/>
      <protection locked="0"/>
    </xf>
    <xf numFmtId="0" fontId="63" fillId="2" borderId="24" xfId="6" applyFont="1" applyFill="1" applyBorder="1" applyAlignment="1" applyProtection="1">
      <alignment horizontal="center" vertical="center" shrinkToFit="1"/>
      <protection locked="0"/>
    </xf>
    <xf numFmtId="0" fontId="63" fillId="2" borderId="25" xfId="6" applyFont="1" applyFill="1" applyBorder="1" applyAlignment="1" applyProtection="1">
      <alignment horizontal="center" vertical="center" shrinkToFit="1"/>
      <protection locked="0"/>
    </xf>
    <xf numFmtId="0" fontId="63" fillId="12" borderId="16" xfId="6" applyFont="1" applyFill="1" applyBorder="1" applyAlignment="1" applyProtection="1">
      <alignment horizontal="center" vertical="center" shrinkToFit="1"/>
      <protection locked="0"/>
    </xf>
    <xf numFmtId="0" fontId="63" fillId="12" borderId="0" xfId="6" applyFont="1" applyFill="1" applyBorder="1" applyAlignment="1" applyProtection="1">
      <alignment horizontal="center" vertical="center" shrinkToFit="1"/>
      <protection locked="0"/>
    </xf>
    <xf numFmtId="0" fontId="63" fillId="12" borderId="15" xfId="6" applyFont="1" applyFill="1" applyBorder="1" applyAlignment="1" applyProtection="1">
      <alignment horizontal="center" vertical="center" shrinkToFit="1"/>
      <protection locked="0"/>
    </xf>
    <xf numFmtId="0" fontId="63" fillId="12" borderId="54" xfId="6" applyFont="1" applyFill="1" applyBorder="1" applyAlignment="1" applyProtection="1">
      <alignment horizontal="center" vertical="center" shrinkToFit="1"/>
      <protection locked="0"/>
    </xf>
    <xf numFmtId="0" fontId="63" fillId="12" borderId="25" xfId="6" applyFont="1" applyFill="1" applyBorder="1" applyAlignment="1" applyProtection="1">
      <alignment horizontal="center" vertical="center" shrinkToFit="1"/>
      <protection locked="0"/>
    </xf>
    <xf numFmtId="0" fontId="63" fillId="12" borderId="85" xfId="6" applyFont="1" applyFill="1" applyBorder="1" applyAlignment="1" applyProtection="1">
      <alignment horizontal="center" vertical="center" shrinkToFit="1"/>
      <protection locked="0"/>
    </xf>
    <xf numFmtId="0" fontId="46" fillId="0" borderId="12" xfId="0" applyFont="1" applyFill="1" applyBorder="1" applyAlignment="1" applyProtection="1">
      <alignment horizontal="center" vertical="center"/>
    </xf>
    <xf numFmtId="0" fontId="63" fillId="2" borderId="115" xfId="0" applyFont="1" applyFill="1" applyBorder="1" applyAlignment="1" applyProtection="1">
      <alignment horizontal="center" vertical="center" shrinkToFit="1"/>
      <protection locked="0"/>
    </xf>
    <xf numFmtId="0" fontId="63" fillId="2" borderId="34" xfId="0" applyFont="1" applyFill="1" applyBorder="1" applyAlignment="1" applyProtection="1">
      <alignment horizontal="center" vertical="center" shrinkToFit="1"/>
      <protection locked="0"/>
    </xf>
    <xf numFmtId="0" fontId="63" fillId="2" borderId="35" xfId="0" applyFont="1" applyFill="1" applyBorder="1" applyAlignment="1" applyProtection="1">
      <alignment horizontal="center" vertical="center" shrinkToFit="1"/>
      <protection locked="0"/>
    </xf>
    <xf numFmtId="0" fontId="63" fillId="2" borderId="12" xfId="0" applyFont="1" applyFill="1" applyBorder="1" applyAlignment="1" applyProtection="1">
      <alignment horizontal="left" vertical="center" wrapText="1"/>
      <protection locked="0"/>
    </xf>
    <xf numFmtId="0" fontId="63" fillId="0" borderId="2" xfId="0" applyFont="1" applyBorder="1" applyAlignment="1" applyProtection="1">
      <alignment horizontal="left" vertical="center" wrapText="1"/>
      <protection locked="0"/>
    </xf>
    <xf numFmtId="0" fontId="63" fillId="0" borderId="8" xfId="0" applyFont="1" applyBorder="1" applyAlignment="1" applyProtection="1">
      <alignment horizontal="left" vertical="center" wrapText="1"/>
      <protection locked="0"/>
    </xf>
    <xf numFmtId="0" fontId="63" fillId="0" borderId="1" xfId="0" applyFont="1" applyBorder="1" applyAlignment="1" applyProtection="1">
      <alignment horizontal="left" vertical="center" wrapText="1"/>
      <protection locked="0"/>
    </xf>
    <xf numFmtId="0" fontId="63" fillId="2" borderId="12" xfId="0" applyFont="1" applyFill="1" applyBorder="1" applyAlignment="1" applyProtection="1">
      <alignment horizontal="left" vertical="center"/>
    </xf>
    <xf numFmtId="0" fontId="63" fillId="0" borderId="2" xfId="0" applyFont="1" applyBorder="1" applyAlignment="1" applyProtection="1">
      <alignment horizontal="left" vertical="center"/>
    </xf>
    <xf numFmtId="0" fontId="63" fillId="0" borderId="11" xfId="0" applyFont="1" applyBorder="1" applyAlignment="1" applyProtection="1">
      <alignment horizontal="left" vertical="center"/>
    </xf>
    <xf numFmtId="0" fontId="63" fillId="0" borderId="8" xfId="0" applyFont="1" applyBorder="1" applyAlignment="1" applyProtection="1">
      <alignment horizontal="left" vertical="center"/>
    </xf>
    <xf numFmtId="0" fontId="63" fillId="0" borderId="1" xfId="0" applyFont="1" applyBorder="1" applyAlignment="1" applyProtection="1">
      <alignment horizontal="left" vertical="center"/>
    </xf>
    <xf numFmtId="0" fontId="63" fillId="0" borderId="7" xfId="0" applyFont="1" applyBorder="1" applyAlignment="1" applyProtection="1">
      <alignment horizontal="left" vertical="center"/>
    </xf>
    <xf numFmtId="0" fontId="63" fillId="2" borderId="203" xfId="0" applyFont="1" applyFill="1" applyBorder="1" applyAlignment="1" applyProtection="1">
      <alignment horizontal="center" vertical="center" shrinkToFit="1"/>
      <protection locked="0"/>
    </xf>
    <xf numFmtId="0" fontId="63" fillId="2" borderId="146" xfId="0" applyFont="1" applyFill="1" applyBorder="1" applyAlignment="1" applyProtection="1">
      <alignment horizontal="center" vertical="center" shrinkToFit="1"/>
      <protection locked="0"/>
    </xf>
    <xf numFmtId="0" fontId="63" fillId="2" borderId="147" xfId="0" applyFont="1" applyFill="1" applyBorder="1" applyAlignment="1" applyProtection="1">
      <alignment horizontal="center" vertical="center" shrinkToFit="1"/>
      <protection locked="0"/>
    </xf>
    <xf numFmtId="0" fontId="46" fillId="13" borderId="8" xfId="0" applyFont="1" applyFill="1" applyBorder="1" applyAlignment="1" applyProtection="1">
      <alignment horizontal="right" vertical="center"/>
    </xf>
    <xf numFmtId="0" fontId="46" fillId="13" borderId="1" xfId="0" applyFont="1" applyFill="1" applyBorder="1" applyAlignment="1" applyProtection="1">
      <alignment horizontal="right" vertical="center"/>
    </xf>
    <xf numFmtId="0" fontId="46" fillId="13" borderId="7" xfId="0" applyFont="1" applyFill="1" applyBorder="1" applyAlignment="1" applyProtection="1">
      <alignment horizontal="right" vertical="center"/>
    </xf>
    <xf numFmtId="38" fontId="46" fillId="0" borderId="226" xfId="7" applyFont="1" applyBorder="1" applyAlignment="1">
      <alignment vertical="center" wrapText="1"/>
    </xf>
    <xf numFmtId="0" fontId="0" fillId="0" borderId="227" xfId="0" applyBorder="1" applyAlignment="1">
      <alignment vertical="center"/>
    </xf>
    <xf numFmtId="0" fontId="0" fillId="0" borderId="228" xfId="0" applyBorder="1" applyAlignment="1">
      <alignment vertical="center"/>
    </xf>
    <xf numFmtId="0" fontId="46" fillId="0" borderId="31" xfId="0" applyFont="1" applyBorder="1" applyAlignment="1" applyProtection="1">
      <alignment horizontal="left" vertical="center" wrapText="1"/>
    </xf>
    <xf numFmtId="0" fontId="46" fillId="0" borderId="27" xfId="0" applyFont="1" applyBorder="1" applyAlignment="1" applyProtection="1">
      <alignment horizontal="left" vertical="center" wrapText="1"/>
    </xf>
    <xf numFmtId="0" fontId="46" fillId="0" borderId="28" xfId="0" applyFont="1" applyBorder="1" applyAlignment="1" applyProtection="1">
      <alignment horizontal="left" vertical="center" wrapText="1"/>
    </xf>
    <xf numFmtId="0" fontId="63" fillId="2" borderId="3" xfId="0" applyFont="1" applyFill="1" applyBorder="1" applyAlignment="1" applyProtection="1">
      <alignment horizontal="left" vertical="top" wrapText="1"/>
      <protection locked="0"/>
    </xf>
    <xf numFmtId="0" fontId="63" fillId="2" borderId="4" xfId="0" applyFont="1" applyFill="1" applyBorder="1" applyAlignment="1" applyProtection="1">
      <alignment horizontal="left" vertical="top" wrapText="1"/>
      <protection locked="0"/>
    </xf>
    <xf numFmtId="0" fontId="63" fillId="2" borderId="5" xfId="0" applyFont="1" applyFill="1" applyBorder="1" applyAlignment="1" applyProtection="1">
      <alignment horizontal="left" vertical="top" wrapText="1"/>
      <protection locked="0"/>
    </xf>
    <xf numFmtId="0" fontId="63" fillId="2" borderId="14" xfId="0" applyFont="1" applyFill="1" applyBorder="1" applyAlignment="1" applyProtection="1">
      <alignment horizontal="left" vertical="top" wrapText="1"/>
      <protection locked="0"/>
    </xf>
    <xf numFmtId="0" fontId="63" fillId="2" borderId="0" xfId="0" applyFont="1" applyFill="1" applyBorder="1" applyAlignment="1" applyProtection="1">
      <alignment horizontal="left" vertical="top" wrapText="1"/>
      <protection locked="0"/>
    </xf>
    <xf numFmtId="0" fontId="63" fillId="2" borderId="17" xfId="0" applyFont="1" applyFill="1" applyBorder="1" applyAlignment="1" applyProtection="1">
      <alignment horizontal="left" vertical="top" wrapText="1"/>
      <protection locked="0"/>
    </xf>
    <xf numFmtId="0" fontId="63" fillId="2" borderId="24" xfId="0" applyFont="1" applyFill="1" applyBorder="1" applyAlignment="1" applyProtection="1">
      <alignment horizontal="left" vertical="top" wrapText="1"/>
      <protection locked="0"/>
    </xf>
    <xf numFmtId="0" fontId="63" fillId="2" borderId="25" xfId="0" applyFont="1" applyFill="1" applyBorder="1" applyAlignment="1" applyProtection="1">
      <alignment horizontal="left" vertical="top" wrapText="1"/>
      <protection locked="0"/>
    </xf>
    <xf numFmtId="0" fontId="63" fillId="2" borderId="82" xfId="0" applyFont="1" applyFill="1" applyBorder="1" applyAlignment="1" applyProtection="1">
      <alignment horizontal="left" vertical="top" wrapText="1"/>
      <protection locked="0"/>
    </xf>
    <xf numFmtId="0" fontId="46" fillId="0" borderId="203" xfId="0" applyFont="1" applyBorder="1" applyAlignment="1" applyProtection="1">
      <alignment horizontal="center" vertical="center" wrapText="1"/>
    </xf>
    <xf numFmtId="0" fontId="46" fillId="0" borderId="146" xfId="0" applyFont="1" applyBorder="1" applyAlignment="1" applyProtection="1">
      <alignment horizontal="center" vertical="center"/>
    </xf>
    <xf numFmtId="0" fontId="46" fillId="0" borderId="147" xfId="0" applyFont="1" applyBorder="1" applyAlignment="1" applyProtection="1">
      <alignment horizontal="center" vertical="center"/>
    </xf>
    <xf numFmtId="0" fontId="46" fillId="0" borderId="115" xfId="0" applyFont="1" applyBorder="1" applyAlignment="1" applyProtection="1">
      <alignment horizontal="center" vertical="center"/>
    </xf>
    <xf numFmtId="0" fontId="46" fillId="0" borderId="203" xfId="0" applyFont="1" applyBorder="1" applyAlignment="1" applyProtection="1">
      <alignment horizontal="center" vertical="center"/>
    </xf>
    <xf numFmtId="0" fontId="63" fillId="2" borderId="31" xfId="0" applyFont="1" applyFill="1" applyBorder="1" applyAlignment="1" applyProtection="1">
      <alignment horizontal="left" vertical="center"/>
    </xf>
    <xf numFmtId="0" fontId="63" fillId="0" borderId="27" xfId="0" applyFont="1" applyBorder="1" applyAlignment="1" applyProtection="1">
      <alignment horizontal="left" vertical="center"/>
    </xf>
    <xf numFmtId="0" fontId="63" fillId="0" borderId="28" xfId="0" applyFont="1" applyBorder="1" applyAlignment="1" applyProtection="1">
      <alignment horizontal="left" vertical="center"/>
    </xf>
    <xf numFmtId="0" fontId="63" fillId="0" borderId="31" xfId="0" applyFont="1" applyBorder="1" applyAlignment="1" applyProtection="1">
      <alignment horizontal="left" vertical="center"/>
    </xf>
    <xf numFmtId="0" fontId="63" fillId="2" borderId="134" xfId="0" applyFont="1" applyFill="1" applyBorder="1" applyAlignment="1" applyProtection="1">
      <alignment horizontal="left" vertical="center" wrapText="1"/>
      <protection locked="0"/>
    </xf>
    <xf numFmtId="0" fontId="63" fillId="2" borderId="37" xfId="0" applyFont="1" applyFill="1" applyBorder="1" applyAlignment="1" applyProtection="1">
      <alignment horizontal="left" vertical="center" wrapText="1"/>
      <protection locked="0"/>
    </xf>
    <xf numFmtId="0" fontId="63" fillId="2" borderId="135" xfId="0" applyFont="1" applyFill="1" applyBorder="1" applyAlignment="1" applyProtection="1">
      <alignment horizontal="left" vertical="center" wrapText="1"/>
      <protection locked="0"/>
    </xf>
    <xf numFmtId="0" fontId="46" fillId="0" borderId="11" xfId="0" applyFont="1" applyFill="1" applyBorder="1" applyAlignment="1" applyProtection="1">
      <alignment horizontal="center" vertical="center"/>
    </xf>
    <xf numFmtId="0" fontId="46" fillId="0" borderId="16" xfId="0" applyFont="1" applyFill="1" applyBorder="1" applyAlignment="1" applyProtection="1">
      <alignment horizontal="center" vertical="center"/>
    </xf>
    <xf numFmtId="0" fontId="46" fillId="0" borderId="15" xfId="0" applyFont="1" applyFill="1" applyBorder="1" applyAlignment="1" applyProtection="1">
      <alignment horizontal="center" vertical="center"/>
    </xf>
    <xf numFmtId="0" fontId="46" fillId="0" borderId="8" xfId="0" applyFont="1" applyFill="1" applyBorder="1" applyAlignment="1" applyProtection="1">
      <alignment horizontal="center" vertical="center"/>
    </xf>
    <xf numFmtId="0" fontId="46" fillId="0" borderId="7" xfId="0" applyFont="1" applyFill="1" applyBorder="1" applyAlignment="1" applyProtection="1">
      <alignment horizontal="center" vertical="center"/>
    </xf>
    <xf numFmtId="0" fontId="46" fillId="2" borderId="12" xfId="0" applyFont="1" applyFill="1" applyBorder="1" applyAlignment="1" applyProtection="1">
      <alignment horizontal="left" vertical="center" wrapText="1"/>
    </xf>
    <xf numFmtId="0" fontId="46" fillId="2" borderId="2" xfId="0" applyFont="1" applyFill="1" applyBorder="1" applyAlignment="1" applyProtection="1">
      <alignment horizontal="left" vertical="center"/>
    </xf>
    <xf numFmtId="0" fontId="46" fillId="2" borderId="11" xfId="0" applyFont="1" applyFill="1" applyBorder="1" applyAlignment="1" applyProtection="1">
      <alignment horizontal="left" vertical="center"/>
    </xf>
    <xf numFmtId="0" fontId="46" fillId="2" borderId="16" xfId="0" applyFont="1" applyFill="1" applyBorder="1" applyAlignment="1" applyProtection="1">
      <alignment horizontal="left" vertical="center"/>
    </xf>
    <xf numFmtId="0" fontId="46" fillId="2" borderId="0" xfId="0" applyFont="1" applyFill="1" applyAlignment="1" applyProtection="1">
      <alignment horizontal="left" vertical="center"/>
    </xf>
    <xf numFmtId="0" fontId="46" fillId="2" borderId="15" xfId="0" applyFont="1" applyFill="1" applyBorder="1" applyAlignment="1" applyProtection="1">
      <alignment horizontal="left" vertical="center"/>
    </xf>
    <xf numFmtId="0" fontId="46" fillId="2" borderId="8" xfId="0" applyFont="1" applyFill="1" applyBorder="1" applyAlignment="1" applyProtection="1">
      <alignment horizontal="left" vertical="center"/>
    </xf>
    <xf numFmtId="0" fontId="46" fillId="2" borderId="1" xfId="0" applyFont="1" applyFill="1" applyBorder="1" applyAlignment="1" applyProtection="1">
      <alignment horizontal="left" vertical="center"/>
    </xf>
    <xf numFmtId="0" fontId="46" fillId="2" borderId="7" xfId="0" applyFont="1" applyFill="1" applyBorder="1" applyAlignment="1" applyProtection="1">
      <alignment horizontal="left" vertical="center"/>
    </xf>
    <xf numFmtId="0" fontId="63" fillId="2" borderId="2" xfId="0" applyFont="1" applyFill="1" applyBorder="1" applyAlignment="1" applyProtection="1">
      <alignment horizontal="left" vertical="center" wrapText="1"/>
      <protection locked="0"/>
    </xf>
    <xf numFmtId="0" fontId="63" fillId="2" borderId="11" xfId="0" applyFont="1" applyFill="1" applyBorder="1" applyAlignment="1" applyProtection="1">
      <alignment horizontal="left" vertical="center" wrapText="1"/>
      <protection locked="0"/>
    </xf>
    <xf numFmtId="0" fontId="63" fillId="2" borderId="16" xfId="0" applyFont="1" applyFill="1" applyBorder="1" applyAlignment="1" applyProtection="1">
      <alignment horizontal="left" vertical="center" wrapText="1"/>
      <protection locked="0"/>
    </xf>
    <xf numFmtId="0" fontId="63" fillId="2" borderId="0" xfId="0" applyFont="1" applyFill="1" applyAlignment="1" applyProtection="1">
      <alignment horizontal="left" vertical="center" wrapText="1"/>
      <protection locked="0"/>
    </xf>
    <xf numFmtId="0" fontId="63" fillId="2" borderId="15" xfId="0" applyFont="1" applyFill="1" applyBorder="1" applyAlignment="1" applyProtection="1">
      <alignment horizontal="left" vertical="center" wrapText="1"/>
      <protection locked="0"/>
    </xf>
    <xf numFmtId="0" fontId="63" fillId="2" borderId="204" xfId="0" applyFont="1" applyFill="1" applyBorder="1" applyAlignment="1" applyProtection="1">
      <alignment horizontal="center" vertical="center" shrinkToFit="1"/>
      <protection locked="0"/>
    </xf>
    <xf numFmtId="0" fontId="63" fillId="2" borderId="173" xfId="0" applyFont="1" applyFill="1" applyBorder="1" applyAlignment="1" applyProtection="1">
      <alignment horizontal="center" vertical="center" shrinkToFit="1"/>
      <protection locked="0"/>
    </xf>
    <xf numFmtId="0" fontId="63" fillId="2" borderId="174" xfId="0" applyFont="1" applyFill="1" applyBorder="1" applyAlignment="1" applyProtection="1">
      <alignment horizontal="center" vertical="center" shrinkToFit="1"/>
      <protection locked="0"/>
    </xf>
    <xf numFmtId="0" fontId="46" fillId="0" borderId="0" xfId="0" applyFont="1" applyAlignment="1">
      <alignment horizontal="left" vertical="top" wrapText="1"/>
    </xf>
    <xf numFmtId="0" fontId="46" fillId="2" borderId="204" xfId="0" applyFont="1" applyFill="1" applyBorder="1" applyAlignment="1" applyProtection="1">
      <alignment horizontal="left" vertical="center"/>
    </xf>
    <xf numFmtId="0" fontId="46" fillId="0" borderId="173" xfId="0" applyFont="1" applyBorder="1" applyAlignment="1" applyProtection="1">
      <alignment horizontal="left" vertical="center"/>
    </xf>
    <xf numFmtId="0" fontId="46" fillId="0" borderId="174" xfId="0" applyFont="1" applyBorder="1" applyAlignment="1" applyProtection="1">
      <alignment horizontal="left" vertical="center"/>
    </xf>
    <xf numFmtId="0" fontId="46" fillId="2" borderId="203" xfId="0" applyFont="1" applyFill="1" applyBorder="1" applyAlignment="1" applyProtection="1">
      <alignment horizontal="left" vertical="center"/>
    </xf>
    <xf numFmtId="0" fontId="46" fillId="0" borderId="146" xfId="0" applyFont="1" applyBorder="1" applyAlignment="1" applyProtection="1">
      <alignment horizontal="left" vertical="center"/>
    </xf>
    <xf numFmtId="0" fontId="46" fillId="0" borderId="147" xfId="0" applyFont="1" applyBorder="1" applyAlignment="1" applyProtection="1">
      <alignment horizontal="left" vertical="center"/>
    </xf>
    <xf numFmtId="0" fontId="46" fillId="2" borderId="115" xfId="0" applyFont="1" applyFill="1" applyBorder="1" applyAlignment="1" applyProtection="1">
      <alignment horizontal="left" vertical="center"/>
    </xf>
    <xf numFmtId="0" fontId="46" fillId="0" borderId="34" xfId="0" applyFont="1" applyBorder="1" applyAlignment="1" applyProtection="1">
      <alignment horizontal="left" vertical="center"/>
    </xf>
    <xf numFmtId="0" fontId="46" fillId="0" borderId="35" xfId="0" applyFont="1" applyBorder="1" applyAlignment="1" applyProtection="1">
      <alignment horizontal="left" vertical="center"/>
    </xf>
    <xf numFmtId="0" fontId="46" fillId="0" borderId="115" xfId="0" applyFont="1" applyBorder="1" applyAlignment="1" applyProtection="1">
      <alignment horizontal="center" vertical="center" wrapText="1"/>
    </xf>
    <xf numFmtId="0" fontId="46" fillId="0" borderId="31" xfId="0" applyFont="1" applyBorder="1" applyAlignment="1" applyProtection="1">
      <alignment horizontal="center" vertical="center" wrapText="1"/>
    </xf>
    <xf numFmtId="0" fontId="46" fillId="0" borderId="28" xfId="0" applyFont="1" applyBorder="1" applyAlignment="1" applyProtection="1">
      <alignment horizontal="center" vertical="center"/>
    </xf>
    <xf numFmtId="0" fontId="46" fillId="0" borderId="31" xfId="0" applyFont="1" applyBorder="1" applyAlignment="1" applyProtection="1">
      <alignment horizontal="center" vertical="center"/>
    </xf>
    <xf numFmtId="0" fontId="63" fillId="2" borderId="31" xfId="0" applyFont="1" applyFill="1" applyBorder="1" applyAlignment="1" applyProtection="1">
      <alignment horizontal="left" vertical="center" wrapText="1"/>
      <protection locked="0"/>
    </xf>
    <xf numFmtId="0" fontId="63" fillId="2" borderId="27" xfId="0" applyFont="1" applyFill="1" applyBorder="1" applyAlignment="1" applyProtection="1">
      <alignment horizontal="left" vertical="center" wrapText="1"/>
      <protection locked="0"/>
    </xf>
    <xf numFmtId="0" fontId="63" fillId="0" borderId="27" xfId="0" applyFont="1" applyBorder="1" applyAlignment="1" applyProtection="1">
      <alignment horizontal="left" vertical="center" wrapText="1"/>
      <protection locked="0"/>
    </xf>
    <xf numFmtId="0" fontId="63" fillId="0" borderId="28" xfId="0" applyFont="1" applyBorder="1" applyAlignment="1" applyProtection="1">
      <alignment horizontal="left" vertical="center" wrapText="1"/>
      <protection locked="0"/>
    </xf>
    <xf numFmtId="38" fontId="10" fillId="0" borderId="200" xfId="7" applyFont="1" applyBorder="1" applyAlignment="1" applyProtection="1">
      <alignment horizontal="left" vertical="center" wrapText="1"/>
    </xf>
    <xf numFmtId="0" fontId="96" fillId="0" borderId="201" xfId="0" applyFont="1" applyBorder="1" applyAlignment="1" applyProtection="1">
      <alignment vertical="center"/>
    </xf>
    <xf numFmtId="0" fontId="96" fillId="0" borderId="202" xfId="0" applyFont="1" applyBorder="1" applyAlignment="1" applyProtection="1">
      <alignment vertical="center"/>
    </xf>
    <xf numFmtId="38" fontId="46" fillId="0" borderId="0" xfId="7" applyFont="1" applyAlignment="1" applyProtection="1">
      <alignment horizontal="right" vertical="center"/>
    </xf>
    <xf numFmtId="0" fontId="12" fillId="0" borderId="0" xfId="0" applyFont="1" applyAlignment="1" applyProtection="1">
      <alignment vertical="center"/>
    </xf>
    <xf numFmtId="38" fontId="93" fillId="0" borderId="0" xfId="7" applyFont="1" applyBorder="1" applyAlignment="1" applyProtection="1">
      <alignment horizontal="center" vertical="center"/>
    </xf>
    <xf numFmtId="0" fontId="93" fillId="0" borderId="0" xfId="0" applyFont="1" applyAlignment="1" applyProtection="1">
      <alignment vertical="center"/>
    </xf>
    <xf numFmtId="0" fontId="63" fillId="2" borderId="115" xfId="0" applyFont="1" applyFill="1" applyBorder="1" applyAlignment="1" applyProtection="1">
      <alignment horizontal="center" vertical="center"/>
      <protection locked="0"/>
    </xf>
    <xf numFmtId="0" fontId="63" fillId="2" borderId="34" xfId="0" applyFont="1" applyFill="1" applyBorder="1" applyAlignment="1" applyProtection="1">
      <alignment horizontal="center" vertical="center"/>
      <protection locked="0"/>
    </xf>
    <xf numFmtId="0" fontId="63" fillId="2" borderId="35" xfId="0" applyFont="1" applyFill="1" applyBorder="1" applyAlignment="1" applyProtection="1">
      <alignment horizontal="center" vertical="center"/>
      <protection locked="0"/>
    </xf>
    <xf numFmtId="0" fontId="77" fillId="0" borderId="0" xfId="0" applyFont="1" applyAlignment="1" applyProtection="1">
      <alignment horizontal="left" vertical="center"/>
    </xf>
    <xf numFmtId="0" fontId="63" fillId="2" borderId="16" xfId="0" applyFont="1" applyFill="1" applyBorder="1" applyAlignment="1" applyProtection="1">
      <alignment horizontal="center" vertical="center" shrinkToFit="1"/>
      <protection locked="0"/>
    </xf>
    <xf numFmtId="0" fontId="63" fillId="2" borderId="0" xfId="0" applyFont="1" applyFill="1" applyBorder="1" applyAlignment="1" applyProtection="1">
      <alignment horizontal="center" vertical="center" shrinkToFit="1"/>
      <protection locked="0"/>
    </xf>
    <xf numFmtId="0" fontId="63" fillId="2" borderId="12" xfId="0" applyFont="1" applyFill="1" applyBorder="1" applyAlignment="1" applyProtection="1">
      <alignment horizontal="center" vertical="center" shrinkToFit="1"/>
      <protection locked="0"/>
    </xf>
    <xf numFmtId="0" fontId="63" fillId="2" borderId="11" xfId="0" applyFont="1" applyFill="1" applyBorder="1" applyAlignment="1" applyProtection="1">
      <alignment horizontal="center" vertical="center" shrinkToFit="1"/>
      <protection locked="0"/>
    </xf>
    <xf numFmtId="0" fontId="22" fillId="0" borderId="3" xfId="6" applyBorder="1" applyAlignment="1" applyProtection="1">
      <alignment horizontal="left" vertical="top" wrapText="1"/>
    </xf>
    <xf numFmtId="0" fontId="0" fillId="0" borderId="4" xfId="0" applyBorder="1" applyAlignment="1" applyProtection="1"/>
    <xf numFmtId="0" fontId="0" fillId="0" borderId="5" xfId="0" applyBorder="1" applyAlignment="1" applyProtection="1"/>
    <xf numFmtId="0" fontId="0" fillId="0" borderId="14" xfId="0" applyBorder="1" applyAlignment="1" applyProtection="1"/>
    <xf numFmtId="0" fontId="0" fillId="0" borderId="0" xfId="0" applyBorder="1" applyAlignment="1" applyProtection="1"/>
    <xf numFmtId="0" fontId="0" fillId="0" borderId="17" xfId="0" applyBorder="1" applyAlignment="1" applyProtection="1"/>
    <xf numFmtId="0" fontId="0" fillId="0" borderId="24" xfId="0" applyBorder="1" applyAlignment="1" applyProtection="1"/>
    <xf numFmtId="0" fontId="0" fillId="0" borderId="25" xfId="0" applyBorder="1" applyAlignment="1" applyProtection="1"/>
    <xf numFmtId="0" fontId="0" fillId="0" borderId="82" xfId="0" applyBorder="1" applyAlignment="1" applyProtection="1"/>
    <xf numFmtId="0" fontId="26" fillId="0" borderId="3" xfId="6" applyFont="1" applyBorder="1" applyAlignment="1" applyProtection="1">
      <alignment vertical="center" wrapText="1"/>
      <protection locked="0"/>
    </xf>
    <xf numFmtId="0" fontId="0" fillId="0" borderId="4" xfId="0" applyBorder="1" applyAlignment="1" applyProtection="1">
      <alignment vertical="center"/>
      <protection locked="0"/>
    </xf>
    <xf numFmtId="0" fontId="0" fillId="0" borderId="14" xfId="0" applyBorder="1" applyAlignment="1" applyProtection="1">
      <alignment vertical="center"/>
      <protection locked="0"/>
    </xf>
    <xf numFmtId="0" fontId="0" fillId="0" borderId="0" xfId="0" applyBorder="1" applyAlignment="1" applyProtection="1">
      <alignment vertical="center"/>
      <protection locked="0"/>
    </xf>
    <xf numFmtId="0" fontId="0" fillId="0" borderId="0" xfId="0" applyAlignment="1" applyProtection="1">
      <protection locked="0"/>
    </xf>
    <xf numFmtId="0" fontId="0" fillId="0" borderId="24" xfId="0" applyBorder="1" applyAlignment="1" applyProtection="1">
      <alignment vertical="center"/>
      <protection locked="0"/>
    </xf>
    <xf numFmtId="0" fontId="0" fillId="0" borderId="25" xfId="0" applyBorder="1" applyAlignment="1" applyProtection="1">
      <alignment vertical="center"/>
      <protection locked="0"/>
    </xf>
  </cellXfs>
  <cellStyles count="12">
    <cellStyle name="ハイパーリンク" xfId="9" builtinId="8"/>
    <cellStyle name="桁区切り 2" xfId="3"/>
    <cellStyle name="桁区切り 2 2" xfId="7"/>
    <cellStyle name="桁区切り 3" xfId="5"/>
    <cellStyle name="桁区切り 3 2" xfId="11"/>
    <cellStyle name="標準" xfId="0" builtinId="0"/>
    <cellStyle name="標準 2" xfId="1"/>
    <cellStyle name="標準 3" xfId="2"/>
    <cellStyle name="標準 3 2" xfId="6"/>
    <cellStyle name="標準 4" xfId="4"/>
    <cellStyle name="標準 4 2" xfId="10"/>
    <cellStyle name="標準 5" xfId="8"/>
  </cellStyles>
  <dxfs count="0"/>
  <tableStyles count="0" defaultTableStyle="TableStyleMedium2" defaultPivotStyle="PivotStyleMedium9"/>
  <colors>
    <mruColors>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3" Type="http://schemas.openxmlformats.org/officeDocument/2006/relationships/worksheet" Target="worksheets/sheet3.xml" /><Relationship Id="rId21" Type="http://schemas.openxmlformats.org/officeDocument/2006/relationships/styles" Target="style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calcChain" Target="calcChain.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sharedStrings" Target="sharedString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102413</xdr:colOff>
          <xdr:row>37</xdr:row>
          <xdr:rowOff>7315</xdr:rowOff>
        </xdr:from>
        <xdr:to>
          <xdr:col>29</xdr:col>
          <xdr:colOff>153619</xdr:colOff>
          <xdr:row>38</xdr:row>
          <xdr:rowOff>0</xdr:rowOff>
        </xdr:to>
        <xdr:sp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102413</xdr:colOff>
          <xdr:row>38</xdr:row>
          <xdr:rowOff>7315</xdr:rowOff>
        </xdr:from>
        <xdr:to>
          <xdr:col>29</xdr:col>
          <xdr:colOff>182880</xdr:colOff>
          <xdr:row>39</xdr:row>
          <xdr:rowOff>0</xdr:rowOff>
        </xdr:to>
        <xdr:sp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102413</xdr:colOff>
          <xdr:row>39</xdr:row>
          <xdr:rowOff>190195</xdr:rowOff>
        </xdr:from>
        <xdr:to>
          <xdr:col>29</xdr:col>
          <xdr:colOff>146304</xdr:colOff>
          <xdr:row>40</xdr:row>
          <xdr:rowOff>117043</xdr:rowOff>
        </xdr:to>
        <xdr:sp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197510</xdr:colOff>
          <xdr:row>42</xdr:row>
          <xdr:rowOff>21946</xdr:rowOff>
        </xdr:from>
        <xdr:to>
          <xdr:col>1</xdr:col>
          <xdr:colOff>197510</xdr:colOff>
          <xdr:row>42</xdr:row>
          <xdr:rowOff>234086</xdr:rowOff>
        </xdr:to>
        <xdr:sp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41</xdr:row>
          <xdr:rowOff>234086</xdr:rowOff>
        </xdr:from>
        <xdr:to>
          <xdr:col>12</xdr:col>
          <xdr:colOff>36576</xdr:colOff>
          <xdr:row>42</xdr:row>
          <xdr:rowOff>226771</xdr:rowOff>
        </xdr:to>
        <xdr:sp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7315</xdr:colOff>
          <xdr:row>42</xdr:row>
          <xdr:rowOff>0</xdr:rowOff>
        </xdr:from>
        <xdr:to>
          <xdr:col>22</xdr:col>
          <xdr:colOff>146304</xdr:colOff>
          <xdr:row>42</xdr:row>
          <xdr:rowOff>234086</xdr:rowOff>
        </xdr:to>
        <xdr:sp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58522</xdr:rowOff>
        </xdr:from>
        <xdr:to>
          <xdr:col>1</xdr:col>
          <xdr:colOff>190195</xdr:colOff>
          <xdr:row>43</xdr:row>
          <xdr:rowOff>182880</xdr:rowOff>
        </xdr:to>
        <xdr:sp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109728</xdr:colOff>
          <xdr:row>44</xdr:row>
          <xdr:rowOff>0</xdr:rowOff>
        </xdr:from>
        <xdr:to>
          <xdr:col>29</xdr:col>
          <xdr:colOff>146304</xdr:colOff>
          <xdr:row>44</xdr:row>
          <xdr:rowOff>234086</xdr:rowOff>
        </xdr:to>
        <xdr:sp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109728</xdr:colOff>
          <xdr:row>45</xdr:row>
          <xdr:rowOff>0</xdr:rowOff>
        </xdr:from>
        <xdr:to>
          <xdr:col>29</xdr:col>
          <xdr:colOff>197510</xdr:colOff>
          <xdr:row>45</xdr:row>
          <xdr:rowOff>234086</xdr:rowOff>
        </xdr:to>
        <xdr:sp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102413</xdr:colOff>
          <xdr:row>35</xdr:row>
          <xdr:rowOff>58522</xdr:rowOff>
        </xdr:from>
        <xdr:to>
          <xdr:col>29</xdr:col>
          <xdr:colOff>138989</xdr:colOff>
          <xdr:row>36</xdr:row>
          <xdr:rowOff>109728</xdr:rowOff>
        </xdr:to>
        <xdr:sp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109728</xdr:colOff>
          <xdr:row>46</xdr:row>
          <xdr:rowOff>0</xdr:rowOff>
        </xdr:from>
        <xdr:to>
          <xdr:col>29</xdr:col>
          <xdr:colOff>197510</xdr:colOff>
          <xdr:row>46</xdr:row>
          <xdr:rowOff>234086</xdr:rowOff>
        </xdr:to>
        <xdr:sp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89</xdr:col>
      <xdr:colOff>133350</xdr:colOff>
      <xdr:row>14</xdr:row>
      <xdr:rowOff>85725</xdr:rowOff>
    </xdr:from>
    <xdr:ext cx="4057651" cy="714376"/>
    <xdr:sp textlink="">
      <xdr:nvSpPr>
        <xdr:cNvPr id="2" name="テキスト ボックス 1"/>
        <xdr:cNvSpPr txBox="1"/>
      </xdr:nvSpPr>
      <xdr:spPr>
        <a:xfrm>
          <a:off x="6915150" y="3028950"/>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23</xdr:col>
      <xdr:colOff>0</xdr:colOff>
      <xdr:row>10</xdr:row>
      <xdr:rowOff>180975</xdr:rowOff>
    </xdr:from>
    <xdr:to>
      <xdr:col>59</xdr:col>
      <xdr:colOff>9525</xdr:colOff>
      <xdr:row>11</xdr:row>
      <xdr:rowOff>0</xdr:rowOff>
    </xdr:to>
    <xdr:cxnSp macro="">
      <xdr:nvCxnSpPr>
        <xdr:cNvPr id="2" name="直線矢印コネクタ 1"/>
        <xdr:cNvCxnSpPr/>
      </xdr:nvCxnSpPr>
      <xdr:spPr>
        <a:xfrm flipV="1">
          <a:off x="2076450" y="1895475"/>
          <a:ext cx="3438525" cy="9525"/>
        </a:xfrm>
        <a:prstGeom prst="straightConnector1">
          <a:avLst/>
        </a:prstGeom>
        <a:ln w="28575">
          <a:solidFill>
            <a:sysClr val="windowText" lastClr="000000"/>
          </a:solidFill>
          <a:headEnd type="arrow"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oneCellAnchor>
    <xdr:from>
      <xdr:col>71</xdr:col>
      <xdr:colOff>0</xdr:colOff>
      <xdr:row>12</xdr:row>
      <xdr:rowOff>0</xdr:rowOff>
    </xdr:from>
    <xdr:ext cx="4057651" cy="714376"/>
    <xdr:sp textlink="">
      <xdr:nvSpPr>
        <xdr:cNvPr id="4" name="テキスト ボックス 3"/>
        <xdr:cNvSpPr txBox="1"/>
      </xdr:nvSpPr>
      <xdr:spPr>
        <a:xfrm>
          <a:off x="6610350" y="2447925"/>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58522</xdr:colOff>
          <xdr:row>10</xdr:row>
          <xdr:rowOff>29261</xdr:rowOff>
        </xdr:from>
        <xdr:to>
          <xdr:col>18</xdr:col>
          <xdr:colOff>7315</xdr:colOff>
          <xdr:row>10</xdr:row>
          <xdr:rowOff>263347</xdr:rowOff>
        </xdr:to>
        <xdr:sp textlink="">
          <xdr:nvSpPr>
            <xdr:cNvPr id="25601" name="Check Box 1" hidden="1">
              <a:extLst>
                <a:ext uri="{63B3BB69-23CF-44E3-9099-C40C66FF867C}">
                  <a14:compatExt spid="_x0000_s25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73152</xdr:colOff>
          <xdr:row>10</xdr:row>
          <xdr:rowOff>36576</xdr:rowOff>
        </xdr:from>
        <xdr:to>
          <xdr:col>19</xdr:col>
          <xdr:colOff>153619</xdr:colOff>
          <xdr:row>10</xdr:row>
          <xdr:rowOff>277978</xdr:rowOff>
        </xdr:to>
        <xdr:sp textlink="">
          <xdr:nvSpPr>
            <xdr:cNvPr id="25602" name="Check Box 2" hidden="1">
              <a:extLst>
                <a:ext uri="{63B3BB69-23CF-44E3-9099-C40C66FF867C}">
                  <a14:compatExt spid="_x0000_s25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15</xdr:row>
          <xdr:rowOff>36576</xdr:rowOff>
        </xdr:from>
        <xdr:to>
          <xdr:col>22</xdr:col>
          <xdr:colOff>102413</xdr:colOff>
          <xdr:row>15</xdr:row>
          <xdr:rowOff>277978</xdr:rowOff>
        </xdr:to>
        <xdr:sp textlink="">
          <xdr:nvSpPr>
            <xdr:cNvPr id="25629" name="Check Box 29" hidden="1">
              <a:extLst>
                <a:ext uri="{63B3BB69-23CF-44E3-9099-C40C66FF867C}">
                  <a14:compatExt spid="_x0000_s25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15</xdr:row>
          <xdr:rowOff>36576</xdr:rowOff>
        </xdr:from>
        <xdr:to>
          <xdr:col>24</xdr:col>
          <xdr:colOff>7315</xdr:colOff>
          <xdr:row>15</xdr:row>
          <xdr:rowOff>277978</xdr:rowOff>
        </xdr:to>
        <xdr:sp textlink="">
          <xdr:nvSpPr>
            <xdr:cNvPr id="25630" name="Check Box 30" hidden="1">
              <a:extLst>
                <a:ext uri="{63B3BB69-23CF-44E3-9099-C40C66FF867C}">
                  <a14:compatExt spid="_x0000_s25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15</xdr:row>
          <xdr:rowOff>102413</xdr:rowOff>
        </xdr:from>
        <xdr:to>
          <xdr:col>3</xdr:col>
          <xdr:colOff>153619</xdr:colOff>
          <xdr:row>16</xdr:row>
          <xdr:rowOff>21946</xdr:rowOff>
        </xdr:to>
        <xdr:sp textlink="">
          <xdr:nvSpPr>
            <xdr:cNvPr id="25633" name="Check Box 33" hidden="1">
              <a:extLst>
                <a:ext uri="{63B3BB69-23CF-44E3-9099-C40C66FF867C}">
                  <a14:compatExt spid="_x0000_s25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16</xdr:row>
          <xdr:rowOff>146304</xdr:rowOff>
        </xdr:from>
        <xdr:to>
          <xdr:col>4</xdr:col>
          <xdr:colOff>21946</xdr:colOff>
          <xdr:row>17</xdr:row>
          <xdr:rowOff>65837</xdr:rowOff>
        </xdr:to>
        <xdr:sp textlink="">
          <xdr:nvSpPr>
            <xdr:cNvPr id="25634" name="Check Box 34" hidden="1">
              <a:extLst>
                <a:ext uri="{63B3BB69-23CF-44E3-9099-C40C66FF867C}">
                  <a14:compatExt spid="_x0000_s25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16</xdr:row>
          <xdr:rowOff>36576</xdr:rowOff>
        </xdr:from>
        <xdr:to>
          <xdr:col>22</xdr:col>
          <xdr:colOff>102413</xdr:colOff>
          <xdr:row>16</xdr:row>
          <xdr:rowOff>277978</xdr:rowOff>
        </xdr:to>
        <xdr:sp textlink="">
          <xdr:nvSpPr>
            <xdr:cNvPr id="25635" name="Check Box 35" hidden="1">
              <a:extLst>
                <a:ext uri="{63B3BB69-23CF-44E3-9099-C40C66FF867C}">
                  <a14:compatExt spid="_x0000_s25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16</xdr:row>
          <xdr:rowOff>36576</xdr:rowOff>
        </xdr:from>
        <xdr:to>
          <xdr:col>24</xdr:col>
          <xdr:colOff>7315</xdr:colOff>
          <xdr:row>16</xdr:row>
          <xdr:rowOff>277978</xdr:rowOff>
        </xdr:to>
        <xdr:sp textlink="">
          <xdr:nvSpPr>
            <xdr:cNvPr id="25636" name="Check Box 36" hidden="1">
              <a:extLst>
                <a:ext uri="{63B3BB69-23CF-44E3-9099-C40C66FF867C}">
                  <a14:compatExt spid="_x0000_s25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17</xdr:row>
          <xdr:rowOff>36576</xdr:rowOff>
        </xdr:from>
        <xdr:to>
          <xdr:col>22</xdr:col>
          <xdr:colOff>102413</xdr:colOff>
          <xdr:row>17</xdr:row>
          <xdr:rowOff>277978</xdr:rowOff>
        </xdr:to>
        <xdr:sp textlink="">
          <xdr:nvSpPr>
            <xdr:cNvPr id="25637" name="Check Box 37" hidden="1">
              <a:extLst>
                <a:ext uri="{63B3BB69-23CF-44E3-9099-C40C66FF867C}">
                  <a14:compatExt spid="_x0000_s25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17</xdr:row>
          <xdr:rowOff>36576</xdr:rowOff>
        </xdr:from>
        <xdr:to>
          <xdr:col>24</xdr:col>
          <xdr:colOff>7315</xdr:colOff>
          <xdr:row>17</xdr:row>
          <xdr:rowOff>277978</xdr:rowOff>
        </xdr:to>
        <xdr:sp textlink="">
          <xdr:nvSpPr>
            <xdr:cNvPr id="25638" name="Check Box 38" hidden="1">
              <a:extLst>
                <a:ext uri="{63B3BB69-23CF-44E3-9099-C40C66FF867C}">
                  <a14:compatExt spid="_x0000_s25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18</xdr:row>
          <xdr:rowOff>36576</xdr:rowOff>
        </xdr:from>
        <xdr:to>
          <xdr:col>22</xdr:col>
          <xdr:colOff>102413</xdr:colOff>
          <xdr:row>18</xdr:row>
          <xdr:rowOff>277978</xdr:rowOff>
        </xdr:to>
        <xdr:sp textlink="">
          <xdr:nvSpPr>
            <xdr:cNvPr id="25687" name="Check Box 87" hidden="1">
              <a:extLst>
                <a:ext uri="{63B3BB69-23CF-44E3-9099-C40C66FF867C}">
                  <a14:compatExt spid="_x0000_s25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18</xdr:row>
          <xdr:rowOff>36576</xdr:rowOff>
        </xdr:from>
        <xdr:to>
          <xdr:col>24</xdr:col>
          <xdr:colOff>7315</xdr:colOff>
          <xdr:row>18</xdr:row>
          <xdr:rowOff>277978</xdr:rowOff>
        </xdr:to>
        <xdr:sp textlink="">
          <xdr:nvSpPr>
            <xdr:cNvPr id="25688" name="Check Box 88" hidden="1">
              <a:extLst>
                <a:ext uri="{63B3BB69-23CF-44E3-9099-C40C66FF867C}">
                  <a14:compatExt spid="_x0000_s25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19</xdr:row>
          <xdr:rowOff>36576</xdr:rowOff>
        </xdr:from>
        <xdr:to>
          <xdr:col>22</xdr:col>
          <xdr:colOff>102413</xdr:colOff>
          <xdr:row>19</xdr:row>
          <xdr:rowOff>277978</xdr:rowOff>
        </xdr:to>
        <xdr:sp textlink="">
          <xdr:nvSpPr>
            <xdr:cNvPr id="25691" name="Check Box 91" hidden="1">
              <a:extLst>
                <a:ext uri="{63B3BB69-23CF-44E3-9099-C40C66FF867C}">
                  <a14:compatExt spid="_x0000_s25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19</xdr:row>
          <xdr:rowOff>36576</xdr:rowOff>
        </xdr:from>
        <xdr:to>
          <xdr:col>24</xdr:col>
          <xdr:colOff>7315</xdr:colOff>
          <xdr:row>19</xdr:row>
          <xdr:rowOff>277978</xdr:rowOff>
        </xdr:to>
        <xdr:sp textlink="">
          <xdr:nvSpPr>
            <xdr:cNvPr id="25692" name="Check Box 92" hidden="1">
              <a:extLst>
                <a:ext uri="{63B3BB69-23CF-44E3-9099-C40C66FF867C}">
                  <a14:compatExt spid="_x0000_s256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20</xdr:row>
          <xdr:rowOff>36576</xdr:rowOff>
        </xdr:from>
        <xdr:to>
          <xdr:col>22</xdr:col>
          <xdr:colOff>102413</xdr:colOff>
          <xdr:row>20</xdr:row>
          <xdr:rowOff>277978</xdr:rowOff>
        </xdr:to>
        <xdr:sp textlink="">
          <xdr:nvSpPr>
            <xdr:cNvPr id="25693" name="Check Box 93" hidden="1">
              <a:extLst>
                <a:ext uri="{63B3BB69-23CF-44E3-9099-C40C66FF867C}">
                  <a14:compatExt spid="_x0000_s25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20</xdr:row>
          <xdr:rowOff>36576</xdr:rowOff>
        </xdr:from>
        <xdr:to>
          <xdr:col>24</xdr:col>
          <xdr:colOff>7315</xdr:colOff>
          <xdr:row>20</xdr:row>
          <xdr:rowOff>277978</xdr:rowOff>
        </xdr:to>
        <xdr:sp textlink="">
          <xdr:nvSpPr>
            <xdr:cNvPr id="25694" name="Check Box 94" hidden="1">
              <a:extLst>
                <a:ext uri="{63B3BB69-23CF-44E3-9099-C40C66FF867C}">
                  <a14:compatExt spid="_x0000_s25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21</xdr:row>
          <xdr:rowOff>36576</xdr:rowOff>
        </xdr:from>
        <xdr:to>
          <xdr:col>22</xdr:col>
          <xdr:colOff>102413</xdr:colOff>
          <xdr:row>21</xdr:row>
          <xdr:rowOff>277978</xdr:rowOff>
        </xdr:to>
        <xdr:sp textlink="">
          <xdr:nvSpPr>
            <xdr:cNvPr id="25695" name="Check Box 95" hidden="1">
              <a:extLst>
                <a:ext uri="{63B3BB69-23CF-44E3-9099-C40C66FF867C}">
                  <a14:compatExt spid="_x0000_s256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21</xdr:row>
          <xdr:rowOff>36576</xdr:rowOff>
        </xdr:from>
        <xdr:to>
          <xdr:col>24</xdr:col>
          <xdr:colOff>7315</xdr:colOff>
          <xdr:row>21</xdr:row>
          <xdr:rowOff>277978</xdr:rowOff>
        </xdr:to>
        <xdr:sp textlink="">
          <xdr:nvSpPr>
            <xdr:cNvPr id="25696" name="Check Box 96" hidden="1">
              <a:extLst>
                <a:ext uri="{63B3BB69-23CF-44E3-9099-C40C66FF867C}">
                  <a14:compatExt spid="_x0000_s25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22</xdr:row>
          <xdr:rowOff>36576</xdr:rowOff>
        </xdr:from>
        <xdr:to>
          <xdr:col>22</xdr:col>
          <xdr:colOff>102413</xdr:colOff>
          <xdr:row>22</xdr:row>
          <xdr:rowOff>277978</xdr:rowOff>
        </xdr:to>
        <xdr:sp textlink="">
          <xdr:nvSpPr>
            <xdr:cNvPr id="25699" name="Check Box 99" hidden="1">
              <a:extLst>
                <a:ext uri="{63B3BB69-23CF-44E3-9099-C40C66FF867C}">
                  <a14:compatExt spid="_x0000_s25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22</xdr:row>
          <xdr:rowOff>36576</xdr:rowOff>
        </xdr:from>
        <xdr:to>
          <xdr:col>24</xdr:col>
          <xdr:colOff>7315</xdr:colOff>
          <xdr:row>22</xdr:row>
          <xdr:rowOff>277978</xdr:rowOff>
        </xdr:to>
        <xdr:sp textlink="">
          <xdr:nvSpPr>
            <xdr:cNvPr id="25700" name="Check Box 100" hidden="1">
              <a:extLst>
                <a:ext uri="{63B3BB69-23CF-44E3-9099-C40C66FF867C}">
                  <a14:compatExt spid="_x0000_s25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23</xdr:row>
          <xdr:rowOff>36576</xdr:rowOff>
        </xdr:from>
        <xdr:to>
          <xdr:col>22</xdr:col>
          <xdr:colOff>102413</xdr:colOff>
          <xdr:row>23</xdr:row>
          <xdr:rowOff>277978</xdr:rowOff>
        </xdr:to>
        <xdr:sp textlink="">
          <xdr:nvSpPr>
            <xdr:cNvPr id="25701" name="Check Box 101" hidden="1">
              <a:extLst>
                <a:ext uri="{63B3BB69-23CF-44E3-9099-C40C66FF867C}">
                  <a14:compatExt spid="_x0000_s257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23</xdr:row>
          <xdr:rowOff>36576</xdr:rowOff>
        </xdr:from>
        <xdr:to>
          <xdr:col>24</xdr:col>
          <xdr:colOff>7315</xdr:colOff>
          <xdr:row>23</xdr:row>
          <xdr:rowOff>277978</xdr:rowOff>
        </xdr:to>
        <xdr:sp textlink="">
          <xdr:nvSpPr>
            <xdr:cNvPr id="25702" name="Check Box 102" hidden="1">
              <a:extLst>
                <a:ext uri="{63B3BB69-23CF-44E3-9099-C40C66FF867C}">
                  <a14:compatExt spid="_x0000_s25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24</xdr:row>
          <xdr:rowOff>36576</xdr:rowOff>
        </xdr:from>
        <xdr:to>
          <xdr:col>22</xdr:col>
          <xdr:colOff>102413</xdr:colOff>
          <xdr:row>24</xdr:row>
          <xdr:rowOff>277978</xdr:rowOff>
        </xdr:to>
        <xdr:sp textlink="">
          <xdr:nvSpPr>
            <xdr:cNvPr id="25703" name="Check Box 103" hidden="1">
              <a:extLst>
                <a:ext uri="{63B3BB69-23CF-44E3-9099-C40C66FF867C}">
                  <a14:compatExt spid="_x0000_s25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24</xdr:row>
          <xdr:rowOff>36576</xdr:rowOff>
        </xdr:from>
        <xdr:to>
          <xdr:col>24</xdr:col>
          <xdr:colOff>7315</xdr:colOff>
          <xdr:row>24</xdr:row>
          <xdr:rowOff>277978</xdr:rowOff>
        </xdr:to>
        <xdr:sp textlink="">
          <xdr:nvSpPr>
            <xdr:cNvPr id="25704" name="Check Box 104" hidden="1">
              <a:extLst>
                <a:ext uri="{63B3BB69-23CF-44E3-9099-C40C66FF867C}">
                  <a14:compatExt spid="_x0000_s257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25</xdr:row>
          <xdr:rowOff>36576</xdr:rowOff>
        </xdr:from>
        <xdr:to>
          <xdr:col>22</xdr:col>
          <xdr:colOff>102413</xdr:colOff>
          <xdr:row>25</xdr:row>
          <xdr:rowOff>277978</xdr:rowOff>
        </xdr:to>
        <xdr:sp textlink="">
          <xdr:nvSpPr>
            <xdr:cNvPr id="25707" name="Check Box 107" hidden="1">
              <a:extLst>
                <a:ext uri="{63B3BB69-23CF-44E3-9099-C40C66FF867C}">
                  <a14:compatExt spid="_x0000_s257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25</xdr:row>
          <xdr:rowOff>36576</xdr:rowOff>
        </xdr:from>
        <xdr:to>
          <xdr:col>24</xdr:col>
          <xdr:colOff>7315</xdr:colOff>
          <xdr:row>25</xdr:row>
          <xdr:rowOff>277978</xdr:rowOff>
        </xdr:to>
        <xdr:sp textlink="">
          <xdr:nvSpPr>
            <xdr:cNvPr id="25708" name="Check Box 108" hidden="1">
              <a:extLst>
                <a:ext uri="{63B3BB69-23CF-44E3-9099-C40C66FF867C}">
                  <a14:compatExt spid="_x0000_s257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26</xdr:row>
          <xdr:rowOff>36576</xdr:rowOff>
        </xdr:from>
        <xdr:to>
          <xdr:col>22</xdr:col>
          <xdr:colOff>102413</xdr:colOff>
          <xdr:row>26</xdr:row>
          <xdr:rowOff>277978</xdr:rowOff>
        </xdr:to>
        <xdr:sp textlink="">
          <xdr:nvSpPr>
            <xdr:cNvPr id="25709" name="Check Box 109" hidden="1">
              <a:extLst>
                <a:ext uri="{63B3BB69-23CF-44E3-9099-C40C66FF867C}">
                  <a14:compatExt spid="_x0000_s25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26</xdr:row>
          <xdr:rowOff>36576</xdr:rowOff>
        </xdr:from>
        <xdr:to>
          <xdr:col>24</xdr:col>
          <xdr:colOff>7315</xdr:colOff>
          <xdr:row>26</xdr:row>
          <xdr:rowOff>277978</xdr:rowOff>
        </xdr:to>
        <xdr:sp textlink="">
          <xdr:nvSpPr>
            <xdr:cNvPr id="25710" name="Check Box 110" hidden="1">
              <a:extLst>
                <a:ext uri="{63B3BB69-23CF-44E3-9099-C40C66FF867C}">
                  <a14:compatExt spid="_x0000_s257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27</xdr:row>
          <xdr:rowOff>36576</xdr:rowOff>
        </xdr:from>
        <xdr:to>
          <xdr:col>22</xdr:col>
          <xdr:colOff>102413</xdr:colOff>
          <xdr:row>27</xdr:row>
          <xdr:rowOff>277978</xdr:rowOff>
        </xdr:to>
        <xdr:sp textlink="">
          <xdr:nvSpPr>
            <xdr:cNvPr id="25711" name="Check Box 111" hidden="1">
              <a:extLst>
                <a:ext uri="{63B3BB69-23CF-44E3-9099-C40C66FF867C}">
                  <a14:compatExt spid="_x0000_s257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27</xdr:row>
          <xdr:rowOff>36576</xdr:rowOff>
        </xdr:from>
        <xdr:to>
          <xdr:col>24</xdr:col>
          <xdr:colOff>7315</xdr:colOff>
          <xdr:row>27</xdr:row>
          <xdr:rowOff>277978</xdr:rowOff>
        </xdr:to>
        <xdr:sp textlink="">
          <xdr:nvSpPr>
            <xdr:cNvPr id="25712" name="Check Box 112" hidden="1">
              <a:extLst>
                <a:ext uri="{63B3BB69-23CF-44E3-9099-C40C66FF867C}">
                  <a14:compatExt spid="_x0000_s257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28</xdr:row>
          <xdr:rowOff>36576</xdr:rowOff>
        </xdr:from>
        <xdr:to>
          <xdr:col>22</xdr:col>
          <xdr:colOff>102413</xdr:colOff>
          <xdr:row>28</xdr:row>
          <xdr:rowOff>277978</xdr:rowOff>
        </xdr:to>
        <xdr:sp textlink="">
          <xdr:nvSpPr>
            <xdr:cNvPr id="25715" name="Check Box 115" hidden="1">
              <a:extLst>
                <a:ext uri="{63B3BB69-23CF-44E3-9099-C40C66FF867C}">
                  <a14:compatExt spid="_x0000_s25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28</xdr:row>
          <xdr:rowOff>36576</xdr:rowOff>
        </xdr:from>
        <xdr:to>
          <xdr:col>24</xdr:col>
          <xdr:colOff>7315</xdr:colOff>
          <xdr:row>28</xdr:row>
          <xdr:rowOff>277978</xdr:rowOff>
        </xdr:to>
        <xdr:sp textlink="">
          <xdr:nvSpPr>
            <xdr:cNvPr id="25716" name="Check Box 116" hidden="1">
              <a:extLst>
                <a:ext uri="{63B3BB69-23CF-44E3-9099-C40C66FF867C}">
                  <a14:compatExt spid="_x0000_s257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29</xdr:row>
          <xdr:rowOff>36576</xdr:rowOff>
        </xdr:from>
        <xdr:to>
          <xdr:col>22</xdr:col>
          <xdr:colOff>102413</xdr:colOff>
          <xdr:row>29</xdr:row>
          <xdr:rowOff>277978</xdr:rowOff>
        </xdr:to>
        <xdr:sp textlink="">
          <xdr:nvSpPr>
            <xdr:cNvPr id="25717" name="Check Box 117" hidden="1">
              <a:extLst>
                <a:ext uri="{63B3BB69-23CF-44E3-9099-C40C66FF867C}">
                  <a14:compatExt spid="_x0000_s257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29</xdr:row>
          <xdr:rowOff>36576</xdr:rowOff>
        </xdr:from>
        <xdr:to>
          <xdr:col>24</xdr:col>
          <xdr:colOff>7315</xdr:colOff>
          <xdr:row>29</xdr:row>
          <xdr:rowOff>277978</xdr:rowOff>
        </xdr:to>
        <xdr:sp textlink="">
          <xdr:nvSpPr>
            <xdr:cNvPr id="25718" name="Check Box 118" hidden="1">
              <a:extLst>
                <a:ext uri="{63B3BB69-23CF-44E3-9099-C40C66FF867C}">
                  <a14:compatExt spid="_x0000_s25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30</xdr:row>
          <xdr:rowOff>36576</xdr:rowOff>
        </xdr:from>
        <xdr:to>
          <xdr:col>22</xdr:col>
          <xdr:colOff>102413</xdr:colOff>
          <xdr:row>30</xdr:row>
          <xdr:rowOff>277978</xdr:rowOff>
        </xdr:to>
        <xdr:sp textlink="">
          <xdr:nvSpPr>
            <xdr:cNvPr id="25719" name="Check Box 119" hidden="1">
              <a:extLst>
                <a:ext uri="{63B3BB69-23CF-44E3-9099-C40C66FF867C}">
                  <a14:compatExt spid="_x0000_s25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30</xdr:row>
          <xdr:rowOff>36576</xdr:rowOff>
        </xdr:from>
        <xdr:to>
          <xdr:col>24</xdr:col>
          <xdr:colOff>7315</xdr:colOff>
          <xdr:row>30</xdr:row>
          <xdr:rowOff>277978</xdr:rowOff>
        </xdr:to>
        <xdr:sp textlink="">
          <xdr:nvSpPr>
            <xdr:cNvPr id="25720" name="Check Box 120" hidden="1">
              <a:extLst>
                <a:ext uri="{63B3BB69-23CF-44E3-9099-C40C66FF867C}">
                  <a14:compatExt spid="_x0000_s25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31</xdr:row>
          <xdr:rowOff>36576</xdr:rowOff>
        </xdr:from>
        <xdr:to>
          <xdr:col>22</xdr:col>
          <xdr:colOff>102413</xdr:colOff>
          <xdr:row>31</xdr:row>
          <xdr:rowOff>277978</xdr:rowOff>
        </xdr:to>
        <xdr:sp textlink="">
          <xdr:nvSpPr>
            <xdr:cNvPr id="25723" name="Check Box 123" hidden="1">
              <a:extLst>
                <a:ext uri="{63B3BB69-23CF-44E3-9099-C40C66FF867C}">
                  <a14:compatExt spid="_x0000_s25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31</xdr:row>
          <xdr:rowOff>36576</xdr:rowOff>
        </xdr:from>
        <xdr:to>
          <xdr:col>24</xdr:col>
          <xdr:colOff>7315</xdr:colOff>
          <xdr:row>31</xdr:row>
          <xdr:rowOff>277978</xdr:rowOff>
        </xdr:to>
        <xdr:sp textlink="">
          <xdr:nvSpPr>
            <xdr:cNvPr id="25724" name="Check Box 124" hidden="1">
              <a:extLst>
                <a:ext uri="{63B3BB69-23CF-44E3-9099-C40C66FF867C}">
                  <a14:compatExt spid="_x0000_s25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32</xdr:row>
          <xdr:rowOff>36576</xdr:rowOff>
        </xdr:from>
        <xdr:to>
          <xdr:col>22</xdr:col>
          <xdr:colOff>102413</xdr:colOff>
          <xdr:row>32</xdr:row>
          <xdr:rowOff>277978</xdr:rowOff>
        </xdr:to>
        <xdr:sp textlink="">
          <xdr:nvSpPr>
            <xdr:cNvPr id="25725" name="Check Box 125" hidden="1">
              <a:extLst>
                <a:ext uri="{63B3BB69-23CF-44E3-9099-C40C66FF867C}">
                  <a14:compatExt spid="_x0000_s25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32</xdr:row>
          <xdr:rowOff>36576</xdr:rowOff>
        </xdr:from>
        <xdr:to>
          <xdr:col>24</xdr:col>
          <xdr:colOff>7315</xdr:colOff>
          <xdr:row>32</xdr:row>
          <xdr:rowOff>277978</xdr:rowOff>
        </xdr:to>
        <xdr:sp textlink="">
          <xdr:nvSpPr>
            <xdr:cNvPr id="25726" name="Check Box 126" hidden="1">
              <a:extLst>
                <a:ext uri="{63B3BB69-23CF-44E3-9099-C40C66FF867C}">
                  <a14:compatExt spid="_x0000_s25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18</xdr:row>
          <xdr:rowOff>102413</xdr:rowOff>
        </xdr:from>
        <xdr:to>
          <xdr:col>3</xdr:col>
          <xdr:colOff>153619</xdr:colOff>
          <xdr:row>19</xdr:row>
          <xdr:rowOff>21946</xdr:rowOff>
        </xdr:to>
        <xdr:sp textlink="">
          <xdr:nvSpPr>
            <xdr:cNvPr id="25847" name="Check Box 247" hidden="1">
              <a:extLst>
                <a:ext uri="{63B3BB69-23CF-44E3-9099-C40C66FF867C}">
                  <a14:compatExt spid="_x0000_s258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19</xdr:row>
          <xdr:rowOff>146304</xdr:rowOff>
        </xdr:from>
        <xdr:to>
          <xdr:col>4</xdr:col>
          <xdr:colOff>21946</xdr:colOff>
          <xdr:row>20</xdr:row>
          <xdr:rowOff>65837</xdr:rowOff>
        </xdr:to>
        <xdr:sp textlink="">
          <xdr:nvSpPr>
            <xdr:cNvPr id="25848" name="Check Box 248" hidden="1">
              <a:extLst>
                <a:ext uri="{63B3BB69-23CF-44E3-9099-C40C66FF867C}">
                  <a14:compatExt spid="_x0000_s258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21</xdr:row>
          <xdr:rowOff>102413</xdr:rowOff>
        </xdr:from>
        <xdr:to>
          <xdr:col>3</xdr:col>
          <xdr:colOff>153619</xdr:colOff>
          <xdr:row>22</xdr:row>
          <xdr:rowOff>21946</xdr:rowOff>
        </xdr:to>
        <xdr:sp textlink="">
          <xdr:nvSpPr>
            <xdr:cNvPr id="25849" name="Check Box 249" hidden="1">
              <a:extLst>
                <a:ext uri="{63B3BB69-23CF-44E3-9099-C40C66FF867C}">
                  <a14:compatExt spid="_x0000_s258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22</xdr:row>
          <xdr:rowOff>146304</xdr:rowOff>
        </xdr:from>
        <xdr:to>
          <xdr:col>4</xdr:col>
          <xdr:colOff>21946</xdr:colOff>
          <xdr:row>23</xdr:row>
          <xdr:rowOff>65837</xdr:rowOff>
        </xdr:to>
        <xdr:sp textlink="">
          <xdr:nvSpPr>
            <xdr:cNvPr id="25850" name="Check Box 250" hidden="1">
              <a:extLst>
                <a:ext uri="{63B3BB69-23CF-44E3-9099-C40C66FF867C}">
                  <a14:compatExt spid="_x0000_s258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24</xdr:row>
          <xdr:rowOff>102413</xdr:rowOff>
        </xdr:from>
        <xdr:to>
          <xdr:col>3</xdr:col>
          <xdr:colOff>153619</xdr:colOff>
          <xdr:row>25</xdr:row>
          <xdr:rowOff>21946</xdr:rowOff>
        </xdr:to>
        <xdr:sp textlink="">
          <xdr:nvSpPr>
            <xdr:cNvPr id="25851" name="Check Box 251" hidden="1">
              <a:extLst>
                <a:ext uri="{63B3BB69-23CF-44E3-9099-C40C66FF867C}">
                  <a14:compatExt spid="_x0000_s258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25</xdr:row>
          <xdr:rowOff>146304</xdr:rowOff>
        </xdr:from>
        <xdr:to>
          <xdr:col>4</xdr:col>
          <xdr:colOff>21946</xdr:colOff>
          <xdr:row>26</xdr:row>
          <xdr:rowOff>65837</xdr:rowOff>
        </xdr:to>
        <xdr:sp textlink="">
          <xdr:nvSpPr>
            <xdr:cNvPr id="25852" name="Check Box 252" hidden="1">
              <a:extLst>
                <a:ext uri="{63B3BB69-23CF-44E3-9099-C40C66FF867C}">
                  <a14:compatExt spid="_x0000_s258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27</xdr:row>
          <xdr:rowOff>102413</xdr:rowOff>
        </xdr:from>
        <xdr:to>
          <xdr:col>3</xdr:col>
          <xdr:colOff>153619</xdr:colOff>
          <xdr:row>28</xdr:row>
          <xdr:rowOff>21946</xdr:rowOff>
        </xdr:to>
        <xdr:sp textlink="">
          <xdr:nvSpPr>
            <xdr:cNvPr id="25853" name="Check Box 253" hidden="1">
              <a:extLst>
                <a:ext uri="{63B3BB69-23CF-44E3-9099-C40C66FF867C}">
                  <a14:compatExt spid="_x0000_s258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28</xdr:row>
          <xdr:rowOff>146304</xdr:rowOff>
        </xdr:from>
        <xdr:to>
          <xdr:col>4</xdr:col>
          <xdr:colOff>21946</xdr:colOff>
          <xdr:row>29</xdr:row>
          <xdr:rowOff>65837</xdr:rowOff>
        </xdr:to>
        <xdr:sp textlink="">
          <xdr:nvSpPr>
            <xdr:cNvPr id="25854" name="Check Box 254" hidden="1">
              <a:extLst>
                <a:ext uri="{63B3BB69-23CF-44E3-9099-C40C66FF867C}">
                  <a14:compatExt spid="_x0000_s258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30</xdr:row>
          <xdr:rowOff>102413</xdr:rowOff>
        </xdr:from>
        <xdr:to>
          <xdr:col>3</xdr:col>
          <xdr:colOff>153619</xdr:colOff>
          <xdr:row>31</xdr:row>
          <xdr:rowOff>21946</xdr:rowOff>
        </xdr:to>
        <xdr:sp textlink="">
          <xdr:nvSpPr>
            <xdr:cNvPr id="25855" name="Check Box 255" hidden="1">
              <a:extLst>
                <a:ext uri="{63B3BB69-23CF-44E3-9099-C40C66FF867C}">
                  <a14:compatExt spid="_x0000_s258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31</xdr:row>
          <xdr:rowOff>146304</xdr:rowOff>
        </xdr:from>
        <xdr:to>
          <xdr:col>4</xdr:col>
          <xdr:colOff>21946</xdr:colOff>
          <xdr:row>32</xdr:row>
          <xdr:rowOff>65837</xdr:rowOff>
        </xdr:to>
        <xdr:sp textlink="">
          <xdr:nvSpPr>
            <xdr:cNvPr id="25856" name="Check Box 256" hidden="1">
              <a:extLst>
                <a:ext uri="{63B3BB69-23CF-44E3-9099-C40C66FF867C}">
                  <a14:compatExt spid="_x0000_s258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16</xdr:row>
          <xdr:rowOff>29261</xdr:rowOff>
        </xdr:from>
        <xdr:to>
          <xdr:col>37</xdr:col>
          <xdr:colOff>124358</xdr:colOff>
          <xdr:row>16</xdr:row>
          <xdr:rowOff>263347</xdr:rowOff>
        </xdr:to>
        <xdr:sp textlink="">
          <xdr:nvSpPr>
            <xdr:cNvPr id="25857" name="Check Box 257" hidden="1">
              <a:extLst>
                <a:ext uri="{63B3BB69-23CF-44E3-9099-C40C66FF867C}">
                  <a14:compatExt spid="_x0000_s258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19</xdr:row>
          <xdr:rowOff>29261</xdr:rowOff>
        </xdr:from>
        <xdr:to>
          <xdr:col>37</xdr:col>
          <xdr:colOff>124358</xdr:colOff>
          <xdr:row>19</xdr:row>
          <xdr:rowOff>263347</xdr:rowOff>
        </xdr:to>
        <xdr:sp textlink="">
          <xdr:nvSpPr>
            <xdr:cNvPr id="25858" name="Check Box 258" hidden="1">
              <a:extLst>
                <a:ext uri="{63B3BB69-23CF-44E3-9099-C40C66FF867C}">
                  <a14:compatExt spid="_x0000_s258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22</xdr:row>
          <xdr:rowOff>29261</xdr:rowOff>
        </xdr:from>
        <xdr:to>
          <xdr:col>37</xdr:col>
          <xdr:colOff>124358</xdr:colOff>
          <xdr:row>22</xdr:row>
          <xdr:rowOff>263347</xdr:rowOff>
        </xdr:to>
        <xdr:sp textlink="">
          <xdr:nvSpPr>
            <xdr:cNvPr id="25859" name="Check Box 259" hidden="1">
              <a:extLst>
                <a:ext uri="{63B3BB69-23CF-44E3-9099-C40C66FF867C}">
                  <a14:compatExt spid="_x0000_s258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25</xdr:row>
          <xdr:rowOff>29261</xdr:rowOff>
        </xdr:from>
        <xdr:to>
          <xdr:col>37</xdr:col>
          <xdr:colOff>124358</xdr:colOff>
          <xdr:row>25</xdr:row>
          <xdr:rowOff>263347</xdr:rowOff>
        </xdr:to>
        <xdr:sp textlink="">
          <xdr:nvSpPr>
            <xdr:cNvPr id="25860" name="Check Box 260" hidden="1">
              <a:extLst>
                <a:ext uri="{63B3BB69-23CF-44E3-9099-C40C66FF867C}">
                  <a14:compatExt spid="_x0000_s258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28</xdr:row>
          <xdr:rowOff>29261</xdr:rowOff>
        </xdr:from>
        <xdr:to>
          <xdr:col>37</xdr:col>
          <xdr:colOff>124358</xdr:colOff>
          <xdr:row>28</xdr:row>
          <xdr:rowOff>263347</xdr:rowOff>
        </xdr:to>
        <xdr:sp textlink="">
          <xdr:nvSpPr>
            <xdr:cNvPr id="25861" name="Check Box 261" hidden="1">
              <a:extLst>
                <a:ext uri="{63B3BB69-23CF-44E3-9099-C40C66FF867C}">
                  <a14:compatExt spid="_x0000_s258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31</xdr:row>
          <xdr:rowOff>29261</xdr:rowOff>
        </xdr:from>
        <xdr:to>
          <xdr:col>37</xdr:col>
          <xdr:colOff>124358</xdr:colOff>
          <xdr:row>31</xdr:row>
          <xdr:rowOff>263347</xdr:rowOff>
        </xdr:to>
        <xdr:sp textlink="">
          <xdr:nvSpPr>
            <xdr:cNvPr id="25862" name="Check Box 262" hidden="1">
              <a:extLst>
                <a:ext uri="{63B3BB69-23CF-44E3-9099-C40C66FF867C}">
                  <a14:compatExt spid="_x0000_s258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37</xdr:row>
          <xdr:rowOff>36576</xdr:rowOff>
        </xdr:from>
        <xdr:to>
          <xdr:col>22</xdr:col>
          <xdr:colOff>102413</xdr:colOff>
          <xdr:row>37</xdr:row>
          <xdr:rowOff>277978</xdr:rowOff>
        </xdr:to>
        <xdr:sp textlink="">
          <xdr:nvSpPr>
            <xdr:cNvPr id="25863" name="Check Box 263" hidden="1">
              <a:extLst>
                <a:ext uri="{63B3BB69-23CF-44E3-9099-C40C66FF867C}">
                  <a14:compatExt spid="_x0000_s258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37</xdr:row>
          <xdr:rowOff>36576</xdr:rowOff>
        </xdr:from>
        <xdr:to>
          <xdr:col>24</xdr:col>
          <xdr:colOff>7315</xdr:colOff>
          <xdr:row>37</xdr:row>
          <xdr:rowOff>277978</xdr:rowOff>
        </xdr:to>
        <xdr:sp textlink="">
          <xdr:nvSpPr>
            <xdr:cNvPr id="25864" name="Check Box 264" hidden="1">
              <a:extLst>
                <a:ext uri="{63B3BB69-23CF-44E3-9099-C40C66FF867C}">
                  <a14:compatExt spid="_x0000_s258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37</xdr:row>
          <xdr:rowOff>102413</xdr:rowOff>
        </xdr:from>
        <xdr:to>
          <xdr:col>3</xdr:col>
          <xdr:colOff>153619</xdr:colOff>
          <xdr:row>38</xdr:row>
          <xdr:rowOff>21946</xdr:rowOff>
        </xdr:to>
        <xdr:sp textlink="">
          <xdr:nvSpPr>
            <xdr:cNvPr id="25865" name="Check Box 265" hidden="1">
              <a:extLst>
                <a:ext uri="{63B3BB69-23CF-44E3-9099-C40C66FF867C}">
                  <a14:compatExt spid="_x0000_s258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38</xdr:row>
          <xdr:rowOff>146304</xdr:rowOff>
        </xdr:from>
        <xdr:to>
          <xdr:col>4</xdr:col>
          <xdr:colOff>21946</xdr:colOff>
          <xdr:row>39</xdr:row>
          <xdr:rowOff>65837</xdr:rowOff>
        </xdr:to>
        <xdr:sp textlink="">
          <xdr:nvSpPr>
            <xdr:cNvPr id="25866" name="Check Box 266" hidden="1">
              <a:extLst>
                <a:ext uri="{63B3BB69-23CF-44E3-9099-C40C66FF867C}">
                  <a14:compatExt spid="_x0000_s258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38</xdr:row>
          <xdr:rowOff>36576</xdr:rowOff>
        </xdr:from>
        <xdr:to>
          <xdr:col>22</xdr:col>
          <xdr:colOff>102413</xdr:colOff>
          <xdr:row>38</xdr:row>
          <xdr:rowOff>277978</xdr:rowOff>
        </xdr:to>
        <xdr:sp textlink="">
          <xdr:nvSpPr>
            <xdr:cNvPr id="25867" name="Check Box 267" hidden="1">
              <a:extLst>
                <a:ext uri="{63B3BB69-23CF-44E3-9099-C40C66FF867C}">
                  <a14:compatExt spid="_x0000_s258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38</xdr:row>
          <xdr:rowOff>36576</xdr:rowOff>
        </xdr:from>
        <xdr:to>
          <xdr:col>24</xdr:col>
          <xdr:colOff>7315</xdr:colOff>
          <xdr:row>38</xdr:row>
          <xdr:rowOff>277978</xdr:rowOff>
        </xdr:to>
        <xdr:sp textlink="">
          <xdr:nvSpPr>
            <xdr:cNvPr id="25868" name="Check Box 268" hidden="1">
              <a:extLst>
                <a:ext uri="{63B3BB69-23CF-44E3-9099-C40C66FF867C}">
                  <a14:compatExt spid="_x0000_s258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39</xdr:row>
          <xdr:rowOff>36576</xdr:rowOff>
        </xdr:from>
        <xdr:to>
          <xdr:col>22</xdr:col>
          <xdr:colOff>102413</xdr:colOff>
          <xdr:row>39</xdr:row>
          <xdr:rowOff>277978</xdr:rowOff>
        </xdr:to>
        <xdr:sp textlink="">
          <xdr:nvSpPr>
            <xdr:cNvPr id="25869" name="Check Box 269" hidden="1">
              <a:extLst>
                <a:ext uri="{63B3BB69-23CF-44E3-9099-C40C66FF867C}">
                  <a14:compatExt spid="_x0000_s258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39</xdr:row>
          <xdr:rowOff>36576</xdr:rowOff>
        </xdr:from>
        <xdr:to>
          <xdr:col>24</xdr:col>
          <xdr:colOff>7315</xdr:colOff>
          <xdr:row>39</xdr:row>
          <xdr:rowOff>277978</xdr:rowOff>
        </xdr:to>
        <xdr:sp textlink="">
          <xdr:nvSpPr>
            <xdr:cNvPr id="25870" name="Check Box 270" hidden="1">
              <a:extLst>
                <a:ext uri="{63B3BB69-23CF-44E3-9099-C40C66FF867C}">
                  <a14:compatExt spid="_x0000_s258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40</xdr:row>
          <xdr:rowOff>36576</xdr:rowOff>
        </xdr:from>
        <xdr:to>
          <xdr:col>22</xdr:col>
          <xdr:colOff>102413</xdr:colOff>
          <xdr:row>40</xdr:row>
          <xdr:rowOff>277978</xdr:rowOff>
        </xdr:to>
        <xdr:sp textlink="">
          <xdr:nvSpPr>
            <xdr:cNvPr id="25871" name="Check Box 271" hidden="1">
              <a:extLst>
                <a:ext uri="{63B3BB69-23CF-44E3-9099-C40C66FF867C}">
                  <a14:compatExt spid="_x0000_s258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40</xdr:row>
          <xdr:rowOff>36576</xdr:rowOff>
        </xdr:from>
        <xdr:to>
          <xdr:col>24</xdr:col>
          <xdr:colOff>7315</xdr:colOff>
          <xdr:row>40</xdr:row>
          <xdr:rowOff>277978</xdr:rowOff>
        </xdr:to>
        <xdr:sp textlink="">
          <xdr:nvSpPr>
            <xdr:cNvPr id="25872" name="Check Box 272" hidden="1">
              <a:extLst>
                <a:ext uri="{63B3BB69-23CF-44E3-9099-C40C66FF867C}">
                  <a14:compatExt spid="_x0000_s258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41</xdr:row>
          <xdr:rowOff>36576</xdr:rowOff>
        </xdr:from>
        <xdr:to>
          <xdr:col>22</xdr:col>
          <xdr:colOff>102413</xdr:colOff>
          <xdr:row>41</xdr:row>
          <xdr:rowOff>277978</xdr:rowOff>
        </xdr:to>
        <xdr:sp textlink="">
          <xdr:nvSpPr>
            <xdr:cNvPr id="25873" name="Check Box 273" hidden="1">
              <a:extLst>
                <a:ext uri="{63B3BB69-23CF-44E3-9099-C40C66FF867C}">
                  <a14:compatExt spid="_x0000_s258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41</xdr:row>
          <xdr:rowOff>36576</xdr:rowOff>
        </xdr:from>
        <xdr:to>
          <xdr:col>24</xdr:col>
          <xdr:colOff>7315</xdr:colOff>
          <xdr:row>41</xdr:row>
          <xdr:rowOff>277978</xdr:rowOff>
        </xdr:to>
        <xdr:sp textlink="">
          <xdr:nvSpPr>
            <xdr:cNvPr id="25874" name="Check Box 274" hidden="1">
              <a:extLst>
                <a:ext uri="{63B3BB69-23CF-44E3-9099-C40C66FF867C}">
                  <a14:compatExt spid="_x0000_s258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42</xdr:row>
          <xdr:rowOff>36576</xdr:rowOff>
        </xdr:from>
        <xdr:to>
          <xdr:col>22</xdr:col>
          <xdr:colOff>102413</xdr:colOff>
          <xdr:row>42</xdr:row>
          <xdr:rowOff>277978</xdr:rowOff>
        </xdr:to>
        <xdr:sp textlink="">
          <xdr:nvSpPr>
            <xdr:cNvPr id="25875" name="Check Box 275" hidden="1">
              <a:extLst>
                <a:ext uri="{63B3BB69-23CF-44E3-9099-C40C66FF867C}">
                  <a14:compatExt spid="_x0000_s258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42</xdr:row>
          <xdr:rowOff>36576</xdr:rowOff>
        </xdr:from>
        <xdr:to>
          <xdr:col>24</xdr:col>
          <xdr:colOff>7315</xdr:colOff>
          <xdr:row>42</xdr:row>
          <xdr:rowOff>277978</xdr:rowOff>
        </xdr:to>
        <xdr:sp textlink="">
          <xdr:nvSpPr>
            <xdr:cNvPr id="25876" name="Check Box 276" hidden="1">
              <a:extLst>
                <a:ext uri="{63B3BB69-23CF-44E3-9099-C40C66FF867C}">
                  <a14:compatExt spid="_x0000_s258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43</xdr:row>
          <xdr:rowOff>36576</xdr:rowOff>
        </xdr:from>
        <xdr:to>
          <xdr:col>22</xdr:col>
          <xdr:colOff>102413</xdr:colOff>
          <xdr:row>43</xdr:row>
          <xdr:rowOff>277978</xdr:rowOff>
        </xdr:to>
        <xdr:sp textlink="">
          <xdr:nvSpPr>
            <xdr:cNvPr id="25877" name="Check Box 277" hidden="1">
              <a:extLst>
                <a:ext uri="{63B3BB69-23CF-44E3-9099-C40C66FF867C}">
                  <a14:compatExt spid="_x0000_s258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43</xdr:row>
          <xdr:rowOff>36576</xdr:rowOff>
        </xdr:from>
        <xdr:to>
          <xdr:col>24</xdr:col>
          <xdr:colOff>7315</xdr:colOff>
          <xdr:row>43</xdr:row>
          <xdr:rowOff>277978</xdr:rowOff>
        </xdr:to>
        <xdr:sp textlink="">
          <xdr:nvSpPr>
            <xdr:cNvPr id="25878" name="Check Box 278" hidden="1">
              <a:extLst>
                <a:ext uri="{63B3BB69-23CF-44E3-9099-C40C66FF867C}">
                  <a14:compatExt spid="_x0000_s258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44</xdr:row>
          <xdr:rowOff>36576</xdr:rowOff>
        </xdr:from>
        <xdr:to>
          <xdr:col>22</xdr:col>
          <xdr:colOff>102413</xdr:colOff>
          <xdr:row>44</xdr:row>
          <xdr:rowOff>277978</xdr:rowOff>
        </xdr:to>
        <xdr:sp textlink="">
          <xdr:nvSpPr>
            <xdr:cNvPr id="25879" name="Check Box 279" hidden="1">
              <a:extLst>
                <a:ext uri="{63B3BB69-23CF-44E3-9099-C40C66FF867C}">
                  <a14:compatExt spid="_x0000_s258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44</xdr:row>
          <xdr:rowOff>36576</xdr:rowOff>
        </xdr:from>
        <xdr:to>
          <xdr:col>24</xdr:col>
          <xdr:colOff>7315</xdr:colOff>
          <xdr:row>44</xdr:row>
          <xdr:rowOff>277978</xdr:rowOff>
        </xdr:to>
        <xdr:sp textlink="">
          <xdr:nvSpPr>
            <xdr:cNvPr id="25880" name="Check Box 280" hidden="1">
              <a:extLst>
                <a:ext uri="{63B3BB69-23CF-44E3-9099-C40C66FF867C}">
                  <a14:compatExt spid="_x0000_s258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45</xdr:row>
          <xdr:rowOff>36576</xdr:rowOff>
        </xdr:from>
        <xdr:to>
          <xdr:col>22</xdr:col>
          <xdr:colOff>102413</xdr:colOff>
          <xdr:row>45</xdr:row>
          <xdr:rowOff>277978</xdr:rowOff>
        </xdr:to>
        <xdr:sp textlink="">
          <xdr:nvSpPr>
            <xdr:cNvPr id="25881" name="Check Box 281" hidden="1">
              <a:extLst>
                <a:ext uri="{63B3BB69-23CF-44E3-9099-C40C66FF867C}">
                  <a14:compatExt spid="_x0000_s258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45</xdr:row>
          <xdr:rowOff>36576</xdr:rowOff>
        </xdr:from>
        <xdr:to>
          <xdr:col>24</xdr:col>
          <xdr:colOff>7315</xdr:colOff>
          <xdr:row>45</xdr:row>
          <xdr:rowOff>277978</xdr:rowOff>
        </xdr:to>
        <xdr:sp textlink="">
          <xdr:nvSpPr>
            <xdr:cNvPr id="25882" name="Check Box 282" hidden="1">
              <a:extLst>
                <a:ext uri="{63B3BB69-23CF-44E3-9099-C40C66FF867C}">
                  <a14:compatExt spid="_x0000_s258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46</xdr:row>
          <xdr:rowOff>36576</xdr:rowOff>
        </xdr:from>
        <xdr:to>
          <xdr:col>22</xdr:col>
          <xdr:colOff>102413</xdr:colOff>
          <xdr:row>46</xdr:row>
          <xdr:rowOff>277978</xdr:rowOff>
        </xdr:to>
        <xdr:sp textlink="">
          <xdr:nvSpPr>
            <xdr:cNvPr id="25883" name="Check Box 283" hidden="1">
              <a:extLst>
                <a:ext uri="{63B3BB69-23CF-44E3-9099-C40C66FF867C}">
                  <a14:compatExt spid="_x0000_s258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46</xdr:row>
          <xdr:rowOff>36576</xdr:rowOff>
        </xdr:from>
        <xdr:to>
          <xdr:col>24</xdr:col>
          <xdr:colOff>7315</xdr:colOff>
          <xdr:row>46</xdr:row>
          <xdr:rowOff>277978</xdr:rowOff>
        </xdr:to>
        <xdr:sp textlink="">
          <xdr:nvSpPr>
            <xdr:cNvPr id="25884" name="Check Box 284" hidden="1">
              <a:extLst>
                <a:ext uri="{63B3BB69-23CF-44E3-9099-C40C66FF867C}">
                  <a14:compatExt spid="_x0000_s258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47</xdr:row>
          <xdr:rowOff>36576</xdr:rowOff>
        </xdr:from>
        <xdr:to>
          <xdr:col>22</xdr:col>
          <xdr:colOff>102413</xdr:colOff>
          <xdr:row>47</xdr:row>
          <xdr:rowOff>277978</xdr:rowOff>
        </xdr:to>
        <xdr:sp textlink="">
          <xdr:nvSpPr>
            <xdr:cNvPr id="25885" name="Check Box 285" hidden="1">
              <a:extLst>
                <a:ext uri="{63B3BB69-23CF-44E3-9099-C40C66FF867C}">
                  <a14:compatExt spid="_x0000_s258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47</xdr:row>
          <xdr:rowOff>36576</xdr:rowOff>
        </xdr:from>
        <xdr:to>
          <xdr:col>24</xdr:col>
          <xdr:colOff>7315</xdr:colOff>
          <xdr:row>47</xdr:row>
          <xdr:rowOff>277978</xdr:rowOff>
        </xdr:to>
        <xdr:sp textlink="">
          <xdr:nvSpPr>
            <xdr:cNvPr id="25886" name="Check Box 286" hidden="1">
              <a:extLst>
                <a:ext uri="{63B3BB69-23CF-44E3-9099-C40C66FF867C}">
                  <a14:compatExt spid="_x0000_s258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48</xdr:row>
          <xdr:rowOff>36576</xdr:rowOff>
        </xdr:from>
        <xdr:to>
          <xdr:col>22</xdr:col>
          <xdr:colOff>102413</xdr:colOff>
          <xdr:row>48</xdr:row>
          <xdr:rowOff>277978</xdr:rowOff>
        </xdr:to>
        <xdr:sp textlink="">
          <xdr:nvSpPr>
            <xdr:cNvPr id="25887" name="Check Box 287" hidden="1">
              <a:extLst>
                <a:ext uri="{63B3BB69-23CF-44E3-9099-C40C66FF867C}">
                  <a14:compatExt spid="_x0000_s258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48</xdr:row>
          <xdr:rowOff>36576</xdr:rowOff>
        </xdr:from>
        <xdr:to>
          <xdr:col>24</xdr:col>
          <xdr:colOff>7315</xdr:colOff>
          <xdr:row>48</xdr:row>
          <xdr:rowOff>277978</xdr:rowOff>
        </xdr:to>
        <xdr:sp textlink="">
          <xdr:nvSpPr>
            <xdr:cNvPr id="25888" name="Check Box 288" hidden="1">
              <a:extLst>
                <a:ext uri="{63B3BB69-23CF-44E3-9099-C40C66FF867C}">
                  <a14:compatExt spid="_x0000_s258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49</xdr:row>
          <xdr:rowOff>36576</xdr:rowOff>
        </xdr:from>
        <xdr:to>
          <xdr:col>22</xdr:col>
          <xdr:colOff>102413</xdr:colOff>
          <xdr:row>49</xdr:row>
          <xdr:rowOff>277978</xdr:rowOff>
        </xdr:to>
        <xdr:sp textlink="">
          <xdr:nvSpPr>
            <xdr:cNvPr id="25889" name="Check Box 289" hidden="1">
              <a:extLst>
                <a:ext uri="{63B3BB69-23CF-44E3-9099-C40C66FF867C}">
                  <a14:compatExt spid="_x0000_s258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49</xdr:row>
          <xdr:rowOff>36576</xdr:rowOff>
        </xdr:from>
        <xdr:to>
          <xdr:col>24</xdr:col>
          <xdr:colOff>7315</xdr:colOff>
          <xdr:row>49</xdr:row>
          <xdr:rowOff>277978</xdr:rowOff>
        </xdr:to>
        <xdr:sp textlink="">
          <xdr:nvSpPr>
            <xdr:cNvPr id="25890" name="Check Box 290" hidden="1">
              <a:extLst>
                <a:ext uri="{63B3BB69-23CF-44E3-9099-C40C66FF867C}">
                  <a14:compatExt spid="_x0000_s258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50</xdr:row>
          <xdr:rowOff>36576</xdr:rowOff>
        </xdr:from>
        <xdr:to>
          <xdr:col>22</xdr:col>
          <xdr:colOff>102413</xdr:colOff>
          <xdr:row>50</xdr:row>
          <xdr:rowOff>277978</xdr:rowOff>
        </xdr:to>
        <xdr:sp textlink="">
          <xdr:nvSpPr>
            <xdr:cNvPr id="25891" name="Check Box 291" hidden="1">
              <a:extLst>
                <a:ext uri="{63B3BB69-23CF-44E3-9099-C40C66FF867C}">
                  <a14:compatExt spid="_x0000_s258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50</xdr:row>
          <xdr:rowOff>36576</xdr:rowOff>
        </xdr:from>
        <xdr:to>
          <xdr:col>24</xdr:col>
          <xdr:colOff>7315</xdr:colOff>
          <xdr:row>50</xdr:row>
          <xdr:rowOff>277978</xdr:rowOff>
        </xdr:to>
        <xdr:sp textlink="">
          <xdr:nvSpPr>
            <xdr:cNvPr id="25892" name="Check Box 292" hidden="1">
              <a:extLst>
                <a:ext uri="{63B3BB69-23CF-44E3-9099-C40C66FF867C}">
                  <a14:compatExt spid="_x0000_s258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51</xdr:row>
          <xdr:rowOff>36576</xdr:rowOff>
        </xdr:from>
        <xdr:to>
          <xdr:col>22</xdr:col>
          <xdr:colOff>102413</xdr:colOff>
          <xdr:row>51</xdr:row>
          <xdr:rowOff>277978</xdr:rowOff>
        </xdr:to>
        <xdr:sp textlink="">
          <xdr:nvSpPr>
            <xdr:cNvPr id="25893" name="Check Box 293" hidden="1">
              <a:extLst>
                <a:ext uri="{63B3BB69-23CF-44E3-9099-C40C66FF867C}">
                  <a14:compatExt spid="_x0000_s258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51</xdr:row>
          <xdr:rowOff>36576</xdr:rowOff>
        </xdr:from>
        <xdr:to>
          <xdr:col>24</xdr:col>
          <xdr:colOff>7315</xdr:colOff>
          <xdr:row>51</xdr:row>
          <xdr:rowOff>277978</xdr:rowOff>
        </xdr:to>
        <xdr:sp textlink="">
          <xdr:nvSpPr>
            <xdr:cNvPr id="25894" name="Check Box 294" hidden="1">
              <a:extLst>
                <a:ext uri="{63B3BB69-23CF-44E3-9099-C40C66FF867C}">
                  <a14:compatExt spid="_x0000_s258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52</xdr:row>
          <xdr:rowOff>36576</xdr:rowOff>
        </xdr:from>
        <xdr:to>
          <xdr:col>22</xdr:col>
          <xdr:colOff>102413</xdr:colOff>
          <xdr:row>52</xdr:row>
          <xdr:rowOff>277978</xdr:rowOff>
        </xdr:to>
        <xdr:sp textlink="">
          <xdr:nvSpPr>
            <xdr:cNvPr id="25895" name="Check Box 295" hidden="1">
              <a:extLst>
                <a:ext uri="{63B3BB69-23CF-44E3-9099-C40C66FF867C}">
                  <a14:compatExt spid="_x0000_s258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52</xdr:row>
          <xdr:rowOff>36576</xdr:rowOff>
        </xdr:from>
        <xdr:to>
          <xdr:col>24</xdr:col>
          <xdr:colOff>7315</xdr:colOff>
          <xdr:row>52</xdr:row>
          <xdr:rowOff>277978</xdr:rowOff>
        </xdr:to>
        <xdr:sp textlink="">
          <xdr:nvSpPr>
            <xdr:cNvPr id="25896" name="Check Box 296" hidden="1">
              <a:extLst>
                <a:ext uri="{63B3BB69-23CF-44E3-9099-C40C66FF867C}">
                  <a14:compatExt spid="_x0000_s258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53</xdr:row>
          <xdr:rowOff>36576</xdr:rowOff>
        </xdr:from>
        <xdr:to>
          <xdr:col>22</xdr:col>
          <xdr:colOff>102413</xdr:colOff>
          <xdr:row>53</xdr:row>
          <xdr:rowOff>277978</xdr:rowOff>
        </xdr:to>
        <xdr:sp textlink="">
          <xdr:nvSpPr>
            <xdr:cNvPr id="25897" name="Check Box 297" hidden="1">
              <a:extLst>
                <a:ext uri="{63B3BB69-23CF-44E3-9099-C40C66FF867C}">
                  <a14:compatExt spid="_x0000_s258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53</xdr:row>
          <xdr:rowOff>36576</xdr:rowOff>
        </xdr:from>
        <xdr:to>
          <xdr:col>24</xdr:col>
          <xdr:colOff>7315</xdr:colOff>
          <xdr:row>53</xdr:row>
          <xdr:rowOff>277978</xdr:rowOff>
        </xdr:to>
        <xdr:sp textlink="">
          <xdr:nvSpPr>
            <xdr:cNvPr id="25898" name="Check Box 298" hidden="1">
              <a:extLst>
                <a:ext uri="{63B3BB69-23CF-44E3-9099-C40C66FF867C}">
                  <a14:compatExt spid="_x0000_s258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54</xdr:row>
          <xdr:rowOff>36576</xdr:rowOff>
        </xdr:from>
        <xdr:to>
          <xdr:col>22</xdr:col>
          <xdr:colOff>102413</xdr:colOff>
          <xdr:row>54</xdr:row>
          <xdr:rowOff>277978</xdr:rowOff>
        </xdr:to>
        <xdr:sp textlink="">
          <xdr:nvSpPr>
            <xdr:cNvPr id="25899" name="Check Box 299" hidden="1">
              <a:extLst>
                <a:ext uri="{63B3BB69-23CF-44E3-9099-C40C66FF867C}">
                  <a14:compatExt spid="_x0000_s258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54</xdr:row>
          <xdr:rowOff>36576</xdr:rowOff>
        </xdr:from>
        <xdr:to>
          <xdr:col>24</xdr:col>
          <xdr:colOff>7315</xdr:colOff>
          <xdr:row>54</xdr:row>
          <xdr:rowOff>277978</xdr:rowOff>
        </xdr:to>
        <xdr:sp textlink="">
          <xdr:nvSpPr>
            <xdr:cNvPr id="25900" name="Check Box 300" hidden="1">
              <a:extLst>
                <a:ext uri="{63B3BB69-23CF-44E3-9099-C40C66FF867C}">
                  <a14:compatExt spid="_x0000_s25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40</xdr:row>
          <xdr:rowOff>102413</xdr:rowOff>
        </xdr:from>
        <xdr:to>
          <xdr:col>3</xdr:col>
          <xdr:colOff>153619</xdr:colOff>
          <xdr:row>41</xdr:row>
          <xdr:rowOff>21946</xdr:rowOff>
        </xdr:to>
        <xdr:sp textlink="">
          <xdr:nvSpPr>
            <xdr:cNvPr id="25901" name="Check Box 301" hidden="1">
              <a:extLst>
                <a:ext uri="{63B3BB69-23CF-44E3-9099-C40C66FF867C}">
                  <a14:compatExt spid="_x0000_s259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41</xdr:row>
          <xdr:rowOff>146304</xdr:rowOff>
        </xdr:from>
        <xdr:to>
          <xdr:col>4</xdr:col>
          <xdr:colOff>21946</xdr:colOff>
          <xdr:row>42</xdr:row>
          <xdr:rowOff>65837</xdr:rowOff>
        </xdr:to>
        <xdr:sp textlink="">
          <xdr:nvSpPr>
            <xdr:cNvPr id="25902" name="Check Box 302" hidden="1">
              <a:extLst>
                <a:ext uri="{63B3BB69-23CF-44E3-9099-C40C66FF867C}">
                  <a14:compatExt spid="_x0000_s259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43</xdr:row>
          <xdr:rowOff>102413</xdr:rowOff>
        </xdr:from>
        <xdr:to>
          <xdr:col>3</xdr:col>
          <xdr:colOff>153619</xdr:colOff>
          <xdr:row>44</xdr:row>
          <xdr:rowOff>21946</xdr:rowOff>
        </xdr:to>
        <xdr:sp textlink="">
          <xdr:nvSpPr>
            <xdr:cNvPr id="25903" name="Check Box 303" hidden="1">
              <a:extLst>
                <a:ext uri="{63B3BB69-23CF-44E3-9099-C40C66FF867C}">
                  <a14:compatExt spid="_x0000_s259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44</xdr:row>
          <xdr:rowOff>146304</xdr:rowOff>
        </xdr:from>
        <xdr:to>
          <xdr:col>4</xdr:col>
          <xdr:colOff>21946</xdr:colOff>
          <xdr:row>45</xdr:row>
          <xdr:rowOff>65837</xdr:rowOff>
        </xdr:to>
        <xdr:sp textlink="">
          <xdr:nvSpPr>
            <xdr:cNvPr id="25904" name="Check Box 304" hidden="1">
              <a:extLst>
                <a:ext uri="{63B3BB69-23CF-44E3-9099-C40C66FF867C}">
                  <a14:compatExt spid="_x0000_s259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46</xdr:row>
          <xdr:rowOff>102413</xdr:rowOff>
        </xdr:from>
        <xdr:to>
          <xdr:col>3</xdr:col>
          <xdr:colOff>153619</xdr:colOff>
          <xdr:row>47</xdr:row>
          <xdr:rowOff>21946</xdr:rowOff>
        </xdr:to>
        <xdr:sp textlink="">
          <xdr:nvSpPr>
            <xdr:cNvPr id="25905" name="Check Box 305" hidden="1">
              <a:extLst>
                <a:ext uri="{63B3BB69-23CF-44E3-9099-C40C66FF867C}">
                  <a14:compatExt spid="_x0000_s259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47</xdr:row>
          <xdr:rowOff>146304</xdr:rowOff>
        </xdr:from>
        <xdr:to>
          <xdr:col>4</xdr:col>
          <xdr:colOff>21946</xdr:colOff>
          <xdr:row>48</xdr:row>
          <xdr:rowOff>65837</xdr:rowOff>
        </xdr:to>
        <xdr:sp textlink="">
          <xdr:nvSpPr>
            <xdr:cNvPr id="25906" name="Check Box 306" hidden="1">
              <a:extLst>
                <a:ext uri="{63B3BB69-23CF-44E3-9099-C40C66FF867C}">
                  <a14:compatExt spid="_x0000_s259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49</xdr:row>
          <xdr:rowOff>102413</xdr:rowOff>
        </xdr:from>
        <xdr:to>
          <xdr:col>3</xdr:col>
          <xdr:colOff>153619</xdr:colOff>
          <xdr:row>50</xdr:row>
          <xdr:rowOff>21946</xdr:rowOff>
        </xdr:to>
        <xdr:sp textlink="">
          <xdr:nvSpPr>
            <xdr:cNvPr id="25907" name="Check Box 307" hidden="1">
              <a:extLst>
                <a:ext uri="{63B3BB69-23CF-44E3-9099-C40C66FF867C}">
                  <a14:compatExt spid="_x0000_s259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50</xdr:row>
          <xdr:rowOff>146304</xdr:rowOff>
        </xdr:from>
        <xdr:to>
          <xdr:col>4</xdr:col>
          <xdr:colOff>21946</xdr:colOff>
          <xdr:row>51</xdr:row>
          <xdr:rowOff>65837</xdr:rowOff>
        </xdr:to>
        <xdr:sp textlink="">
          <xdr:nvSpPr>
            <xdr:cNvPr id="25908" name="Check Box 308" hidden="1">
              <a:extLst>
                <a:ext uri="{63B3BB69-23CF-44E3-9099-C40C66FF867C}">
                  <a14:compatExt spid="_x0000_s259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52</xdr:row>
          <xdr:rowOff>102413</xdr:rowOff>
        </xdr:from>
        <xdr:to>
          <xdr:col>3</xdr:col>
          <xdr:colOff>153619</xdr:colOff>
          <xdr:row>53</xdr:row>
          <xdr:rowOff>21946</xdr:rowOff>
        </xdr:to>
        <xdr:sp textlink="">
          <xdr:nvSpPr>
            <xdr:cNvPr id="25909" name="Check Box 309" hidden="1">
              <a:extLst>
                <a:ext uri="{63B3BB69-23CF-44E3-9099-C40C66FF867C}">
                  <a14:compatExt spid="_x0000_s259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53</xdr:row>
          <xdr:rowOff>146304</xdr:rowOff>
        </xdr:from>
        <xdr:to>
          <xdr:col>4</xdr:col>
          <xdr:colOff>21946</xdr:colOff>
          <xdr:row>54</xdr:row>
          <xdr:rowOff>65837</xdr:rowOff>
        </xdr:to>
        <xdr:sp textlink="">
          <xdr:nvSpPr>
            <xdr:cNvPr id="25910" name="Check Box 310" hidden="1">
              <a:extLst>
                <a:ext uri="{63B3BB69-23CF-44E3-9099-C40C66FF867C}">
                  <a14:compatExt spid="_x0000_s259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38</xdr:row>
          <xdr:rowOff>29261</xdr:rowOff>
        </xdr:from>
        <xdr:to>
          <xdr:col>37</xdr:col>
          <xdr:colOff>124358</xdr:colOff>
          <xdr:row>38</xdr:row>
          <xdr:rowOff>263347</xdr:rowOff>
        </xdr:to>
        <xdr:sp textlink="">
          <xdr:nvSpPr>
            <xdr:cNvPr id="25911" name="Check Box 311" hidden="1">
              <a:extLst>
                <a:ext uri="{63B3BB69-23CF-44E3-9099-C40C66FF867C}">
                  <a14:compatExt spid="_x0000_s259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41</xdr:row>
          <xdr:rowOff>29261</xdr:rowOff>
        </xdr:from>
        <xdr:to>
          <xdr:col>37</xdr:col>
          <xdr:colOff>124358</xdr:colOff>
          <xdr:row>41</xdr:row>
          <xdr:rowOff>263347</xdr:rowOff>
        </xdr:to>
        <xdr:sp textlink="">
          <xdr:nvSpPr>
            <xdr:cNvPr id="25912" name="Check Box 312" hidden="1">
              <a:extLst>
                <a:ext uri="{63B3BB69-23CF-44E3-9099-C40C66FF867C}">
                  <a14:compatExt spid="_x0000_s259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44</xdr:row>
          <xdr:rowOff>29261</xdr:rowOff>
        </xdr:from>
        <xdr:to>
          <xdr:col>37</xdr:col>
          <xdr:colOff>124358</xdr:colOff>
          <xdr:row>44</xdr:row>
          <xdr:rowOff>263347</xdr:rowOff>
        </xdr:to>
        <xdr:sp textlink="">
          <xdr:nvSpPr>
            <xdr:cNvPr id="25913" name="Check Box 313" hidden="1">
              <a:extLst>
                <a:ext uri="{63B3BB69-23CF-44E3-9099-C40C66FF867C}">
                  <a14:compatExt spid="_x0000_s259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47</xdr:row>
          <xdr:rowOff>29261</xdr:rowOff>
        </xdr:from>
        <xdr:to>
          <xdr:col>37</xdr:col>
          <xdr:colOff>124358</xdr:colOff>
          <xdr:row>47</xdr:row>
          <xdr:rowOff>263347</xdr:rowOff>
        </xdr:to>
        <xdr:sp textlink="">
          <xdr:nvSpPr>
            <xdr:cNvPr id="25914" name="Check Box 314" hidden="1">
              <a:extLst>
                <a:ext uri="{63B3BB69-23CF-44E3-9099-C40C66FF867C}">
                  <a14:compatExt spid="_x0000_s259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50</xdr:row>
          <xdr:rowOff>29261</xdr:rowOff>
        </xdr:from>
        <xdr:to>
          <xdr:col>37</xdr:col>
          <xdr:colOff>124358</xdr:colOff>
          <xdr:row>50</xdr:row>
          <xdr:rowOff>263347</xdr:rowOff>
        </xdr:to>
        <xdr:sp textlink="">
          <xdr:nvSpPr>
            <xdr:cNvPr id="25915" name="Check Box 315" hidden="1">
              <a:extLst>
                <a:ext uri="{63B3BB69-23CF-44E3-9099-C40C66FF867C}">
                  <a14:compatExt spid="_x0000_s259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53</xdr:row>
          <xdr:rowOff>29261</xdr:rowOff>
        </xdr:from>
        <xdr:to>
          <xdr:col>37</xdr:col>
          <xdr:colOff>124358</xdr:colOff>
          <xdr:row>53</xdr:row>
          <xdr:rowOff>263347</xdr:rowOff>
        </xdr:to>
        <xdr:sp textlink="">
          <xdr:nvSpPr>
            <xdr:cNvPr id="25916" name="Check Box 316" hidden="1">
              <a:extLst>
                <a:ext uri="{63B3BB69-23CF-44E3-9099-C40C66FF867C}">
                  <a14:compatExt spid="_x0000_s259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55</xdr:row>
          <xdr:rowOff>36576</xdr:rowOff>
        </xdr:from>
        <xdr:to>
          <xdr:col>22</xdr:col>
          <xdr:colOff>102413</xdr:colOff>
          <xdr:row>55</xdr:row>
          <xdr:rowOff>277978</xdr:rowOff>
        </xdr:to>
        <xdr:sp textlink="">
          <xdr:nvSpPr>
            <xdr:cNvPr id="26007" name="Check Box 407" hidden="1">
              <a:extLst>
                <a:ext uri="{63B3BB69-23CF-44E3-9099-C40C66FF867C}">
                  <a14:compatExt spid="_x0000_s260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55</xdr:row>
          <xdr:rowOff>36576</xdr:rowOff>
        </xdr:from>
        <xdr:to>
          <xdr:col>24</xdr:col>
          <xdr:colOff>7315</xdr:colOff>
          <xdr:row>55</xdr:row>
          <xdr:rowOff>277978</xdr:rowOff>
        </xdr:to>
        <xdr:sp textlink="">
          <xdr:nvSpPr>
            <xdr:cNvPr id="26008" name="Check Box 408" hidden="1">
              <a:extLst>
                <a:ext uri="{63B3BB69-23CF-44E3-9099-C40C66FF867C}">
                  <a14:compatExt spid="_x0000_s260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56</xdr:row>
          <xdr:rowOff>36576</xdr:rowOff>
        </xdr:from>
        <xdr:to>
          <xdr:col>22</xdr:col>
          <xdr:colOff>102413</xdr:colOff>
          <xdr:row>56</xdr:row>
          <xdr:rowOff>277978</xdr:rowOff>
        </xdr:to>
        <xdr:sp textlink="">
          <xdr:nvSpPr>
            <xdr:cNvPr id="26009" name="Check Box 409" hidden="1">
              <a:extLst>
                <a:ext uri="{63B3BB69-23CF-44E3-9099-C40C66FF867C}">
                  <a14:compatExt spid="_x0000_s260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56</xdr:row>
          <xdr:rowOff>36576</xdr:rowOff>
        </xdr:from>
        <xdr:to>
          <xdr:col>24</xdr:col>
          <xdr:colOff>7315</xdr:colOff>
          <xdr:row>56</xdr:row>
          <xdr:rowOff>277978</xdr:rowOff>
        </xdr:to>
        <xdr:sp textlink="">
          <xdr:nvSpPr>
            <xdr:cNvPr id="26010" name="Check Box 410" hidden="1">
              <a:extLst>
                <a:ext uri="{63B3BB69-23CF-44E3-9099-C40C66FF867C}">
                  <a14:compatExt spid="_x0000_s260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57</xdr:row>
          <xdr:rowOff>36576</xdr:rowOff>
        </xdr:from>
        <xdr:to>
          <xdr:col>22</xdr:col>
          <xdr:colOff>102413</xdr:colOff>
          <xdr:row>57</xdr:row>
          <xdr:rowOff>277978</xdr:rowOff>
        </xdr:to>
        <xdr:sp textlink="">
          <xdr:nvSpPr>
            <xdr:cNvPr id="26011" name="Check Box 411" hidden="1">
              <a:extLst>
                <a:ext uri="{63B3BB69-23CF-44E3-9099-C40C66FF867C}">
                  <a14:compatExt spid="_x0000_s260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57</xdr:row>
          <xdr:rowOff>36576</xdr:rowOff>
        </xdr:from>
        <xdr:to>
          <xdr:col>24</xdr:col>
          <xdr:colOff>7315</xdr:colOff>
          <xdr:row>57</xdr:row>
          <xdr:rowOff>277978</xdr:rowOff>
        </xdr:to>
        <xdr:sp textlink="">
          <xdr:nvSpPr>
            <xdr:cNvPr id="26012" name="Check Box 412" hidden="1">
              <a:extLst>
                <a:ext uri="{63B3BB69-23CF-44E3-9099-C40C66FF867C}">
                  <a14:compatExt spid="_x0000_s260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55</xdr:row>
          <xdr:rowOff>102413</xdr:rowOff>
        </xdr:from>
        <xdr:to>
          <xdr:col>3</xdr:col>
          <xdr:colOff>153619</xdr:colOff>
          <xdr:row>56</xdr:row>
          <xdr:rowOff>21946</xdr:rowOff>
        </xdr:to>
        <xdr:sp textlink="">
          <xdr:nvSpPr>
            <xdr:cNvPr id="26013" name="Check Box 413" hidden="1">
              <a:extLst>
                <a:ext uri="{63B3BB69-23CF-44E3-9099-C40C66FF867C}">
                  <a14:compatExt spid="_x0000_s260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56</xdr:row>
          <xdr:rowOff>146304</xdr:rowOff>
        </xdr:from>
        <xdr:to>
          <xdr:col>4</xdr:col>
          <xdr:colOff>21946</xdr:colOff>
          <xdr:row>57</xdr:row>
          <xdr:rowOff>65837</xdr:rowOff>
        </xdr:to>
        <xdr:sp textlink="">
          <xdr:nvSpPr>
            <xdr:cNvPr id="26014" name="Check Box 414" hidden="1">
              <a:extLst>
                <a:ext uri="{63B3BB69-23CF-44E3-9099-C40C66FF867C}">
                  <a14:compatExt spid="_x0000_s260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56</xdr:row>
          <xdr:rowOff>29261</xdr:rowOff>
        </xdr:from>
        <xdr:to>
          <xdr:col>37</xdr:col>
          <xdr:colOff>124358</xdr:colOff>
          <xdr:row>56</xdr:row>
          <xdr:rowOff>263347</xdr:rowOff>
        </xdr:to>
        <xdr:sp textlink="">
          <xdr:nvSpPr>
            <xdr:cNvPr id="26015" name="Check Box 415" hidden="1">
              <a:extLst>
                <a:ext uri="{63B3BB69-23CF-44E3-9099-C40C66FF867C}">
                  <a14:compatExt spid="_x0000_s260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58</xdr:row>
          <xdr:rowOff>36576</xdr:rowOff>
        </xdr:from>
        <xdr:to>
          <xdr:col>22</xdr:col>
          <xdr:colOff>102413</xdr:colOff>
          <xdr:row>58</xdr:row>
          <xdr:rowOff>277978</xdr:rowOff>
        </xdr:to>
        <xdr:sp textlink="">
          <xdr:nvSpPr>
            <xdr:cNvPr id="26016" name="Check Box 416" hidden="1">
              <a:extLst>
                <a:ext uri="{63B3BB69-23CF-44E3-9099-C40C66FF867C}">
                  <a14:compatExt spid="_x0000_s260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58</xdr:row>
          <xdr:rowOff>36576</xdr:rowOff>
        </xdr:from>
        <xdr:to>
          <xdr:col>24</xdr:col>
          <xdr:colOff>7315</xdr:colOff>
          <xdr:row>58</xdr:row>
          <xdr:rowOff>277978</xdr:rowOff>
        </xdr:to>
        <xdr:sp textlink="">
          <xdr:nvSpPr>
            <xdr:cNvPr id="26017" name="Check Box 417" hidden="1">
              <a:extLst>
                <a:ext uri="{63B3BB69-23CF-44E3-9099-C40C66FF867C}">
                  <a14:compatExt spid="_x0000_s260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59</xdr:row>
          <xdr:rowOff>36576</xdr:rowOff>
        </xdr:from>
        <xdr:to>
          <xdr:col>22</xdr:col>
          <xdr:colOff>102413</xdr:colOff>
          <xdr:row>59</xdr:row>
          <xdr:rowOff>277978</xdr:rowOff>
        </xdr:to>
        <xdr:sp textlink="">
          <xdr:nvSpPr>
            <xdr:cNvPr id="26018" name="Check Box 418" hidden="1">
              <a:extLst>
                <a:ext uri="{63B3BB69-23CF-44E3-9099-C40C66FF867C}">
                  <a14:compatExt spid="_x0000_s26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59</xdr:row>
          <xdr:rowOff>36576</xdr:rowOff>
        </xdr:from>
        <xdr:to>
          <xdr:col>24</xdr:col>
          <xdr:colOff>7315</xdr:colOff>
          <xdr:row>59</xdr:row>
          <xdr:rowOff>277978</xdr:rowOff>
        </xdr:to>
        <xdr:sp textlink="">
          <xdr:nvSpPr>
            <xdr:cNvPr id="26019" name="Check Box 419" hidden="1">
              <a:extLst>
                <a:ext uri="{63B3BB69-23CF-44E3-9099-C40C66FF867C}">
                  <a14:compatExt spid="_x0000_s26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60</xdr:row>
          <xdr:rowOff>36576</xdr:rowOff>
        </xdr:from>
        <xdr:to>
          <xdr:col>22</xdr:col>
          <xdr:colOff>102413</xdr:colOff>
          <xdr:row>60</xdr:row>
          <xdr:rowOff>277978</xdr:rowOff>
        </xdr:to>
        <xdr:sp textlink="">
          <xdr:nvSpPr>
            <xdr:cNvPr id="26020" name="Check Box 420" hidden="1">
              <a:extLst>
                <a:ext uri="{63B3BB69-23CF-44E3-9099-C40C66FF867C}">
                  <a14:compatExt spid="_x0000_s260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60</xdr:row>
          <xdr:rowOff>36576</xdr:rowOff>
        </xdr:from>
        <xdr:to>
          <xdr:col>24</xdr:col>
          <xdr:colOff>7315</xdr:colOff>
          <xdr:row>60</xdr:row>
          <xdr:rowOff>277978</xdr:rowOff>
        </xdr:to>
        <xdr:sp textlink="">
          <xdr:nvSpPr>
            <xdr:cNvPr id="26021" name="Check Box 421" hidden="1">
              <a:extLst>
                <a:ext uri="{63B3BB69-23CF-44E3-9099-C40C66FF867C}">
                  <a14:compatExt spid="_x0000_s26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58</xdr:row>
          <xdr:rowOff>102413</xdr:rowOff>
        </xdr:from>
        <xdr:to>
          <xdr:col>3</xdr:col>
          <xdr:colOff>153619</xdr:colOff>
          <xdr:row>59</xdr:row>
          <xdr:rowOff>21946</xdr:rowOff>
        </xdr:to>
        <xdr:sp textlink="">
          <xdr:nvSpPr>
            <xdr:cNvPr id="26022" name="Check Box 422" hidden="1">
              <a:extLst>
                <a:ext uri="{63B3BB69-23CF-44E3-9099-C40C66FF867C}">
                  <a14:compatExt spid="_x0000_s260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59</xdr:row>
          <xdr:rowOff>146304</xdr:rowOff>
        </xdr:from>
        <xdr:to>
          <xdr:col>4</xdr:col>
          <xdr:colOff>21946</xdr:colOff>
          <xdr:row>60</xdr:row>
          <xdr:rowOff>65837</xdr:rowOff>
        </xdr:to>
        <xdr:sp textlink="">
          <xdr:nvSpPr>
            <xdr:cNvPr id="26023" name="Check Box 423" hidden="1">
              <a:extLst>
                <a:ext uri="{63B3BB69-23CF-44E3-9099-C40C66FF867C}">
                  <a14:compatExt spid="_x0000_s260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59</xdr:row>
          <xdr:rowOff>29261</xdr:rowOff>
        </xdr:from>
        <xdr:to>
          <xdr:col>37</xdr:col>
          <xdr:colOff>124358</xdr:colOff>
          <xdr:row>59</xdr:row>
          <xdr:rowOff>263347</xdr:rowOff>
        </xdr:to>
        <xdr:sp textlink="">
          <xdr:nvSpPr>
            <xdr:cNvPr id="26024" name="Check Box 424" hidden="1">
              <a:extLst>
                <a:ext uri="{63B3BB69-23CF-44E3-9099-C40C66FF867C}">
                  <a14:compatExt spid="_x0000_s260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61</xdr:row>
          <xdr:rowOff>36576</xdr:rowOff>
        </xdr:from>
        <xdr:to>
          <xdr:col>22</xdr:col>
          <xdr:colOff>102413</xdr:colOff>
          <xdr:row>61</xdr:row>
          <xdr:rowOff>277978</xdr:rowOff>
        </xdr:to>
        <xdr:sp textlink="">
          <xdr:nvSpPr>
            <xdr:cNvPr id="26025" name="Check Box 425" hidden="1">
              <a:extLst>
                <a:ext uri="{63B3BB69-23CF-44E3-9099-C40C66FF867C}">
                  <a14:compatExt spid="_x0000_s26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61</xdr:row>
          <xdr:rowOff>36576</xdr:rowOff>
        </xdr:from>
        <xdr:to>
          <xdr:col>24</xdr:col>
          <xdr:colOff>7315</xdr:colOff>
          <xdr:row>61</xdr:row>
          <xdr:rowOff>277978</xdr:rowOff>
        </xdr:to>
        <xdr:sp textlink="">
          <xdr:nvSpPr>
            <xdr:cNvPr id="26026" name="Check Box 426" hidden="1">
              <a:extLst>
                <a:ext uri="{63B3BB69-23CF-44E3-9099-C40C66FF867C}">
                  <a14:compatExt spid="_x0000_s26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62</xdr:row>
          <xdr:rowOff>36576</xdr:rowOff>
        </xdr:from>
        <xdr:to>
          <xdr:col>22</xdr:col>
          <xdr:colOff>102413</xdr:colOff>
          <xdr:row>62</xdr:row>
          <xdr:rowOff>277978</xdr:rowOff>
        </xdr:to>
        <xdr:sp textlink="">
          <xdr:nvSpPr>
            <xdr:cNvPr id="26027" name="Check Box 427" hidden="1">
              <a:extLst>
                <a:ext uri="{63B3BB69-23CF-44E3-9099-C40C66FF867C}">
                  <a14:compatExt spid="_x0000_s26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62</xdr:row>
          <xdr:rowOff>36576</xdr:rowOff>
        </xdr:from>
        <xdr:to>
          <xdr:col>24</xdr:col>
          <xdr:colOff>7315</xdr:colOff>
          <xdr:row>62</xdr:row>
          <xdr:rowOff>277978</xdr:rowOff>
        </xdr:to>
        <xdr:sp textlink="">
          <xdr:nvSpPr>
            <xdr:cNvPr id="26028" name="Check Box 428" hidden="1">
              <a:extLst>
                <a:ext uri="{63B3BB69-23CF-44E3-9099-C40C66FF867C}">
                  <a14:compatExt spid="_x0000_s26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63</xdr:row>
          <xdr:rowOff>36576</xdr:rowOff>
        </xdr:from>
        <xdr:to>
          <xdr:col>22</xdr:col>
          <xdr:colOff>102413</xdr:colOff>
          <xdr:row>63</xdr:row>
          <xdr:rowOff>277978</xdr:rowOff>
        </xdr:to>
        <xdr:sp textlink="">
          <xdr:nvSpPr>
            <xdr:cNvPr id="26029" name="Check Box 429" hidden="1">
              <a:extLst>
                <a:ext uri="{63B3BB69-23CF-44E3-9099-C40C66FF867C}">
                  <a14:compatExt spid="_x0000_s26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63</xdr:row>
          <xdr:rowOff>36576</xdr:rowOff>
        </xdr:from>
        <xdr:to>
          <xdr:col>24</xdr:col>
          <xdr:colOff>7315</xdr:colOff>
          <xdr:row>63</xdr:row>
          <xdr:rowOff>277978</xdr:rowOff>
        </xdr:to>
        <xdr:sp textlink="">
          <xdr:nvSpPr>
            <xdr:cNvPr id="26030" name="Check Box 430" hidden="1">
              <a:extLst>
                <a:ext uri="{63B3BB69-23CF-44E3-9099-C40C66FF867C}">
                  <a14:compatExt spid="_x0000_s26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61</xdr:row>
          <xdr:rowOff>102413</xdr:rowOff>
        </xdr:from>
        <xdr:to>
          <xdr:col>3</xdr:col>
          <xdr:colOff>153619</xdr:colOff>
          <xdr:row>62</xdr:row>
          <xdr:rowOff>21946</xdr:rowOff>
        </xdr:to>
        <xdr:sp textlink="">
          <xdr:nvSpPr>
            <xdr:cNvPr id="26031" name="Check Box 431" hidden="1">
              <a:extLst>
                <a:ext uri="{63B3BB69-23CF-44E3-9099-C40C66FF867C}">
                  <a14:compatExt spid="_x0000_s26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62</xdr:row>
          <xdr:rowOff>146304</xdr:rowOff>
        </xdr:from>
        <xdr:to>
          <xdr:col>4</xdr:col>
          <xdr:colOff>21946</xdr:colOff>
          <xdr:row>63</xdr:row>
          <xdr:rowOff>65837</xdr:rowOff>
        </xdr:to>
        <xdr:sp textlink="">
          <xdr:nvSpPr>
            <xdr:cNvPr id="26032" name="Check Box 432" hidden="1">
              <a:extLst>
                <a:ext uri="{63B3BB69-23CF-44E3-9099-C40C66FF867C}">
                  <a14:compatExt spid="_x0000_s26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62</xdr:row>
          <xdr:rowOff>29261</xdr:rowOff>
        </xdr:from>
        <xdr:to>
          <xdr:col>37</xdr:col>
          <xdr:colOff>124358</xdr:colOff>
          <xdr:row>62</xdr:row>
          <xdr:rowOff>263347</xdr:rowOff>
        </xdr:to>
        <xdr:sp textlink="">
          <xdr:nvSpPr>
            <xdr:cNvPr id="26033" name="Check Box 433" hidden="1">
              <a:extLst>
                <a:ext uri="{63B3BB69-23CF-44E3-9099-C40C66FF867C}">
                  <a14:compatExt spid="_x0000_s26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64</xdr:row>
          <xdr:rowOff>36576</xdr:rowOff>
        </xdr:from>
        <xdr:to>
          <xdr:col>22</xdr:col>
          <xdr:colOff>102413</xdr:colOff>
          <xdr:row>64</xdr:row>
          <xdr:rowOff>277978</xdr:rowOff>
        </xdr:to>
        <xdr:sp textlink="">
          <xdr:nvSpPr>
            <xdr:cNvPr id="26034" name="Check Box 434" hidden="1">
              <a:extLst>
                <a:ext uri="{63B3BB69-23CF-44E3-9099-C40C66FF867C}">
                  <a14:compatExt spid="_x0000_s26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64</xdr:row>
          <xdr:rowOff>36576</xdr:rowOff>
        </xdr:from>
        <xdr:to>
          <xdr:col>24</xdr:col>
          <xdr:colOff>7315</xdr:colOff>
          <xdr:row>64</xdr:row>
          <xdr:rowOff>277978</xdr:rowOff>
        </xdr:to>
        <xdr:sp textlink="">
          <xdr:nvSpPr>
            <xdr:cNvPr id="26035" name="Check Box 435" hidden="1">
              <a:extLst>
                <a:ext uri="{63B3BB69-23CF-44E3-9099-C40C66FF867C}">
                  <a14:compatExt spid="_x0000_s26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65</xdr:row>
          <xdr:rowOff>36576</xdr:rowOff>
        </xdr:from>
        <xdr:to>
          <xdr:col>22</xdr:col>
          <xdr:colOff>102413</xdr:colOff>
          <xdr:row>65</xdr:row>
          <xdr:rowOff>277978</xdr:rowOff>
        </xdr:to>
        <xdr:sp textlink="">
          <xdr:nvSpPr>
            <xdr:cNvPr id="26036" name="Check Box 436" hidden="1">
              <a:extLst>
                <a:ext uri="{63B3BB69-23CF-44E3-9099-C40C66FF867C}">
                  <a14:compatExt spid="_x0000_s26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65</xdr:row>
          <xdr:rowOff>36576</xdr:rowOff>
        </xdr:from>
        <xdr:to>
          <xdr:col>24</xdr:col>
          <xdr:colOff>7315</xdr:colOff>
          <xdr:row>65</xdr:row>
          <xdr:rowOff>277978</xdr:rowOff>
        </xdr:to>
        <xdr:sp textlink="">
          <xdr:nvSpPr>
            <xdr:cNvPr id="26037" name="Check Box 437" hidden="1">
              <a:extLst>
                <a:ext uri="{63B3BB69-23CF-44E3-9099-C40C66FF867C}">
                  <a14:compatExt spid="_x0000_s26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21946</xdr:colOff>
          <xdr:row>66</xdr:row>
          <xdr:rowOff>36576</xdr:rowOff>
        </xdr:from>
        <xdr:to>
          <xdr:col>22</xdr:col>
          <xdr:colOff>102413</xdr:colOff>
          <xdr:row>66</xdr:row>
          <xdr:rowOff>277978</xdr:rowOff>
        </xdr:to>
        <xdr:sp textlink="">
          <xdr:nvSpPr>
            <xdr:cNvPr id="26038" name="Check Box 438" hidden="1">
              <a:extLst>
                <a:ext uri="{63B3BB69-23CF-44E3-9099-C40C66FF867C}">
                  <a14:compatExt spid="_x0000_s26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153619</xdr:colOff>
          <xdr:row>66</xdr:row>
          <xdr:rowOff>36576</xdr:rowOff>
        </xdr:from>
        <xdr:to>
          <xdr:col>24</xdr:col>
          <xdr:colOff>7315</xdr:colOff>
          <xdr:row>66</xdr:row>
          <xdr:rowOff>277978</xdr:rowOff>
        </xdr:to>
        <xdr:sp textlink="">
          <xdr:nvSpPr>
            <xdr:cNvPr id="26039" name="Check Box 439" hidden="1">
              <a:extLst>
                <a:ext uri="{63B3BB69-23CF-44E3-9099-C40C66FF867C}">
                  <a14:compatExt spid="_x0000_s26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xdr:colOff>
          <xdr:row>64</xdr:row>
          <xdr:rowOff>102413</xdr:rowOff>
        </xdr:from>
        <xdr:to>
          <xdr:col>3</xdr:col>
          <xdr:colOff>153619</xdr:colOff>
          <xdr:row>65</xdr:row>
          <xdr:rowOff>21946</xdr:rowOff>
        </xdr:to>
        <xdr:sp textlink="">
          <xdr:nvSpPr>
            <xdr:cNvPr id="26040" name="Check Box 440" hidden="1">
              <a:extLst>
                <a:ext uri="{63B3BB69-23CF-44E3-9099-C40C66FF867C}">
                  <a14:compatExt spid="_x0000_s26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43891</xdr:colOff>
          <xdr:row>65</xdr:row>
          <xdr:rowOff>146304</xdr:rowOff>
        </xdr:from>
        <xdr:to>
          <xdr:col>4</xdr:col>
          <xdr:colOff>21946</xdr:colOff>
          <xdr:row>66</xdr:row>
          <xdr:rowOff>65837</xdr:rowOff>
        </xdr:to>
        <xdr:sp textlink="">
          <xdr:nvSpPr>
            <xdr:cNvPr id="26041" name="Check Box 441" hidden="1">
              <a:extLst>
                <a:ext uri="{63B3BB69-23CF-44E3-9099-C40C66FF867C}">
                  <a14:compatExt spid="_x0000_s26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160934</xdr:colOff>
          <xdr:row>65</xdr:row>
          <xdr:rowOff>29261</xdr:rowOff>
        </xdr:from>
        <xdr:to>
          <xdr:col>37</xdr:col>
          <xdr:colOff>124358</xdr:colOff>
          <xdr:row>65</xdr:row>
          <xdr:rowOff>263347</xdr:rowOff>
        </xdr:to>
        <xdr:sp textlink="">
          <xdr:nvSpPr>
            <xdr:cNvPr id="26042" name="Check Box 442" hidden="1">
              <a:extLst>
                <a:ext uri="{63B3BB69-23CF-44E3-9099-C40C66FF867C}">
                  <a14:compatExt spid="_x0000_s26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58522</xdr:colOff>
          <xdr:row>73</xdr:row>
          <xdr:rowOff>29261</xdr:rowOff>
        </xdr:from>
        <xdr:to>
          <xdr:col>18</xdr:col>
          <xdr:colOff>7315</xdr:colOff>
          <xdr:row>73</xdr:row>
          <xdr:rowOff>263347</xdr:rowOff>
        </xdr:to>
        <xdr:sp textlink="">
          <xdr:nvSpPr>
            <xdr:cNvPr id="26043" name="Check Box 443" hidden="1">
              <a:extLst>
                <a:ext uri="{63B3BB69-23CF-44E3-9099-C40C66FF867C}">
                  <a14:compatExt spid="_x0000_s26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80467</xdr:colOff>
          <xdr:row>73</xdr:row>
          <xdr:rowOff>36576</xdr:rowOff>
        </xdr:from>
        <xdr:to>
          <xdr:col>20</xdr:col>
          <xdr:colOff>0</xdr:colOff>
          <xdr:row>73</xdr:row>
          <xdr:rowOff>277978</xdr:rowOff>
        </xdr:to>
        <xdr:sp textlink="">
          <xdr:nvSpPr>
            <xdr:cNvPr id="26044" name="Check Box 444" hidden="1">
              <a:extLst>
                <a:ext uri="{63B3BB69-23CF-44E3-9099-C40C66FF867C}">
                  <a14:compatExt spid="_x0000_s26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153619</xdr:colOff>
          <xdr:row>72</xdr:row>
          <xdr:rowOff>190195</xdr:rowOff>
        </xdr:from>
        <xdr:to>
          <xdr:col>37</xdr:col>
          <xdr:colOff>117043</xdr:colOff>
          <xdr:row>73</xdr:row>
          <xdr:rowOff>117043</xdr:rowOff>
        </xdr:to>
        <xdr:sp textlink="">
          <xdr:nvSpPr>
            <xdr:cNvPr id="26047" name="Check Box 447" hidden="1">
              <a:extLst>
                <a:ext uri="{63B3BB69-23CF-44E3-9099-C40C66FF867C}">
                  <a14:compatExt spid="_x0000_s26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153619</xdr:colOff>
          <xdr:row>74</xdr:row>
          <xdr:rowOff>190195</xdr:rowOff>
        </xdr:from>
        <xdr:to>
          <xdr:col>37</xdr:col>
          <xdr:colOff>117043</xdr:colOff>
          <xdr:row>75</xdr:row>
          <xdr:rowOff>117043</xdr:rowOff>
        </xdr:to>
        <xdr:sp textlink="">
          <xdr:nvSpPr>
            <xdr:cNvPr id="26050" name="Check Box 450" hidden="1">
              <a:extLst>
                <a:ext uri="{63B3BB69-23CF-44E3-9099-C40C66FF867C}">
                  <a14:compatExt spid="_x0000_s26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153619</xdr:colOff>
          <xdr:row>76</xdr:row>
          <xdr:rowOff>190195</xdr:rowOff>
        </xdr:from>
        <xdr:to>
          <xdr:col>37</xdr:col>
          <xdr:colOff>117043</xdr:colOff>
          <xdr:row>77</xdr:row>
          <xdr:rowOff>117043</xdr:rowOff>
        </xdr:to>
        <xdr:sp textlink="">
          <xdr:nvSpPr>
            <xdr:cNvPr id="26053" name="Check Box 453" hidden="1">
              <a:extLst>
                <a:ext uri="{63B3BB69-23CF-44E3-9099-C40C66FF867C}">
                  <a14:compatExt spid="_x0000_s26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153619</xdr:colOff>
          <xdr:row>78</xdr:row>
          <xdr:rowOff>190195</xdr:rowOff>
        </xdr:from>
        <xdr:to>
          <xdr:col>37</xdr:col>
          <xdr:colOff>117043</xdr:colOff>
          <xdr:row>79</xdr:row>
          <xdr:rowOff>117043</xdr:rowOff>
        </xdr:to>
        <xdr:sp textlink="">
          <xdr:nvSpPr>
            <xdr:cNvPr id="26056" name="Check Box 456" hidden="1">
              <a:extLst>
                <a:ext uri="{63B3BB69-23CF-44E3-9099-C40C66FF867C}">
                  <a14:compatExt spid="_x0000_s26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153619</xdr:colOff>
          <xdr:row>80</xdr:row>
          <xdr:rowOff>190195</xdr:rowOff>
        </xdr:from>
        <xdr:to>
          <xdr:col>37</xdr:col>
          <xdr:colOff>117043</xdr:colOff>
          <xdr:row>81</xdr:row>
          <xdr:rowOff>117043</xdr:rowOff>
        </xdr:to>
        <xdr:sp textlink="">
          <xdr:nvSpPr>
            <xdr:cNvPr id="26059" name="Check Box 459" hidden="1">
              <a:extLst>
                <a:ext uri="{63B3BB69-23CF-44E3-9099-C40C66FF867C}">
                  <a14:compatExt spid="_x0000_s26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153619</xdr:colOff>
          <xdr:row>82</xdr:row>
          <xdr:rowOff>190195</xdr:rowOff>
        </xdr:from>
        <xdr:to>
          <xdr:col>37</xdr:col>
          <xdr:colOff>117043</xdr:colOff>
          <xdr:row>83</xdr:row>
          <xdr:rowOff>117043</xdr:rowOff>
        </xdr:to>
        <xdr:sp textlink="">
          <xdr:nvSpPr>
            <xdr:cNvPr id="26062" name="Check Box 462" hidden="1">
              <a:extLst>
                <a:ext uri="{63B3BB69-23CF-44E3-9099-C40C66FF867C}">
                  <a14:compatExt spid="_x0000_s26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153619</xdr:colOff>
          <xdr:row>84</xdr:row>
          <xdr:rowOff>190195</xdr:rowOff>
        </xdr:from>
        <xdr:to>
          <xdr:col>37</xdr:col>
          <xdr:colOff>117043</xdr:colOff>
          <xdr:row>85</xdr:row>
          <xdr:rowOff>117043</xdr:rowOff>
        </xdr:to>
        <xdr:sp textlink="">
          <xdr:nvSpPr>
            <xdr:cNvPr id="26065" name="Check Box 465" hidden="1">
              <a:extLst>
                <a:ext uri="{63B3BB69-23CF-44E3-9099-C40C66FF867C}">
                  <a14:compatExt spid="_x0000_s26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58522</xdr:colOff>
          <xdr:row>75</xdr:row>
          <xdr:rowOff>29261</xdr:rowOff>
        </xdr:from>
        <xdr:to>
          <xdr:col>18</xdr:col>
          <xdr:colOff>7315</xdr:colOff>
          <xdr:row>75</xdr:row>
          <xdr:rowOff>263347</xdr:rowOff>
        </xdr:to>
        <xdr:sp textlink="">
          <xdr:nvSpPr>
            <xdr:cNvPr id="26066" name="Check Box 466" hidden="1">
              <a:extLst>
                <a:ext uri="{63B3BB69-23CF-44E3-9099-C40C66FF867C}">
                  <a14:compatExt spid="_x0000_s26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80467</xdr:colOff>
          <xdr:row>75</xdr:row>
          <xdr:rowOff>36576</xdr:rowOff>
        </xdr:from>
        <xdr:to>
          <xdr:col>20</xdr:col>
          <xdr:colOff>0</xdr:colOff>
          <xdr:row>75</xdr:row>
          <xdr:rowOff>277978</xdr:rowOff>
        </xdr:to>
        <xdr:sp textlink="">
          <xdr:nvSpPr>
            <xdr:cNvPr id="26067" name="Check Box 467" hidden="1">
              <a:extLst>
                <a:ext uri="{63B3BB69-23CF-44E3-9099-C40C66FF867C}">
                  <a14:compatExt spid="_x0000_s26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58522</xdr:colOff>
          <xdr:row>77</xdr:row>
          <xdr:rowOff>29261</xdr:rowOff>
        </xdr:from>
        <xdr:to>
          <xdr:col>18</xdr:col>
          <xdr:colOff>7315</xdr:colOff>
          <xdr:row>77</xdr:row>
          <xdr:rowOff>263347</xdr:rowOff>
        </xdr:to>
        <xdr:sp textlink="">
          <xdr:nvSpPr>
            <xdr:cNvPr id="26068" name="Check Box 468" hidden="1">
              <a:extLst>
                <a:ext uri="{63B3BB69-23CF-44E3-9099-C40C66FF867C}">
                  <a14:compatExt spid="_x0000_s26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80467</xdr:colOff>
          <xdr:row>77</xdr:row>
          <xdr:rowOff>36576</xdr:rowOff>
        </xdr:from>
        <xdr:to>
          <xdr:col>20</xdr:col>
          <xdr:colOff>0</xdr:colOff>
          <xdr:row>77</xdr:row>
          <xdr:rowOff>277978</xdr:rowOff>
        </xdr:to>
        <xdr:sp textlink="">
          <xdr:nvSpPr>
            <xdr:cNvPr id="26069" name="Check Box 469" hidden="1">
              <a:extLst>
                <a:ext uri="{63B3BB69-23CF-44E3-9099-C40C66FF867C}">
                  <a14:compatExt spid="_x0000_s26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58522</xdr:colOff>
          <xdr:row>79</xdr:row>
          <xdr:rowOff>29261</xdr:rowOff>
        </xdr:from>
        <xdr:to>
          <xdr:col>18</xdr:col>
          <xdr:colOff>7315</xdr:colOff>
          <xdr:row>79</xdr:row>
          <xdr:rowOff>263347</xdr:rowOff>
        </xdr:to>
        <xdr:sp textlink="">
          <xdr:nvSpPr>
            <xdr:cNvPr id="26070" name="Check Box 470" hidden="1">
              <a:extLst>
                <a:ext uri="{63B3BB69-23CF-44E3-9099-C40C66FF867C}">
                  <a14:compatExt spid="_x0000_s26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80467</xdr:colOff>
          <xdr:row>79</xdr:row>
          <xdr:rowOff>36576</xdr:rowOff>
        </xdr:from>
        <xdr:to>
          <xdr:col>20</xdr:col>
          <xdr:colOff>0</xdr:colOff>
          <xdr:row>79</xdr:row>
          <xdr:rowOff>277978</xdr:rowOff>
        </xdr:to>
        <xdr:sp textlink="">
          <xdr:nvSpPr>
            <xdr:cNvPr id="26071" name="Check Box 471" hidden="1">
              <a:extLst>
                <a:ext uri="{63B3BB69-23CF-44E3-9099-C40C66FF867C}">
                  <a14:compatExt spid="_x0000_s26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58522</xdr:colOff>
          <xdr:row>81</xdr:row>
          <xdr:rowOff>29261</xdr:rowOff>
        </xdr:from>
        <xdr:to>
          <xdr:col>18</xdr:col>
          <xdr:colOff>7315</xdr:colOff>
          <xdr:row>81</xdr:row>
          <xdr:rowOff>263347</xdr:rowOff>
        </xdr:to>
        <xdr:sp textlink="">
          <xdr:nvSpPr>
            <xdr:cNvPr id="26072" name="Check Box 472" hidden="1">
              <a:extLst>
                <a:ext uri="{63B3BB69-23CF-44E3-9099-C40C66FF867C}">
                  <a14:compatExt spid="_x0000_s26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80467</xdr:colOff>
          <xdr:row>81</xdr:row>
          <xdr:rowOff>36576</xdr:rowOff>
        </xdr:from>
        <xdr:to>
          <xdr:col>20</xdr:col>
          <xdr:colOff>0</xdr:colOff>
          <xdr:row>81</xdr:row>
          <xdr:rowOff>277978</xdr:rowOff>
        </xdr:to>
        <xdr:sp textlink="">
          <xdr:nvSpPr>
            <xdr:cNvPr id="26073" name="Check Box 473" hidden="1">
              <a:extLst>
                <a:ext uri="{63B3BB69-23CF-44E3-9099-C40C66FF867C}">
                  <a14:compatExt spid="_x0000_s26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58522</xdr:colOff>
          <xdr:row>83</xdr:row>
          <xdr:rowOff>29261</xdr:rowOff>
        </xdr:from>
        <xdr:to>
          <xdr:col>18</xdr:col>
          <xdr:colOff>7315</xdr:colOff>
          <xdr:row>83</xdr:row>
          <xdr:rowOff>263347</xdr:rowOff>
        </xdr:to>
        <xdr:sp textlink="">
          <xdr:nvSpPr>
            <xdr:cNvPr id="26074" name="Check Box 474" hidden="1">
              <a:extLst>
                <a:ext uri="{63B3BB69-23CF-44E3-9099-C40C66FF867C}">
                  <a14:compatExt spid="_x0000_s26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80467</xdr:colOff>
          <xdr:row>83</xdr:row>
          <xdr:rowOff>36576</xdr:rowOff>
        </xdr:from>
        <xdr:to>
          <xdr:col>20</xdr:col>
          <xdr:colOff>0</xdr:colOff>
          <xdr:row>83</xdr:row>
          <xdr:rowOff>277978</xdr:rowOff>
        </xdr:to>
        <xdr:sp textlink="">
          <xdr:nvSpPr>
            <xdr:cNvPr id="26075" name="Check Box 475" hidden="1">
              <a:extLst>
                <a:ext uri="{63B3BB69-23CF-44E3-9099-C40C66FF867C}">
                  <a14:compatExt spid="_x0000_s26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58522</xdr:colOff>
          <xdr:row>85</xdr:row>
          <xdr:rowOff>29261</xdr:rowOff>
        </xdr:from>
        <xdr:to>
          <xdr:col>18</xdr:col>
          <xdr:colOff>7315</xdr:colOff>
          <xdr:row>85</xdr:row>
          <xdr:rowOff>263347</xdr:rowOff>
        </xdr:to>
        <xdr:sp textlink="">
          <xdr:nvSpPr>
            <xdr:cNvPr id="26076" name="Check Box 476" hidden="1">
              <a:extLst>
                <a:ext uri="{63B3BB69-23CF-44E3-9099-C40C66FF867C}">
                  <a14:compatExt spid="_x0000_s26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80467</xdr:colOff>
          <xdr:row>85</xdr:row>
          <xdr:rowOff>36576</xdr:rowOff>
        </xdr:from>
        <xdr:to>
          <xdr:col>20</xdr:col>
          <xdr:colOff>0</xdr:colOff>
          <xdr:row>85</xdr:row>
          <xdr:rowOff>277978</xdr:rowOff>
        </xdr:to>
        <xdr:sp textlink="">
          <xdr:nvSpPr>
            <xdr:cNvPr id="26077" name="Check Box 477" hidden="1">
              <a:extLst>
                <a:ext uri="{63B3BB69-23CF-44E3-9099-C40C66FF867C}">
                  <a14:compatExt spid="_x0000_s26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oneCellAnchor>
    <xdr:from>
      <xdr:col>39</xdr:col>
      <xdr:colOff>28575</xdr:colOff>
      <xdr:row>6</xdr:row>
      <xdr:rowOff>114300</xdr:rowOff>
    </xdr:from>
    <xdr:ext cx="4057651" cy="714376"/>
    <xdr:sp textlink="">
      <xdr:nvSpPr>
        <xdr:cNvPr id="169" name="テキスト ボックス 168"/>
        <xdr:cNvSpPr txBox="1"/>
      </xdr:nvSpPr>
      <xdr:spPr>
        <a:xfrm>
          <a:off x="6667500" y="2409825"/>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73152</xdr:colOff>
          <xdr:row>34</xdr:row>
          <xdr:rowOff>7315</xdr:rowOff>
        </xdr:from>
        <xdr:to>
          <xdr:col>4</xdr:col>
          <xdr:colOff>124358</xdr:colOff>
          <xdr:row>35</xdr:row>
          <xdr:rowOff>0</xdr:rowOff>
        </xdr:to>
        <xdr:sp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73152</xdr:colOff>
          <xdr:row>35</xdr:row>
          <xdr:rowOff>0</xdr:rowOff>
        </xdr:from>
        <xdr:to>
          <xdr:col>4</xdr:col>
          <xdr:colOff>124358</xdr:colOff>
          <xdr:row>36</xdr:row>
          <xdr:rowOff>21946</xdr:rowOff>
        </xdr:to>
        <xdr:sp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73152</xdr:colOff>
          <xdr:row>36</xdr:row>
          <xdr:rowOff>0</xdr:rowOff>
        </xdr:from>
        <xdr:to>
          <xdr:col>5</xdr:col>
          <xdr:colOff>0</xdr:colOff>
          <xdr:row>36</xdr:row>
          <xdr:rowOff>234086</xdr:rowOff>
        </xdr:to>
        <xdr:sp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80467</xdr:colOff>
          <xdr:row>46</xdr:row>
          <xdr:rowOff>43891</xdr:rowOff>
        </xdr:from>
        <xdr:to>
          <xdr:col>7</xdr:col>
          <xdr:colOff>124358</xdr:colOff>
          <xdr:row>47</xdr:row>
          <xdr:rowOff>117043</xdr:rowOff>
        </xdr:to>
        <xdr:sp textlink="">
          <xdr:nvSpPr>
            <xdr:cNvPr id="4099" name="Check Box 3"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109728</xdr:colOff>
          <xdr:row>46</xdr:row>
          <xdr:rowOff>43891</xdr:rowOff>
        </xdr:from>
        <xdr:to>
          <xdr:col>14</xdr:col>
          <xdr:colOff>29261</xdr:colOff>
          <xdr:row>47</xdr:row>
          <xdr:rowOff>124358</xdr:rowOff>
        </xdr:to>
        <xdr:sp textlink="">
          <xdr:nvSpPr>
            <xdr:cNvPr id="4100" name="Check Box 4" hidden="1">
              <a:extLst>
                <a:ext uri="{63B3BB69-23CF-44E3-9099-C40C66FF867C}">
                  <a14:compatExt spid="_x0000_s4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80467</xdr:colOff>
          <xdr:row>46</xdr:row>
          <xdr:rowOff>36576</xdr:rowOff>
        </xdr:from>
        <xdr:to>
          <xdr:col>24</xdr:col>
          <xdr:colOff>102413</xdr:colOff>
          <xdr:row>47</xdr:row>
          <xdr:rowOff>109728</xdr:rowOff>
        </xdr:to>
        <xdr:sp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124358</xdr:colOff>
          <xdr:row>46</xdr:row>
          <xdr:rowOff>58522</xdr:rowOff>
        </xdr:from>
        <xdr:to>
          <xdr:col>30</xdr:col>
          <xdr:colOff>182880</xdr:colOff>
          <xdr:row>47</xdr:row>
          <xdr:rowOff>124358</xdr:rowOff>
        </xdr:to>
        <xdr:sp textlink="">
          <xdr:nvSpPr>
            <xdr:cNvPr id="4102" name="Check Box 6" hidden="1">
              <a:extLst>
                <a:ext uri="{63B3BB69-23CF-44E3-9099-C40C66FF867C}">
                  <a14:compatExt spid="_x0000_s4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35</xdr:col>
      <xdr:colOff>38100</xdr:colOff>
      <xdr:row>51</xdr:row>
      <xdr:rowOff>161925</xdr:rowOff>
    </xdr:from>
    <xdr:ext cx="4057651" cy="714376"/>
    <xdr:sp textlink="">
      <xdr:nvSpPr>
        <xdr:cNvPr id="7" name="テキスト ボックス 6"/>
        <xdr:cNvSpPr txBox="1"/>
      </xdr:nvSpPr>
      <xdr:spPr>
        <a:xfrm>
          <a:off x="6858000" y="9020175"/>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19</xdr:col>
      <xdr:colOff>342900</xdr:colOff>
      <xdr:row>5</xdr:row>
      <xdr:rowOff>161925</xdr:rowOff>
    </xdr:from>
    <xdr:ext cx="4057651" cy="714376"/>
    <xdr:sp textlink="">
      <xdr:nvSpPr>
        <xdr:cNvPr id="2" name="テキスト ボックス 1"/>
        <xdr:cNvSpPr txBox="1"/>
      </xdr:nvSpPr>
      <xdr:spPr>
        <a:xfrm>
          <a:off x="6705600" y="1143000"/>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104</xdr:col>
      <xdr:colOff>0</xdr:colOff>
      <xdr:row>22</xdr:row>
      <xdr:rowOff>352425</xdr:rowOff>
    </xdr:from>
    <xdr:ext cx="4057651" cy="714376"/>
    <xdr:sp textlink="">
      <xdr:nvSpPr>
        <xdr:cNvPr id="2" name="テキスト ボックス 1"/>
        <xdr:cNvSpPr txBox="1"/>
      </xdr:nvSpPr>
      <xdr:spPr>
        <a:xfrm>
          <a:off x="7791450" y="4781550"/>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175565</xdr:colOff>
          <xdr:row>2</xdr:row>
          <xdr:rowOff>0</xdr:rowOff>
        </xdr:from>
        <xdr:to>
          <xdr:col>1</xdr:col>
          <xdr:colOff>790042</xdr:colOff>
          <xdr:row>2</xdr:row>
          <xdr:rowOff>234086</xdr:rowOff>
        </xdr:to>
        <xdr:sp textlink="">
          <xdr:nvSpPr>
            <xdr:cNvPr id="27650" name="Check Box 2" hidden="1">
              <a:extLst>
                <a:ext uri="{63B3BB69-23CF-44E3-9099-C40C66FF867C}">
                  <a14:compatExt spid="_x0000_s27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1</xdr:row>
          <xdr:rowOff>234086</xdr:rowOff>
        </xdr:from>
        <xdr:to>
          <xdr:col>1</xdr:col>
          <xdr:colOff>1375258</xdr:colOff>
          <xdr:row>2</xdr:row>
          <xdr:rowOff>226771</xdr:rowOff>
        </xdr:to>
        <xdr:sp textlink="">
          <xdr:nvSpPr>
            <xdr:cNvPr id="27651" name="Check Box 3" hidden="1">
              <a:extLst>
                <a:ext uri="{63B3BB69-23CF-44E3-9099-C40C66FF867C}">
                  <a14:compatExt spid="_x0000_s27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3</xdr:row>
          <xdr:rowOff>0</xdr:rowOff>
        </xdr:from>
        <xdr:to>
          <xdr:col>1</xdr:col>
          <xdr:colOff>790042</xdr:colOff>
          <xdr:row>3</xdr:row>
          <xdr:rowOff>234086</xdr:rowOff>
        </xdr:to>
        <xdr:sp textlink="">
          <xdr:nvSpPr>
            <xdr:cNvPr id="27652" name="Check Box 4" hidden="1">
              <a:extLst>
                <a:ext uri="{63B3BB69-23CF-44E3-9099-C40C66FF867C}">
                  <a14:compatExt spid="_x0000_s27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xdr:row>
          <xdr:rowOff>234086</xdr:rowOff>
        </xdr:from>
        <xdr:to>
          <xdr:col>1</xdr:col>
          <xdr:colOff>1375258</xdr:colOff>
          <xdr:row>3</xdr:row>
          <xdr:rowOff>226771</xdr:rowOff>
        </xdr:to>
        <xdr:sp textlink="">
          <xdr:nvSpPr>
            <xdr:cNvPr id="27653" name="Check Box 5" hidden="1">
              <a:extLst>
                <a:ext uri="{63B3BB69-23CF-44E3-9099-C40C66FF867C}">
                  <a14:compatExt spid="_x0000_s27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4</xdr:row>
          <xdr:rowOff>0</xdr:rowOff>
        </xdr:from>
        <xdr:to>
          <xdr:col>1</xdr:col>
          <xdr:colOff>790042</xdr:colOff>
          <xdr:row>4</xdr:row>
          <xdr:rowOff>234086</xdr:rowOff>
        </xdr:to>
        <xdr:sp textlink="">
          <xdr:nvSpPr>
            <xdr:cNvPr id="27654" name="Check Box 6" hidden="1">
              <a:extLst>
                <a:ext uri="{63B3BB69-23CF-44E3-9099-C40C66FF867C}">
                  <a14:compatExt spid="_x0000_s27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3</xdr:row>
          <xdr:rowOff>234086</xdr:rowOff>
        </xdr:from>
        <xdr:to>
          <xdr:col>1</xdr:col>
          <xdr:colOff>1375258</xdr:colOff>
          <xdr:row>4</xdr:row>
          <xdr:rowOff>226771</xdr:rowOff>
        </xdr:to>
        <xdr:sp textlink="">
          <xdr:nvSpPr>
            <xdr:cNvPr id="27655" name="Check Box 7" hidden="1">
              <a:extLst>
                <a:ext uri="{63B3BB69-23CF-44E3-9099-C40C66FF867C}">
                  <a14:compatExt spid="_x0000_s27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4</xdr:row>
          <xdr:rowOff>234086</xdr:rowOff>
        </xdr:from>
        <xdr:to>
          <xdr:col>1</xdr:col>
          <xdr:colOff>1375258</xdr:colOff>
          <xdr:row>5</xdr:row>
          <xdr:rowOff>226771</xdr:rowOff>
        </xdr:to>
        <xdr:sp textlink="">
          <xdr:nvSpPr>
            <xdr:cNvPr id="27656" name="Check Box 8" hidden="1">
              <a:extLst>
                <a:ext uri="{63B3BB69-23CF-44E3-9099-C40C66FF867C}">
                  <a14:compatExt spid="_x0000_s27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5</xdr:row>
          <xdr:rowOff>0</xdr:rowOff>
        </xdr:from>
        <xdr:to>
          <xdr:col>1</xdr:col>
          <xdr:colOff>790042</xdr:colOff>
          <xdr:row>5</xdr:row>
          <xdr:rowOff>234086</xdr:rowOff>
        </xdr:to>
        <xdr:sp textlink="">
          <xdr:nvSpPr>
            <xdr:cNvPr id="27657" name="Check Box 9" hidden="1">
              <a:extLst>
                <a:ext uri="{63B3BB69-23CF-44E3-9099-C40C66FF867C}">
                  <a14:compatExt spid="_x0000_s27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5</xdr:row>
          <xdr:rowOff>234086</xdr:rowOff>
        </xdr:from>
        <xdr:to>
          <xdr:col>1</xdr:col>
          <xdr:colOff>1375258</xdr:colOff>
          <xdr:row>6</xdr:row>
          <xdr:rowOff>226771</xdr:rowOff>
        </xdr:to>
        <xdr:sp textlink="">
          <xdr:nvSpPr>
            <xdr:cNvPr id="27659" name="Check Box 11" hidden="1">
              <a:extLst>
                <a:ext uri="{63B3BB69-23CF-44E3-9099-C40C66FF867C}">
                  <a14:compatExt spid="_x0000_s276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6</xdr:row>
          <xdr:rowOff>0</xdr:rowOff>
        </xdr:from>
        <xdr:to>
          <xdr:col>1</xdr:col>
          <xdr:colOff>790042</xdr:colOff>
          <xdr:row>6</xdr:row>
          <xdr:rowOff>234086</xdr:rowOff>
        </xdr:to>
        <xdr:sp textlink="">
          <xdr:nvSpPr>
            <xdr:cNvPr id="27660" name="Check Box 12" hidden="1">
              <a:extLst>
                <a:ext uri="{63B3BB69-23CF-44E3-9099-C40C66FF867C}">
                  <a14:compatExt spid="_x0000_s27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6</xdr:row>
          <xdr:rowOff>234086</xdr:rowOff>
        </xdr:from>
        <xdr:to>
          <xdr:col>1</xdr:col>
          <xdr:colOff>1375258</xdr:colOff>
          <xdr:row>7</xdr:row>
          <xdr:rowOff>226771</xdr:rowOff>
        </xdr:to>
        <xdr:sp textlink="">
          <xdr:nvSpPr>
            <xdr:cNvPr id="27662" name="Check Box 14" hidden="1">
              <a:extLst>
                <a:ext uri="{63B3BB69-23CF-44E3-9099-C40C66FF867C}">
                  <a14:compatExt spid="_x0000_s27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7</xdr:row>
          <xdr:rowOff>0</xdr:rowOff>
        </xdr:from>
        <xdr:to>
          <xdr:col>1</xdr:col>
          <xdr:colOff>790042</xdr:colOff>
          <xdr:row>7</xdr:row>
          <xdr:rowOff>234086</xdr:rowOff>
        </xdr:to>
        <xdr:sp textlink="">
          <xdr:nvSpPr>
            <xdr:cNvPr id="27663" name="Check Box 15" hidden="1">
              <a:extLst>
                <a:ext uri="{63B3BB69-23CF-44E3-9099-C40C66FF867C}">
                  <a14:compatExt spid="_x0000_s27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16</xdr:row>
          <xdr:rowOff>234086</xdr:rowOff>
        </xdr:from>
        <xdr:to>
          <xdr:col>1</xdr:col>
          <xdr:colOff>1375258</xdr:colOff>
          <xdr:row>17</xdr:row>
          <xdr:rowOff>226771</xdr:rowOff>
        </xdr:to>
        <xdr:sp textlink="">
          <xdr:nvSpPr>
            <xdr:cNvPr id="27670" name="Check Box 22" hidden="1">
              <a:extLst>
                <a:ext uri="{63B3BB69-23CF-44E3-9099-C40C66FF867C}">
                  <a14:compatExt spid="_x0000_s27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17</xdr:row>
          <xdr:rowOff>0</xdr:rowOff>
        </xdr:from>
        <xdr:to>
          <xdr:col>1</xdr:col>
          <xdr:colOff>790042</xdr:colOff>
          <xdr:row>17</xdr:row>
          <xdr:rowOff>234086</xdr:rowOff>
        </xdr:to>
        <xdr:sp textlink="">
          <xdr:nvSpPr>
            <xdr:cNvPr id="27671" name="Check Box 23" hidden="1">
              <a:extLst>
                <a:ext uri="{63B3BB69-23CF-44E3-9099-C40C66FF867C}">
                  <a14:compatExt spid="_x0000_s27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17</xdr:row>
          <xdr:rowOff>234086</xdr:rowOff>
        </xdr:from>
        <xdr:to>
          <xdr:col>1</xdr:col>
          <xdr:colOff>1375258</xdr:colOff>
          <xdr:row>18</xdr:row>
          <xdr:rowOff>226771</xdr:rowOff>
        </xdr:to>
        <xdr:sp textlink="">
          <xdr:nvSpPr>
            <xdr:cNvPr id="27672" name="Check Box 24" hidden="1">
              <a:extLst>
                <a:ext uri="{63B3BB69-23CF-44E3-9099-C40C66FF867C}">
                  <a14:compatExt spid="_x0000_s27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18</xdr:row>
          <xdr:rowOff>0</xdr:rowOff>
        </xdr:from>
        <xdr:to>
          <xdr:col>1</xdr:col>
          <xdr:colOff>790042</xdr:colOff>
          <xdr:row>18</xdr:row>
          <xdr:rowOff>234086</xdr:rowOff>
        </xdr:to>
        <xdr:sp textlink="">
          <xdr:nvSpPr>
            <xdr:cNvPr id="27673" name="Check Box 25" hidden="1">
              <a:extLst>
                <a:ext uri="{63B3BB69-23CF-44E3-9099-C40C66FF867C}">
                  <a14:compatExt spid="_x0000_s27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18</xdr:row>
          <xdr:rowOff>234086</xdr:rowOff>
        </xdr:from>
        <xdr:to>
          <xdr:col>1</xdr:col>
          <xdr:colOff>1375258</xdr:colOff>
          <xdr:row>19</xdr:row>
          <xdr:rowOff>226771</xdr:rowOff>
        </xdr:to>
        <xdr:sp textlink="">
          <xdr:nvSpPr>
            <xdr:cNvPr id="27674" name="Check Box 26" hidden="1">
              <a:extLst>
                <a:ext uri="{63B3BB69-23CF-44E3-9099-C40C66FF867C}">
                  <a14:compatExt spid="_x0000_s27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19</xdr:row>
          <xdr:rowOff>0</xdr:rowOff>
        </xdr:from>
        <xdr:to>
          <xdr:col>1</xdr:col>
          <xdr:colOff>790042</xdr:colOff>
          <xdr:row>19</xdr:row>
          <xdr:rowOff>234086</xdr:rowOff>
        </xdr:to>
        <xdr:sp textlink="">
          <xdr:nvSpPr>
            <xdr:cNvPr id="27675" name="Check Box 27" hidden="1">
              <a:extLst>
                <a:ext uri="{63B3BB69-23CF-44E3-9099-C40C66FF867C}">
                  <a14:compatExt spid="_x0000_s27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19</xdr:row>
          <xdr:rowOff>234086</xdr:rowOff>
        </xdr:from>
        <xdr:to>
          <xdr:col>1</xdr:col>
          <xdr:colOff>1375258</xdr:colOff>
          <xdr:row>20</xdr:row>
          <xdr:rowOff>226771</xdr:rowOff>
        </xdr:to>
        <xdr:sp textlink="">
          <xdr:nvSpPr>
            <xdr:cNvPr id="27676" name="Check Box 28" hidden="1">
              <a:extLst>
                <a:ext uri="{63B3BB69-23CF-44E3-9099-C40C66FF867C}">
                  <a14:compatExt spid="_x0000_s27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20</xdr:row>
          <xdr:rowOff>0</xdr:rowOff>
        </xdr:from>
        <xdr:to>
          <xdr:col>1</xdr:col>
          <xdr:colOff>790042</xdr:colOff>
          <xdr:row>20</xdr:row>
          <xdr:rowOff>234086</xdr:rowOff>
        </xdr:to>
        <xdr:sp textlink="">
          <xdr:nvSpPr>
            <xdr:cNvPr id="27678" name="Check Box 30" hidden="1">
              <a:extLst>
                <a:ext uri="{63B3BB69-23CF-44E3-9099-C40C66FF867C}">
                  <a14:compatExt spid="_x0000_s27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20</xdr:row>
          <xdr:rowOff>234086</xdr:rowOff>
        </xdr:from>
        <xdr:to>
          <xdr:col>1</xdr:col>
          <xdr:colOff>1375258</xdr:colOff>
          <xdr:row>21</xdr:row>
          <xdr:rowOff>226771</xdr:rowOff>
        </xdr:to>
        <xdr:sp textlink="">
          <xdr:nvSpPr>
            <xdr:cNvPr id="27679" name="Check Box 31" hidden="1">
              <a:extLst>
                <a:ext uri="{63B3BB69-23CF-44E3-9099-C40C66FF867C}">
                  <a14:compatExt spid="_x0000_s27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21</xdr:row>
          <xdr:rowOff>0</xdr:rowOff>
        </xdr:from>
        <xdr:to>
          <xdr:col>1</xdr:col>
          <xdr:colOff>790042</xdr:colOff>
          <xdr:row>21</xdr:row>
          <xdr:rowOff>234086</xdr:rowOff>
        </xdr:to>
        <xdr:sp textlink="">
          <xdr:nvSpPr>
            <xdr:cNvPr id="27681" name="Check Box 33" hidden="1">
              <a:extLst>
                <a:ext uri="{63B3BB69-23CF-44E3-9099-C40C66FF867C}">
                  <a14:compatExt spid="_x0000_s27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21</xdr:row>
          <xdr:rowOff>234086</xdr:rowOff>
        </xdr:from>
        <xdr:to>
          <xdr:col>1</xdr:col>
          <xdr:colOff>1375258</xdr:colOff>
          <xdr:row>22</xdr:row>
          <xdr:rowOff>226771</xdr:rowOff>
        </xdr:to>
        <xdr:sp textlink="">
          <xdr:nvSpPr>
            <xdr:cNvPr id="27682" name="Check Box 34" hidden="1">
              <a:extLst>
                <a:ext uri="{63B3BB69-23CF-44E3-9099-C40C66FF867C}">
                  <a14:compatExt spid="_x0000_s27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22</xdr:row>
          <xdr:rowOff>0</xdr:rowOff>
        </xdr:from>
        <xdr:to>
          <xdr:col>1</xdr:col>
          <xdr:colOff>790042</xdr:colOff>
          <xdr:row>22</xdr:row>
          <xdr:rowOff>234086</xdr:rowOff>
        </xdr:to>
        <xdr:sp textlink="">
          <xdr:nvSpPr>
            <xdr:cNvPr id="27684" name="Check Box 36" hidden="1">
              <a:extLst>
                <a:ext uri="{63B3BB69-23CF-44E3-9099-C40C66FF867C}">
                  <a14:compatExt spid="_x0000_s276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22</xdr:row>
          <xdr:rowOff>234086</xdr:rowOff>
        </xdr:from>
        <xdr:to>
          <xdr:col>1</xdr:col>
          <xdr:colOff>1375258</xdr:colOff>
          <xdr:row>23</xdr:row>
          <xdr:rowOff>226771</xdr:rowOff>
        </xdr:to>
        <xdr:sp textlink="">
          <xdr:nvSpPr>
            <xdr:cNvPr id="27685" name="Check Box 37" hidden="1">
              <a:extLst>
                <a:ext uri="{63B3BB69-23CF-44E3-9099-C40C66FF867C}">
                  <a14:compatExt spid="_x0000_s276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23</xdr:row>
          <xdr:rowOff>0</xdr:rowOff>
        </xdr:from>
        <xdr:to>
          <xdr:col>1</xdr:col>
          <xdr:colOff>790042</xdr:colOff>
          <xdr:row>23</xdr:row>
          <xdr:rowOff>234086</xdr:rowOff>
        </xdr:to>
        <xdr:sp textlink="">
          <xdr:nvSpPr>
            <xdr:cNvPr id="27687" name="Check Box 39" hidden="1">
              <a:extLst>
                <a:ext uri="{63B3BB69-23CF-44E3-9099-C40C66FF867C}">
                  <a14:compatExt spid="_x0000_s27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23</xdr:row>
          <xdr:rowOff>234086</xdr:rowOff>
        </xdr:from>
        <xdr:to>
          <xdr:col>1</xdr:col>
          <xdr:colOff>1375258</xdr:colOff>
          <xdr:row>24</xdr:row>
          <xdr:rowOff>226771</xdr:rowOff>
        </xdr:to>
        <xdr:sp textlink="">
          <xdr:nvSpPr>
            <xdr:cNvPr id="27688" name="Check Box 40" hidden="1">
              <a:extLst>
                <a:ext uri="{63B3BB69-23CF-44E3-9099-C40C66FF867C}">
                  <a14:compatExt spid="_x0000_s27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24</xdr:row>
          <xdr:rowOff>0</xdr:rowOff>
        </xdr:from>
        <xdr:to>
          <xdr:col>1</xdr:col>
          <xdr:colOff>790042</xdr:colOff>
          <xdr:row>24</xdr:row>
          <xdr:rowOff>234086</xdr:rowOff>
        </xdr:to>
        <xdr:sp textlink="">
          <xdr:nvSpPr>
            <xdr:cNvPr id="27690" name="Check Box 42" hidden="1">
              <a:extLst>
                <a:ext uri="{63B3BB69-23CF-44E3-9099-C40C66FF867C}">
                  <a14:compatExt spid="_x0000_s276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24</xdr:row>
          <xdr:rowOff>234086</xdr:rowOff>
        </xdr:from>
        <xdr:to>
          <xdr:col>1</xdr:col>
          <xdr:colOff>1375258</xdr:colOff>
          <xdr:row>25</xdr:row>
          <xdr:rowOff>226771</xdr:rowOff>
        </xdr:to>
        <xdr:sp textlink="">
          <xdr:nvSpPr>
            <xdr:cNvPr id="27691" name="Check Box 43" hidden="1">
              <a:extLst>
                <a:ext uri="{63B3BB69-23CF-44E3-9099-C40C66FF867C}">
                  <a14:compatExt spid="_x0000_s27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25</xdr:row>
          <xdr:rowOff>0</xdr:rowOff>
        </xdr:from>
        <xdr:to>
          <xdr:col>1</xdr:col>
          <xdr:colOff>790042</xdr:colOff>
          <xdr:row>25</xdr:row>
          <xdr:rowOff>234086</xdr:rowOff>
        </xdr:to>
        <xdr:sp textlink="">
          <xdr:nvSpPr>
            <xdr:cNvPr id="27693" name="Check Box 45" hidden="1">
              <a:extLst>
                <a:ext uri="{63B3BB69-23CF-44E3-9099-C40C66FF867C}">
                  <a14:compatExt spid="_x0000_s27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25</xdr:row>
          <xdr:rowOff>234086</xdr:rowOff>
        </xdr:from>
        <xdr:to>
          <xdr:col>1</xdr:col>
          <xdr:colOff>1375258</xdr:colOff>
          <xdr:row>26</xdr:row>
          <xdr:rowOff>226771</xdr:rowOff>
        </xdr:to>
        <xdr:sp textlink="">
          <xdr:nvSpPr>
            <xdr:cNvPr id="27694" name="Check Box 46" hidden="1">
              <a:extLst>
                <a:ext uri="{63B3BB69-23CF-44E3-9099-C40C66FF867C}">
                  <a14:compatExt spid="_x0000_s27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26</xdr:row>
          <xdr:rowOff>0</xdr:rowOff>
        </xdr:from>
        <xdr:to>
          <xdr:col>1</xdr:col>
          <xdr:colOff>790042</xdr:colOff>
          <xdr:row>26</xdr:row>
          <xdr:rowOff>234086</xdr:rowOff>
        </xdr:to>
        <xdr:sp textlink="">
          <xdr:nvSpPr>
            <xdr:cNvPr id="27696" name="Check Box 48" hidden="1">
              <a:extLst>
                <a:ext uri="{63B3BB69-23CF-44E3-9099-C40C66FF867C}">
                  <a14:compatExt spid="_x0000_s27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26</xdr:row>
          <xdr:rowOff>234086</xdr:rowOff>
        </xdr:from>
        <xdr:to>
          <xdr:col>1</xdr:col>
          <xdr:colOff>1375258</xdr:colOff>
          <xdr:row>27</xdr:row>
          <xdr:rowOff>226771</xdr:rowOff>
        </xdr:to>
        <xdr:sp textlink="">
          <xdr:nvSpPr>
            <xdr:cNvPr id="27697" name="Check Box 49" hidden="1">
              <a:extLst>
                <a:ext uri="{63B3BB69-23CF-44E3-9099-C40C66FF867C}">
                  <a14:compatExt spid="_x0000_s27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27</xdr:row>
          <xdr:rowOff>0</xdr:rowOff>
        </xdr:from>
        <xdr:to>
          <xdr:col>1</xdr:col>
          <xdr:colOff>790042</xdr:colOff>
          <xdr:row>27</xdr:row>
          <xdr:rowOff>234086</xdr:rowOff>
        </xdr:to>
        <xdr:sp textlink="">
          <xdr:nvSpPr>
            <xdr:cNvPr id="27699" name="Check Box 51" hidden="1">
              <a:extLst>
                <a:ext uri="{63B3BB69-23CF-44E3-9099-C40C66FF867C}">
                  <a14:compatExt spid="_x0000_s27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28</xdr:row>
          <xdr:rowOff>80467</xdr:rowOff>
        </xdr:from>
        <xdr:to>
          <xdr:col>1</xdr:col>
          <xdr:colOff>1375258</xdr:colOff>
          <xdr:row>28</xdr:row>
          <xdr:rowOff>329184</xdr:rowOff>
        </xdr:to>
        <xdr:sp textlink="">
          <xdr:nvSpPr>
            <xdr:cNvPr id="27700" name="Check Box 52" hidden="1">
              <a:extLst>
                <a:ext uri="{63B3BB69-23CF-44E3-9099-C40C66FF867C}">
                  <a14:compatExt spid="_x0000_s27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28</xdr:row>
          <xdr:rowOff>102413</xdr:rowOff>
        </xdr:from>
        <xdr:to>
          <xdr:col>1</xdr:col>
          <xdr:colOff>790042</xdr:colOff>
          <xdr:row>28</xdr:row>
          <xdr:rowOff>336499</xdr:rowOff>
        </xdr:to>
        <xdr:sp textlink="">
          <xdr:nvSpPr>
            <xdr:cNvPr id="27702" name="Check Box 54" hidden="1">
              <a:extLst>
                <a:ext uri="{63B3BB69-23CF-44E3-9099-C40C66FF867C}">
                  <a14:compatExt spid="_x0000_s27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753466</xdr:colOff>
          <xdr:row>29</xdr:row>
          <xdr:rowOff>0</xdr:rowOff>
        </xdr:from>
        <xdr:to>
          <xdr:col>1</xdr:col>
          <xdr:colOff>1375258</xdr:colOff>
          <xdr:row>29</xdr:row>
          <xdr:rowOff>234086</xdr:rowOff>
        </xdr:to>
        <xdr:sp textlink="">
          <xdr:nvSpPr>
            <xdr:cNvPr id="27703" name="Check Box 55" hidden="1">
              <a:extLst>
                <a:ext uri="{63B3BB69-23CF-44E3-9099-C40C66FF867C}">
                  <a14:compatExt spid="_x0000_s27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175565</xdr:colOff>
          <xdr:row>29</xdr:row>
          <xdr:rowOff>0</xdr:rowOff>
        </xdr:from>
        <xdr:to>
          <xdr:col>1</xdr:col>
          <xdr:colOff>790042</xdr:colOff>
          <xdr:row>29</xdr:row>
          <xdr:rowOff>234086</xdr:rowOff>
        </xdr:to>
        <xdr:sp textlink="">
          <xdr:nvSpPr>
            <xdr:cNvPr id="27705" name="Check Box 57" hidden="1">
              <a:extLst>
                <a:ext uri="{63B3BB69-23CF-44E3-9099-C40C66FF867C}">
                  <a14:compatExt spid="_x0000_s27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14</xdr:col>
      <xdr:colOff>28575</xdr:colOff>
      <xdr:row>1</xdr:row>
      <xdr:rowOff>342900</xdr:rowOff>
    </xdr:from>
    <xdr:ext cx="352426" cy="371475"/>
    <xdr:sp textlink="">
      <xdr:nvSpPr>
        <xdr:cNvPr id="10" name="テキスト ボックス 9"/>
        <xdr:cNvSpPr txBox="1"/>
      </xdr:nvSpPr>
      <xdr:spPr>
        <a:xfrm>
          <a:off x="14706600" y="695325"/>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❶</a:t>
          </a:r>
        </a:p>
      </xdr:txBody>
    </xdr:sp>
    <xdr:clientData/>
  </xdr:oneCellAnchor>
  <xdr:oneCellAnchor>
    <xdr:from>
      <xdr:col>14</xdr:col>
      <xdr:colOff>28575</xdr:colOff>
      <xdr:row>2</xdr:row>
      <xdr:rowOff>257175</xdr:rowOff>
    </xdr:from>
    <xdr:ext cx="352426" cy="371475"/>
    <xdr:sp textlink="">
      <xdr:nvSpPr>
        <xdr:cNvPr id="11" name="テキスト ボックス 10"/>
        <xdr:cNvSpPr txBox="1"/>
      </xdr:nvSpPr>
      <xdr:spPr>
        <a:xfrm>
          <a:off x="14706600" y="962025"/>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❷</a:t>
          </a:r>
        </a:p>
      </xdr:txBody>
    </xdr:sp>
    <xdr:clientData/>
  </xdr:oneCellAnchor>
  <xdr:oneCellAnchor>
    <xdr:from>
      <xdr:col>14</xdr:col>
      <xdr:colOff>28575</xdr:colOff>
      <xdr:row>4</xdr:row>
      <xdr:rowOff>28575</xdr:rowOff>
    </xdr:from>
    <xdr:ext cx="352426" cy="371475"/>
    <xdr:sp textlink="">
      <xdr:nvSpPr>
        <xdr:cNvPr id="13" name="テキスト ボックス 12"/>
        <xdr:cNvSpPr txBox="1"/>
      </xdr:nvSpPr>
      <xdr:spPr>
        <a:xfrm>
          <a:off x="14706600" y="1438275"/>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❹</a:t>
          </a:r>
        </a:p>
      </xdr:txBody>
    </xdr:sp>
    <xdr:clientData/>
  </xdr:oneCellAnchor>
  <xdr:oneCellAnchor>
    <xdr:from>
      <xdr:col>14</xdr:col>
      <xdr:colOff>28575</xdr:colOff>
      <xdr:row>4</xdr:row>
      <xdr:rowOff>304800</xdr:rowOff>
    </xdr:from>
    <xdr:ext cx="352426" cy="371475"/>
    <xdr:sp textlink="">
      <xdr:nvSpPr>
        <xdr:cNvPr id="14" name="テキスト ボックス 13"/>
        <xdr:cNvSpPr txBox="1"/>
      </xdr:nvSpPr>
      <xdr:spPr>
        <a:xfrm>
          <a:off x="14706600" y="1714500"/>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❺</a:t>
          </a:r>
        </a:p>
      </xdr:txBody>
    </xdr:sp>
    <xdr:clientData/>
  </xdr:oneCellAnchor>
  <xdr:oneCellAnchor>
    <xdr:from>
      <xdr:col>14</xdr:col>
      <xdr:colOff>38100</xdr:colOff>
      <xdr:row>3</xdr:row>
      <xdr:rowOff>142875</xdr:rowOff>
    </xdr:from>
    <xdr:ext cx="352426" cy="371475"/>
    <xdr:sp textlink="">
      <xdr:nvSpPr>
        <xdr:cNvPr id="15" name="テキスト ボックス 14"/>
        <xdr:cNvSpPr txBox="1"/>
      </xdr:nvSpPr>
      <xdr:spPr>
        <a:xfrm>
          <a:off x="14716125" y="1200150"/>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❸</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4</xdr:col>
      <xdr:colOff>114300</xdr:colOff>
      <xdr:row>49</xdr:row>
      <xdr:rowOff>9525</xdr:rowOff>
    </xdr:from>
    <xdr:to>
      <xdr:col>21</xdr:col>
      <xdr:colOff>161925</xdr:colOff>
      <xdr:row>51</xdr:row>
      <xdr:rowOff>209551</xdr:rowOff>
    </xdr:to>
    <xdr:sp textlink="">
      <xdr:nvSpPr>
        <xdr:cNvPr id="4" name="大かっこ 3"/>
        <xdr:cNvSpPr/>
      </xdr:nvSpPr>
      <xdr:spPr>
        <a:xfrm>
          <a:off x="1066800" y="8515350"/>
          <a:ext cx="4095750" cy="6953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114299</xdr:colOff>
      <xdr:row>53</xdr:row>
      <xdr:rowOff>9525</xdr:rowOff>
    </xdr:from>
    <xdr:to>
      <xdr:col>27</xdr:col>
      <xdr:colOff>171449</xdr:colOff>
      <xdr:row>54</xdr:row>
      <xdr:rowOff>209550</xdr:rowOff>
    </xdr:to>
    <xdr:sp textlink="">
      <xdr:nvSpPr>
        <xdr:cNvPr id="5" name="大かっこ 4"/>
        <xdr:cNvSpPr/>
      </xdr:nvSpPr>
      <xdr:spPr>
        <a:xfrm>
          <a:off x="1066799" y="10582275"/>
          <a:ext cx="5534025" cy="4286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28</xdr:col>
      <xdr:colOff>0</xdr:colOff>
      <xdr:row>17</xdr:row>
      <xdr:rowOff>19049</xdr:rowOff>
    </xdr:from>
    <xdr:to>
      <xdr:col>29</xdr:col>
      <xdr:colOff>67830</xdr:colOff>
      <xdr:row>17</xdr:row>
      <xdr:rowOff>163049</xdr:rowOff>
    </xdr:to>
    <xdr:sp textlink="">
      <xdr:nvSpPr>
        <xdr:cNvPr id="2" name="下矢印 1"/>
        <xdr:cNvSpPr/>
      </xdr:nvSpPr>
      <xdr:spPr>
        <a:xfrm>
          <a:off x="2133600" y="5924549"/>
          <a:ext cx="220230" cy="144000"/>
        </a:xfrm>
        <a:prstGeom prst="downArrow">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endParaRPr lang="ja-JP" altLang="en-US"/>
        </a:p>
      </xdr:txBody>
    </xdr:sp>
    <xdr:clientData/>
  </xdr:twoCellAnchor>
  <xdr:twoCellAnchor editAs="oneCell">
    <xdr:from>
      <xdr:col>92</xdr:col>
      <xdr:colOff>0</xdr:colOff>
      <xdr:row>22</xdr:row>
      <xdr:rowOff>371475</xdr:rowOff>
    </xdr:from>
    <xdr:to>
      <xdr:col>155</xdr:col>
      <xdr:colOff>23400</xdr:colOff>
      <xdr:row>27</xdr:row>
      <xdr:rowOff>0</xdr:rowOff>
    </xdr:to>
    <xdr:pic>
      <xdr:nvPicPr>
        <xdr:cNvPr id="6" name="図 5"/>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10400" y="7505700"/>
          <a:ext cx="4824000" cy="1533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82</xdr:col>
          <xdr:colOff>29261</xdr:colOff>
          <xdr:row>34</xdr:row>
          <xdr:rowOff>43891</xdr:rowOff>
        </xdr:from>
        <xdr:to>
          <xdr:col>86</xdr:col>
          <xdr:colOff>0</xdr:colOff>
          <xdr:row>34</xdr:row>
          <xdr:rowOff>292608</xdr:rowOff>
        </xdr:to>
        <xdr:sp textlink="">
          <xdr:nvSpPr>
            <xdr:cNvPr id="38921" name="Check Box 9" hidden="1">
              <a:extLst>
                <a:ext uri="{63B3BB69-23CF-44E3-9099-C40C66FF867C}">
                  <a14:compatExt spid="_x0000_s389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29261</xdr:colOff>
          <xdr:row>35</xdr:row>
          <xdr:rowOff>43891</xdr:rowOff>
        </xdr:from>
        <xdr:to>
          <xdr:col>86</xdr:col>
          <xdr:colOff>0</xdr:colOff>
          <xdr:row>35</xdr:row>
          <xdr:rowOff>292608</xdr:rowOff>
        </xdr:to>
        <xdr:sp textlink="">
          <xdr:nvSpPr>
            <xdr:cNvPr id="38922" name="Check Box 10" hidden="1">
              <a:extLst>
                <a:ext uri="{63B3BB69-23CF-44E3-9099-C40C66FF867C}">
                  <a14:compatExt spid="_x0000_s389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29261</xdr:colOff>
          <xdr:row>39</xdr:row>
          <xdr:rowOff>109728</xdr:rowOff>
        </xdr:from>
        <xdr:to>
          <xdr:col>86</xdr:col>
          <xdr:colOff>0</xdr:colOff>
          <xdr:row>39</xdr:row>
          <xdr:rowOff>343814</xdr:rowOff>
        </xdr:to>
        <xdr:sp textlink="">
          <xdr:nvSpPr>
            <xdr:cNvPr id="38923" name="Check Box 11" hidden="1">
              <a:extLst>
                <a:ext uri="{63B3BB69-23CF-44E3-9099-C40C66FF867C}">
                  <a14:compatExt spid="_x0000_s389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36576</xdr:colOff>
          <xdr:row>40</xdr:row>
          <xdr:rowOff>43891</xdr:rowOff>
        </xdr:from>
        <xdr:to>
          <xdr:col>86</xdr:col>
          <xdr:colOff>7315</xdr:colOff>
          <xdr:row>41</xdr:row>
          <xdr:rowOff>117043</xdr:rowOff>
        </xdr:to>
        <xdr:sp textlink="">
          <xdr:nvSpPr>
            <xdr:cNvPr id="38924" name="Check Box 12" hidden="1">
              <a:extLst>
                <a:ext uri="{63B3BB69-23CF-44E3-9099-C40C66FF867C}">
                  <a14:compatExt spid="_x0000_s389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29261</xdr:colOff>
          <xdr:row>37</xdr:row>
          <xdr:rowOff>117043</xdr:rowOff>
        </xdr:from>
        <xdr:to>
          <xdr:col>86</xdr:col>
          <xdr:colOff>0</xdr:colOff>
          <xdr:row>37</xdr:row>
          <xdr:rowOff>373075</xdr:rowOff>
        </xdr:to>
        <xdr:sp textlink="">
          <xdr:nvSpPr>
            <xdr:cNvPr id="38925" name="Check Box 13" hidden="1">
              <a:extLst>
                <a:ext uri="{63B3BB69-23CF-44E3-9099-C40C66FF867C}">
                  <a14:compatExt spid="_x0000_s389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29261</xdr:colOff>
          <xdr:row>36</xdr:row>
          <xdr:rowOff>124358</xdr:rowOff>
        </xdr:from>
        <xdr:to>
          <xdr:col>86</xdr:col>
          <xdr:colOff>0</xdr:colOff>
          <xdr:row>36</xdr:row>
          <xdr:rowOff>365760</xdr:rowOff>
        </xdr:to>
        <xdr:sp textlink="">
          <xdr:nvSpPr>
            <xdr:cNvPr id="38926" name="Check Box 14" hidden="1">
              <a:extLst>
                <a:ext uri="{63B3BB69-23CF-44E3-9099-C40C66FF867C}">
                  <a14:compatExt spid="_x0000_s389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29261</xdr:colOff>
          <xdr:row>38</xdr:row>
          <xdr:rowOff>117043</xdr:rowOff>
        </xdr:from>
        <xdr:to>
          <xdr:col>86</xdr:col>
          <xdr:colOff>0</xdr:colOff>
          <xdr:row>38</xdr:row>
          <xdr:rowOff>351130</xdr:rowOff>
        </xdr:to>
        <xdr:sp textlink="">
          <xdr:nvSpPr>
            <xdr:cNvPr id="38927" name="Check Box 15" hidden="1">
              <a:extLst>
                <a:ext uri="{63B3BB69-23CF-44E3-9099-C40C66FF867C}">
                  <a14:compatExt spid="_x0000_s389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1.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1.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10.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Relationship Id="rId8" Type="http://schemas.openxmlformats.org/officeDocument/2006/relationships/ctrlProp" Target="../ctrlProps/ctrlProp61.xml" /><Relationship Id="rId3" Type="http://schemas.openxmlformats.org/officeDocument/2006/relationships/vmlDrawing" Target="../drawings/vmlDrawing6.vml" /><Relationship Id="rId7" Type="http://schemas.openxmlformats.org/officeDocument/2006/relationships/ctrlProp" Target="../ctrlProps/ctrlProp60.xml" /><Relationship Id="rId2" Type="http://schemas.openxmlformats.org/officeDocument/2006/relationships/drawing" Target="../drawings/drawing9.xml" /><Relationship Id="rId6" Type="http://schemas.openxmlformats.org/officeDocument/2006/relationships/ctrlProp" Target="../ctrlProps/ctrlProp59.xml" /><Relationship Id="rId5" Type="http://schemas.openxmlformats.org/officeDocument/2006/relationships/ctrlProp" Target="../ctrlProps/ctrlProp58.xml" /><Relationship Id="rId10" Type="http://schemas.openxmlformats.org/officeDocument/2006/relationships/ctrlProp" Target="../ctrlProps/ctrlProp63.xml" /><Relationship Id="rId4" Type="http://schemas.openxmlformats.org/officeDocument/2006/relationships/ctrlProp" Target="../ctrlProps/ctrlProp57.xml" /><Relationship Id="rId9" Type="http://schemas.openxmlformats.org/officeDocument/2006/relationships/ctrlProp" Target="../ctrlProps/ctrlProp62.xml" /></Relationships>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7.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8.xml.rels>&#65279;<?xml version="1.0" encoding="utf-8" standalone="yes"?>
<Relationships xmlns="http://schemas.openxmlformats.org/package/2006/relationships"><Relationship Id="rId26" Type="http://schemas.openxmlformats.org/officeDocument/2006/relationships/ctrlProp" Target="../ctrlProps/ctrlProp86.xml" /><Relationship Id="rId117" Type="http://schemas.openxmlformats.org/officeDocument/2006/relationships/ctrlProp" Target="../ctrlProps/ctrlProp177.xml" /><Relationship Id="rId21" Type="http://schemas.openxmlformats.org/officeDocument/2006/relationships/ctrlProp" Target="../ctrlProps/ctrlProp81.xml" /><Relationship Id="rId42" Type="http://schemas.openxmlformats.org/officeDocument/2006/relationships/ctrlProp" Target="../ctrlProps/ctrlProp102.xml" /><Relationship Id="rId47" Type="http://schemas.openxmlformats.org/officeDocument/2006/relationships/ctrlProp" Target="../ctrlProps/ctrlProp107.xml" /><Relationship Id="rId63" Type="http://schemas.openxmlformats.org/officeDocument/2006/relationships/ctrlProp" Target="../ctrlProps/ctrlProp123.xml" /><Relationship Id="rId68" Type="http://schemas.openxmlformats.org/officeDocument/2006/relationships/ctrlProp" Target="../ctrlProps/ctrlProp128.xml" /><Relationship Id="rId84" Type="http://schemas.openxmlformats.org/officeDocument/2006/relationships/ctrlProp" Target="../ctrlProps/ctrlProp144.xml" /><Relationship Id="rId89" Type="http://schemas.openxmlformats.org/officeDocument/2006/relationships/ctrlProp" Target="../ctrlProps/ctrlProp149.xml" /><Relationship Id="rId112" Type="http://schemas.openxmlformats.org/officeDocument/2006/relationships/ctrlProp" Target="../ctrlProps/ctrlProp172.xml" /><Relationship Id="rId133" Type="http://schemas.openxmlformats.org/officeDocument/2006/relationships/ctrlProp" Target="../ctrlProps/ctrlProp193.xml" /><Relationship Id="rId138" Type="http://schemas.openxmlformats.org/officeDocument/2006/relationships/ctrlProp" Target="../ctrlProps/ctrlProp198.xml" /><Relationship Id="rId154" Type="http://schemas.openxmlformats.org/officeDocument/2006/relationships/ctrlProp" Target="../ctrlProps/ctrlProp214.xml" /><Relationship Id="rId159" Type="http://schemas.openxmlformats.org/officeDocument/2006/relationships/ctrlProp" Target="../ctrlProps/ctrlProp219.xml" /><Relationship Id="rId170" Type="http://schemas.openxmlformats.org/officeDocument/2006/relationships/ctrlProp" Target="../ctrlProps/ctrlProp230.xml" /><Relationship Id="rId16" Type="http://schemas.openxmlformats.org/officeDocument/2006/relationships/ctrlProp" Target="../ctrlProps/ctrlProp76.xml" /><Relationship Id="rId107" Type="http://schemas.openxmlformats.org/officeDocument/2006/relationships/ctrlProp" Target="../ctrlProps/ctrlProp167.xml" /><Relationship Id="rId11" Type="http://schemas.openxmlformats.org/officeDocument/2006/relationships/ctrlProp" Target="../ctrlProps/ctrlProp71.xml" /><Relationship Id="rId32" Type="http://schemas.openxmlformats.org/officeDocument/2006/relationships/ctrlProp" Target="../ctrlProps/ctrlProp92.xml" /><Relationship Id="rId37" Type="http://schemas.openxmlformats.org/officeDocument/2006/relationships/ctrlProp" Target="../ctrlProps/ctrlProp97.xml" /><Relationship Id="rId53" Type="http://schemas.openxmlformats.org/officeDocument/2006/relationships/ctrlProp" Target="../ctrlProps/ctrlProp113.xml" /><Relationship Id="rId58" Type="http://schemas.openxmlformats.org/officeDocument/2006/relationships/ctrlProp" Target="../ctrlProps/ctrlProp118.xml" /><Relationship Id="rId74" Type="http://schemas.openxmlformats.org/officeDocument/2006/relationships/ctrlProp" Target="../ctrlProps/ctrlProp134.xml" /><Relationship Id="rId79" Type="http://schemas.openxmlformats.org/officeDocument/2006/relationships/ctrlProp" Target="../ctrlProps/ctrlProp139.xml" /><Relationship Id="rId102" Type="http://schemas.openxmlformats.org/officeDocument/2006/relationships/ctrlProp" Target="../ctrlProps/ctrlProp162.xml" /><Relationship Id="rId123" Type="http://schemas.openxmlformats.org/officeDocument/2006/relationships/ctrlProp" Target="../ctrlProps/ctrlProp183.xml" /><Relationship Id="rId128" Type="http://schemas.openxmlformats.org/officeDocument/2006/relationships/ctrlProp" Target="../ctrlProps/ctrlProp188.xml" /><Relationship Id="rId144" Type="http://schemas.openxmlformats.org/officeDocument/2006/relationships/ctrlProp" Target="../ctrlProps/ctrlProp204.xml" /><Relationship Id="rId149" Type="http://schemas.openxmlformats.org/officeDocument/2006/relationships/ctrlProp" Target="../ctrlProps/ctrlProp209.xml" /><Relationship Id="rId5" Type="http://schemas.openxmlformats.org/officeDocument/2006/relationships/ctrlProp" Target="../ctrlProps/ctrlProp65.xml" /><Relationship Id="rId90" Type="http://schemas.openxmlformats.org/officeDocument/2006/relationships/ctrlProp" Target="../ctrlProps/ctrlProp150.xml" /><Relationship Id="rId95" Type="http://schemas.openxmlformats.org/officeDocument/2006/relationships/ctrlProp" Target="../ctrlProps/ctrlProp155.xml" /><Relationship Id="rId160" Type="http://schemas.openxmlformats.org/officeDocument/2006/relationships/ctrlProp" Target="../ctrlProps/ctrlProp220.xml" /><Relationship Id="rId165" Type="http://schemas.openxmlformats.org/officeDocument/2006/relationships/ctrlProp" Target="../ctrlProps/ctrlProp225.xml" /><Relationship Id="rId22" Type="http://schemas.openxmlformats.org/officeDocument/2006/relationships/ctrlProp" Target="../ctrlProps/ctrlProp82.xml" /><Relationship Id="rId27" Type="http://schemas.openxmlformats.org/officeDocument/2006/relationships/ctrlProp" Target="../ctrlProps/ctrlProp87.xml" /><Relationship Id="rId43" Type="http://schemas.openxmlformats.org/officeDocument/2006/relationships/ctrlProp" Target="../ctrlProps/ctrlProp103.xml" /><Relationship Id="rId48" Type="http://schemas.openxmlformats.org/officeDocument/2006/relationships/ctrlProp" Target="../ctrlProps/ctrlProp108.xml" /><Relationship Id="rId64" Type="http://schemas.openxmlformats.org/officeDocument/2006/relationships/ctrlProp" Target="../ctrlProps/ctrlProp124.xml" /><Relationship Id="rId69" Type="http://schemas.openxmlformats.org/officeDocument/2006/relationships/ctrlProp" Target="../ctrlProps/ctrlProp129.xml" /><Relationship Id="rId113" Type="http://schemas.openxmlformats.org/officeDocument/2006/relationships/ctrlProp" Target="../ctrlProps/ctrlProp173.xml" /><Relationship Id="rId118" Type="http://schemas.openxmlformats.org/officeDocument/2006/relationships/ctrlProp" Target="../ctrlProps/ctrlProp178.xml" /><Relationship Id="rId134" Type="http://schemas.openxmlformats.org/officeDocument/2006/relationships/ctrlProp" Target="../ctrlProps/ctrlProp194.xml" /><Relationship Id="rId139" Type="http://schemas.openxmlformats.org/officeDocument/2006/relationships/ctrlProp" Target="../ctrlProps/ctrlProp199.xml" /><Relationship Id="rId80" Type="http://schemas.openxmlformats.org/officeDocument/2006/relationships/ctrlProp" Target="../ctrlProps/ctrlProp140.xml" /><Relationship Id="rId85" Type="http://schemas.openxmlformats.org/officeDocument/2006/relationships/ctrlProp" Target="../ctrlProps/ctrlProp145.xml" /><Relationship Id="rId150" Type="http://schemas.openxmlformats.org/officeDocument/2006/relationships/ctrlProp" Target="../ctrlProps/ctrlProp210.xml" /><Relationship Id="rId155" Type="http://schemas.openxmlformats.org/officeDocument/2006/relationships/ctrlProp" Target="../ctrlProps/ctrlProp215.xml" /><Relationship Id="rId12" Type="http://schemas.openxmlformats.org/officeDocument/2006/relationships/ctrlProp" Target="../ctrlProps/ctrlProp72.xml" /><Relationship Id="rId17" Type="http://schemas.openxmlformats.org/officeDocument/2006/relationships/ctrlProp" Target="../ctrlProps/ctrlProp77.xml" /><Relationship Id="rId33" Type="http://schemas.openxmlformats.org/officeDocument/2006/relationships/ctrlProp" Target="../ctrlProps/ctrlProp93.xml" /><Relationship Id="rId38" Type="http://schemas.openxmlformats.org/officeDocument/2006/relationships/ctrlProp" Target="../ctrlProps/ctrlProp98.xml" /><Relationship Id="rId59" Type="http://schemas.openxmlformats.org/officeDocument/2006/relationships/ctrlProp" Target="../ctrlProps/ctrlProp119.xml" /><Relationship Id="rId103" Type="http://schemas.openxmlformats.org/officeDocument/2006/relationships/ctrlProp" Target="../ctrlProps/ctrlProp163.xml" /><Relationship Id="rId108" Type="http://schemas.openxmlformats.org/officeDocument/2006/relationships/ctrlProp" Target="../ctrlProps/ctrlProp168.xml" /><Relationship Id="rId124" Type="http://schemas.openxmlformats.org/officeDocument/2006/relationships/ctrlProp" Target="../ctrlProps/ctrlProp184.xml" /><Relationship Id="rId129" Type="http://schemas.openxmlformats.org/officeDocument/2006/relationships/ctrlProp" Target="../ctrlProps/ctrlProp189.xml" /><Relationship Id="rId54" Type="http://schemas.openxmlformats.org/officeDocument/2006/relationships/ctrlProp" Target="../ctrlProps/ctrlProp114.xml" /><Relationship Id="rId70" Type="http://schemas.openxmlformats.org/officeDocument/2006/relationships/ctrlProp" Target="../ctrlProps/ctrlProp130.xml" /><Relationship Id="rId75" Type="http://schemas.openxmlformats.org/officeDocument/2006/relationships/ctrlProp" Target="../ctrlProps/ctrlProp135.xml" /><Relationship Id="rId91" Type="http://schemas.openxmlformats.org/officeDocument/2006/relationships/ctrlProp" Target="../ctrlProps/ctrlProp151.xml" /><Relationship Id="rId96" Type="http://schemas.openxmlformats.org/officeDocument/2006/relationships/ctrlProp" Target="../ctrlProps/ctrlProp156.xml" /><Relationship Id="rId140" Type="http://schemas.openxmlformats.org/officeDocument/2006/relationships/ctrlProp" Target="../ctrlProps/ctrlProp200.xml" /><Relationship Id="rId145" Type="http://schemas.openxmlformats.org/officeDocument/2006/relationships/ctrlProp" Target="../ctrlProps/ctrlProp205.xml" /><Relationship Id="rId161" Type="http://schemas.openxmlformats.org/officeDocument/2006/relationships/ctrlProp" Target="../ctrlProps/ctrlProp221.xml" /><Relationship Id="rId166" Type="http://schemas.openxmlformats.org/officeDocument/2006/relationships/ctrlProp" Target="../ctrlProps/ctrlProp226.xml" /><Relationship Id="rId6" Type="http://schemas.openxmlformats.org/officeDocument/2006/relationships/ctrlProp" Target="../ctrlProps/ctrlProp66.xml" /><Relationship Id="rId15" Type="http://schemas.openxmlformats.org/officeDocument/2006/relationships/ctrlProp" Target="../ctrlProps/ctrlProp75.xml" /><Relationship Id="rId23" Type="http://schemas.openxmlformats.org/officeDocument/2006/relationships/ctrlProp" Target="../ctrlProps/ctrlProp83.xml" /><Relationship Id="rId28" Type="http://schemas.openxmlformats.org/officeDocument/2006/relationships/ctrlProp" Target="../ctrlProps/ctrlProp88.xml" /><Relationship Id="rId36" Type="http://schemas.openxmlformats.org/officeDocument/2006/relationships/ctrlProp" Target="../ctrlProps/ctrlProp96.xml" /><Relationship Id="rId49" Type="http://schemas.openxmlformats.org/officeDocument/2006/relationships/ctrlProp" Target="../ctrlProps/ctrlProp109.xml" /><Relationship Id="rId57" Type="http://schemas.openxmlformats.org/officeDocument/2006/relationships/ctrlProp" Target="../ctrlProps/ctrlProp117.xml" /><Relationship Id="rId106" Type="http://schemas.openxmlformats.org/officeDocument/2006/relationships/ctrlProp" Target="../ctrlProps/ctrlProp166.xml" /><Relationship Id="rId114" Type="http://schemas.openxmlformats.org/officeDocument/2006/relationships/ctrlProp" Target="../ctrlProps/ctrlProp174.xml" /><Relationship Id="rId119" Type="http://schemas.openxmlformats.org/officeDocument/2006/relationships/ctrlProp" Target="../ctrlProps/ctrlProp179.xml" /><Relationship Id="rId127" Type="http://schemas.openxmlformats.org/officeDocument/2006/relationships/ctrlProp" Target="../ctrlProps/ctrlProp187.xml" /><Relationship Id="rId10" Type="http://schemas.openxmlformats.org/officeDocument/2006/relationships/ctrlProp" Target="../ctrlProps/ctrlProp70.xml" /><Relationship Id="rId31" Type="http://schemas.openxmlformats.org/officeDocument/2006/relationships/ctrlProp" Target="../ctrlProps/ctrlProp91.xml" /><Relationship Id="rId44" Type="http://schemas.openxmlformats.org/officeDocument/2006/relationships/ctrlProp" Target="../ctrlProps/ctrlProp104.xml" /><Relationship Id="rId52" Type="http://schemas.openxmlformats.org/officeDocument/2006/relationships/ctrlProp" Target="../ctrlProps/ctrlProp112.xml" /><Relationship Id="rId60" Type="http://schemas.openxmlformats.org/officeDocument/2006/relationships/ctrlProp" Target="../ctrlProps/ctrlProp120.xml" /><Relationship Id="rId65" Type="http://schemas.openxmlformats.org/officeDocument/2006/relationships/ctrlProp" Target="../ctrlProps/ctrlProp125.xml" /><Relationship Id="rId73" Type="http://schemas.openxmlformats.org/officeDocument/2006/relationships/ctrlProp" Target="../ctrlProps/ctrlProp133.xml" /><Relationship Id="rId78" Type="http://schemas.openxmlformats.org/officeDocument/2006/relationships/ctrlProp" Target="../ctrlProps/ctrlProp138.xml" /><Relationship Id="rId81" Type="http://schemas.openxmlformats.org/officeDocument/2006/relationships/ctrlProp" Target="../ctrlProps/ctrlProp141.xml" /><Relationship Id="rId86" Type="http://schemas.openxmlformats.org/officeDocument/2006/relationships/ctrlProp" Target="../ctrlProps/ctrlProp146.xml" /><Relationship Id="rId94" Type="http://schemas.openxmlformats.org/officeDocument/2006/relationships/ctrlProp" Target="../ctrlProps/ctrlProp154.xml" /><Relationship Id="rId99" Type="http://schemas.openxmlformats.org/officeDocument/2006/relationships/ctrlProp" Target="../ctrlProps/ctrlProp159.xml" /><Relationship Id="rId101" Type="http://schemas.openxmlformats.org/officeDocument/2006/relationships/ctrlProp" Target="../ctrlProps/ctrlProp161.xml" /><Relationship Id="rId122" Type="http://schemas.openxmlformats.org/officeDocument/2006/relationships/ctrlProp" Target="../ctrlProps/ctrlProp182.xml" /><Relationship Id="rId130" Type="http://schemas.openxmlformats.org/officeDocument/2006/relationships/ctrlProp" Target="../ctrlProps/ctrlProp190.xml" /><Relationship Id="rId135" Type="http://schemas.openxmlformats.org/officeDocument/2006/relationships/ctrlProp" Target="../ctrlProps/ctrlProp195.xml" /><Relationship Id="rId143" Type="http://schemas.openxmlformats.org/officeDocument/2006/relationships/ctrlProp" Target="../ctrlProps/ctrlProp203.xml" /><Relationship Id="rId148" Type="http://schemas.openxmlformats.org/officeDocument/2006/relationships/ctrlProp" Target="../ctrlProps/ctrlProp208.xml" /><Relationship Id="rId151" Type="http://schemas.openxmlformats.org/officeDocument/2006/relationships/ctrlProp" Target="../ctrlProps/ctrlProp211.xml" /><Relationship Id="rId156" Type="http://schemas.openxmlformats.org/officeDocument/2006/relationships/ctrlProp" Target="../ctrlProps/ctrlProp216.xml" /><Relationship Id="rId164" Type="http://schemas.openxmlformats.org/officeDocument/2006/relationships/ctrlProp" Target="../ctrlProps/ctrlProp224.xml" /><Relationship Id="rId169" Type="http://schemas.openxmlformats.org/officeDocument/2006/relationships/ctrlProp" Target="../ctrlProps/ctrlProp229.xml" /><Relationship Id="rId4" Type="http://schemas.openxmlformats.org/officeDocument/2006/relationships/ctrlProp" Target="../ctrlProps/ctrlProp64.xml" /><Relationship Id="rId9" Type="http://schemas.openxmlformats.org/officeDocument/2006/relationships/ctrlProp" Target="../ctrlProps/ctrlProp69.xml" /><Relationship Id="rId13" Type="http://schemas.openxmlformats.org/officeDocument/2006/relationships/ctrlProp" Target="../ctrlProps/ctrlProp73.xml" /><Relationship Id="rId18" Type="http://schemas.openxmlformats.org/officeDocument/2006/relationships/ctrlProp" Target="../ctrlProps/ctrlProp78.xml" /><Relationship Id="rId39" Type="http://schemas.openxmlformats.org/officeDocument/2006/relationships/ctrlProp" Target="../ctrlProps/ctrlProp99.xml" /><Relationship Id="rId109" Type="http://schemas.openxmlformats.org/officeDocument/2006/relationships/ctrlProp" Target="../ctrlProps/ctrlProp169.xml" /><Relationship Id="rId34" Type="http://schemas.openxmlformats.org/officeDocument/2006/relationships/ctrlProp" Target="../ctrlProps/ctrlProp94.xml" /><Relationship Id="rId50" Type="http://schemas.openxmlformats.org/officeDocument/2006/relationships/ctrlProp" Target="../ctrlProps/ctrlProp110.xml" /><Relationship Id="rId55" Type="http://schemas.openxmlformats.org/officeDocument/2006/relationships/ctrlProp" Target="../ctrlProps/ctrlProp115.xml" /><Relationship Id="rId76" Type="http://schemas.openxmlformats.org/officeDocument/2006/relationships/ctrlProp" Target="../ctrlProps/ctrlProp136.xml" /><Relationship Id="rId97" Type="http://schemas.openxmlformats.org/officeDocument/2006/relationships/ctrlProp" Target="../ctrlProps/ctrlProp157.xml" /><Relationship Id="rId104" Type="http://schemas.openxmlformats.org/officeDocument/2006/relationships/ctrlProp" Target="../ctrlProps/ctrlProp164.xml" /><Relationship Id="rId120" Type="http://schemas.openxmlformats.org/officeDocument/2006/relationships/ctrlProp" Target="../ctrlProps/ctrlProp180.xml" /><Relationship Id="rId125" Type="http://schemas.openxmlformats.org/officeDocument/2006/relationships/ctrlProp" Target="../ctrlProps/ctrlProp185.xml" /><Relationship Id="rId141" Type="http://schemas.openxmlformats.org/officeDocument/2006/relationships/ctrlProp" Target="../ctrlProps/ctrlProp201.xml" /><Relationship Id="rId146" Type="http://schemas.openxmlformats.org/officeDocument/2006/relationships/ctrlProp" Target="../ctrlProps/ctrlProp206.xml" /><Relationship Id="rId167" Type="http://schemas.openxmlformats.org/officeDocument/2006/relationships/ctrlProp" Target="../ctrlProps/ctrlProp227.xml" /><Relationship Id="rId7" Type="http://schemas.openxmlformats.org/officeDocument/2006/relationships/ctrlProp" Target="../ctrlProps/ctrlProp67.xml" /><Relationship Id="rId71" Type="http://schemas.openxmlformats.org/officeDocument/2006/relationships/ctrlProp" Target="../ctrlProps/ctrlProp131.xml" /><Relationship Id="rId92" Type="http://schemas.openxmlformats.org/officeDocument/2006/relationships/ctrlProp" Target="../ctrlProps/ctrlProp152.xml" /><Relationship Id="rId162" Type="http://schemas.openxmlformats.org/officeDocument/2006/relationships/ctrlProp" Target="../ctrlProps/ctrlProp222.xml" /><Relationship Id="rId2" Type="http://schemas.openxmlformats.org/officeDocument/2006/relationships/drawing" Target="../drawings/drawing12.xml" /><Relationship Id="rId29" Type="http://schemas.openxmlformats.org/officeDocument/2006/relationships/ctrlProp" Target="../ctrlProps/ctrlProp89.xml" /><Relationship Id="rId24" Type="http://schemas.openxmlformats.org/officeDocument/2006/relationships/ctrlProp" Target="../ctrlProps/ctrlProp84.xml" /><Relationship Id="rId40" Type="http://schemas.openxmlformats.org/officeDocument/2006/relationships/ctrlProp" Target="../ctrlProps/ctrlProp100.xml" /><Relationship Id="rId45" Type="http://schemas.openxmlformats.org/officeDocument/2006/relationships/ctrlProp" Target="../ctrlProps/ctrlProp105.xml" /><Relationship Id="rId66" Type="http://schemas.openxmlformats.org/officeDocument/2006/relationships/ctrlProp" Target="../ctrlProps/ctrlProp126.xml" /><Relationship Id="rId87" Type="http://schemas.openxmlformats.org/officeDocument/2006/relationships/ctrlProp" Target="../ctrlProps/ctrlProp147.xml" /><Relationship Id="rId110" Type="http://schemas.openxmlformats.org/officeDocument/2006/relationships/ctrlProp" Target="../ctrlProps/ctrlProp170.xml" /><Relationship Id="rId115" Type="http://schemas.openxmlformats.org/officeDocument/2006/relationships/ctrlProp" Target="../ctrlProps/ctrlProp175.xml" /><Relationship Id="rId131" Type="http://schemas.openxmlformats.org/officeDocument/2006/relationships/ctrlProp" Target="../ctrlProps/ctrlProp191.xml" /><Relationship Id="rId136" Type="http://schemas.openxmlformats.org/officeDocument/2006/relationships/ctrlProp" Target="../ctrlProps/ctrlProp196.xml" /><Relationship Id="rId157" Type="http://schemas.openxmlformats.org/officeDocument/2006/relationships/ctrlProp" Target="../ctrlProps/ctrlProp217.xml" /><Relationship Id="rId61" Type="http://schemas.openxmlformats.org/officeDocument/2006/relationships/ctrlProp" Target="../ctrlProps/ctrlProp121.xml" /><Relationship Id="rId82" Type="http://schemas.openxmlformats.org/officeDocument/2006/relationships/ctrlProp" Target="../ctrlProps/ctrlProp142.xml" /><Relationship Id="rId152" Type="http://schemas.openxmlformats.org/officeDocument/2006/relationships/ctrlProp" Target="../ctrlProps/ctrlProp212.xml" /><Relationship Id="rId19" Type="http://schemas.openxmlformats.org/officeDocument/2006/relationships/ctrlProp" Target="../ctrlProps/ctrlProp79.xml" /><Relationship Id="rId14" Type="http://schemas.openxmlformats.org/officeDocument/2006/relationships/ctrlProp" Target="../ctrlProps/ctrlProp74.xml" /><Relationship Id="rId30" Type="http://schemas.openxmlformats.org/officeDocument/2006/relationships/ctrlProp" Target="../ctrlProps/ctrlProp90.xml" /><Relationship Id="rId35" Type="http://schemas.openxmlformats.org/officeDocument/2006/relationships/ctrlProp" Target="../ctrlProps/ctrlProp95.xml" /><Relationship Id="rId56" Type="http://schemas.openxmlformats.org/officeDocument/2006/relationships/ctrlProp" Target="../ctrlProps/ctrlProp116.xml" /><Relationship Id="rId77" Type="http://schemas.openxmlformats.org/officeDocument/2006/relationships/ctrlProp" Target="../ctrlProps/ctrlProp137.xml" /><Relationship Id="rId100" Type="http://schemas.openxmlformats.org/officeDocument/2006/relationships/ctrlProp" Target="../ctrlProps/ctrlProp160.xml" /><Relationship Id="rId105" Type="http://schemas.openxmlformats.org/officeDocument/2006/relationships/ctrlProp" Target="../ctrlProps/ctrlProp165.xml" /><Relationship Id="rId126" Type="http://schemas.openxmlformats.org/officeDocument/2006/relationships/ctrlProp" Target="../ctrlProps/ctrlProp186.xml" /><Relationship Id="rId147" Type="http://schemas.openxmlformats.org/officeDocument/2006/relationships/ctrlProp" Target="../ctrlProps/ctrlProp207.xml" /><Relationship Id="rId168" Type="http://schemas.openxmlformats.org/officeDocument/2006/relationships/ctrlProp" Target="../ctrlProps/ctrlProp228.xml" /><Relationship Id="rId8" Type="http://schemas.openxmlformats.org/officeDocument/2006/relationships/ctrlProp" Target="../ctrlProps/ctrlProp68.xml" /><Relationship Id="rId51" Type="http://schemas.openxmlformats.org/officeDocument/2006/relationships/ctrlProp" Target="../ctrlProps/ctrlProp111.xml" /><Relationship Id="rId72" Type="http://schemas.openxmlformats.org/officeDocument/2006/relationships/ctrlProp" Target="../ctrlProps/ctrlProp132.xml" /><Relationship Id="rId93" Type="http://schemas.openxmlformats.org/officeDocument/2006/relationships/ctrlProp" Target="../ctrlProps/ctrlProp153.xml" /><Relationship Id="rId98" Type="http://schemas.openxmlformats.org/officeDocument/2006/relationships/ctrlProp" Target="../ctrlProps/ctrlProp158.xml" /><Relationship Id="rId121" Type="http://schemas.openxmlformats.org/officeDocument/2006/relationships/ctrlProp" Target="../ctrlProps/ctrlProp181.xml" /><Relationship Id="rId142" Type="http://schemas.openxmlformats.org/officeDocument/2006/relationships/ctrlProp" Target="../ctrlProps/ctrlProp202.xml" /><Relationship Id="rId163" Type="http://schemas.openxmlformats.org/officeDocument/2006/relationships/ctrlProp" Target="../ctrlProps/ctrlProp223.xml" /><Relationship Id="rId3" Type="http://schemas.openxmlformats.org/officeDocument/2006/relationships/vmlDrawing" Target="../drawings/vmlDrawing7.vml" /><Relationship Id="rId25" Type="http://schemas.openxmlformats.org/officeDocument/2006/relationships/ctrlProp" Target="../ctrlProps/ctrlProp85.xml" /><Relationship Id="rId46" Type="http://schemas.openxmlformats.org/officeDocument/2006/relationships/ctrlProp" Target="../ctrlProps/ctrlProp106.xml" /><Relationship Id="rId67" Type="http://schemas.openxmlformats.org/officeDocument/2006/relationships/ctrlProp" Target="../ctrlProps/ctrlProp127.xml" /><Relationship Id="rId116" Type="http://schemas.openxmlformats.org/officeDocument/2006/relationships/ctrlProp" Target="../ctrlProps/ctrlProp176.xml" /><Relationship Id="rId137" Type="http://schemas.openxmlformats.org/officeDocument/2006/relationships/ctrlProp" Target="../ctrlProps/ctrlProp197.xml" /><Relationship Id="rId158" Type="http://schemas.openxmlformats.org/officeDocument/2006/relationships/ctrlProp" Target="../ctrlProps/ctrlProp218.xml" /><Relationship Id="rId20" Type="http://schemas.openxmlformats.org/officeDocument/2006/relationships/ctrlProp" Target="../ctrlProps/ctrlProp80.xml" /><Relationship Id="rId41" Type="http://schemas.openxmlformats.org/officeDocument/2006/relationships/ctrlProp" Target="../ctrlProps/ctrlProp101.xml" /><Relationship Id="rId62" Type="http://schemas.openxmlformats.org/officeDocument/2006/relationships/ctrlProp" Target="../ctrlProps/ctrlProp122.xml" /><Relationship Id="rId83" Type="http://schemas.openxmlformats.org/officeDocument/2006/relationships/ctrlProp" Target="../ctrlProps/ctrlProp143.xml" /><Relationship Id="rId88" Type="http://schemas.openxmlformats.org/officeDocument/2006/relationships/ctrlProp" Target="../ctrlProps/ctrlProp148.xml" /><Relationship Id="rId111" Type="http://schemas.openxmlformats.org/officeDocument/2006/relationships/ctrlProp" Target="../ctrlProps/ctrlProp171.xml" /><Relationship Id="rId132" Type="http://schemas.openxmlformats.org/officeDocument/2006/relationships/ctrlProp" Target="../ctrlProps/ctrlProp192.xml" /><Relationship Id="rId153" Type="http://schemas.openxmlformats.org/officeDocument/2006/relationships/ctrlProp" Target="../ctrlProps/ctrlProp213.xml" /></Relationships>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2.xml" /><Relationship Id="rId6" Type="http://schemas.openxmlformats.org/officeDocument/2006/relationships/ctrlProp" Target="../ctrlProps/ctrlProp14.xml" /><Relationship Id="rId5" Type="http://schemas.openxmlformats.org/officeDocument/2006/relationships/ctrlProp" Target="../ctrlProps/ctrlProp13.xml" /><Relationship Id="rId4" Type="http://schemas.openxmlformats.org/officeDocument/2006/relationships/ctrlProp" Target="../ctrlProps/ctrlProp12.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7" Type="http://schemas.openxmlformats.org/officeDocument/2006/relationships/ctrlProp" Target="../ctrlProps/ctrlProp18.xml" /><Relationship Id="rId2" Type="http://schemas.openxmlformats.org/officeDocument/2006/relationships/drawing" Target="../drawings/drawing3.xml" /><Relationship Id="rId6" Type="http://schemas.openxmlformats.org/officeDocument/2006/relationships/ctrlProp" Target="../ctrlProps/ctrlProp17.xml" /><Relationship Id="rId5" Type="http://schemas.openxmlformats.org/officeDocument/2006/relationships/ctrlProp" Target="../ctrlProps/ctrlProp16.xml" /><Relationship Id="rId4" Type="http://schemas.openxmlformats.org/officeDocument/2006/relationships/ctrlProp" Target="../ctrlProps/ctrlProp15.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Relationship Id="rId8" Type="http://schemas.openxmlformats.org/officeDocument/2006/relationships/ctrlProp" Target="../ctrlProps/ctrlProp23.xml" /><Relationship Id="rId13" Type="http://schemas.openxmlformats.org/officeDocument/2006/relationships/ctrlProp" Target="../ctrlProps/ctrlProp28.xml" /><Relationship Id="rId18" Type="http://schemas.openxmlformats.org/officeDocument/2006/relationships/ctrlProp" Target="../ctrlProps/ctrlProp33.xml" /><Relationship Id="rId26" Type="http://schemas.openxmlformats.org/officeDocument/2006/relationships/ctrlProp" Target="../ctrlProps/ctrlProp41.xml" /><Relationship Id="rId39" Type="http://schemas.openxmlformats.org/officeDocument/2006/relationships/ctrlProp" Target="../ctrlProps/ctrlProp54.xml" /><Relationship Id="rId3" Type="http://schemas.openxmlformats.org/officeDocument/2006/relationships/vmlDrawing" Target="../drawings/vmlDrawing5.vml" /><Relationship Id="rId21" Type="http://schemas.openxmlformats.org/officeDocument/2006/relationships/ctrlProp" Target="../ctrlProps/ctrlProp36.xml" /><Relationship Id="rId34" Type="http://schemas.openxmlformats.org/officeDocument/2006/relationships/ctrlProp" Target="../ctrlProps/ctrlProp49.xml" /><Relationship Id="rId7" Type="http://schemas.openxmlformats.org/officeDocument/2006/relationships/ctrlProp" Target="../ctrlProps/ctrlProp22.xml" /><Relationship Id="rId12" Type="http://schemas.openxmlformats.org/officeDocument/2006/relationships/ctrlProp" Target="../ctrlProps/ctrlProp27.xml" /><Relationship Id="rId17" Type="http://schemas.openxmlformats.org/officeDocument/2006/relationships/ctrlProp" Target="../ctrlProps/ctrlProp32.xml" /><Relationship Id="rId25" Type="http://schemas.openxmlformats.org/officeDocument/2006/relationships/ctrlProp" Target="../ctrlProps/ctrlProp40.xml" /><Relationship Id="rId33" Type="http://schemas.openxmlformats.org/officeDocument/2006/relationships/ctrlProp" Target="../ctrlProps/ctrlProp48.xml" /><Relationship Id="rId38" Type="http://schemas.openxmlformats.org/officeDocument/2006/relationships/ctrlProp" Target="../ctrlProps/ctrlProp53.xml" /><Relationship Id="rId2" Type="http://schemas.openxmlformats.org/officeDocument/2006/relationships/drawing" Target="../drawings/drawing6.xml" /><Relationship Id="rId16" Type="http://schemas.openxmlformats.org/officeDocument/2006/relationships/ctrlProp" Target="../ctrlProps/ctrlProp31.xml" /><Relationship Id="rId20" Type="http://schemas.openxmlformats.org/officeDocument/2006/relationships/ctrlProp" Target="../ctrlProps/ctrlProp35.xml" /><Relationship Id="rId29" Type="http://schemas.openxmlformats.org/officeDocument/2006/relationships/ctrlProp" Target="../ctrlProps/ctrlProp44.xml" /><Relationship Id="rId41" Type="http://schemas.openxmlformats.org/officeDocument/2006/relationships/ctrlProp" Target="../ctrlProps/ctrlProp56.xml" /><Relationship Id="rId6" Type="http://schemas.openxmlformats.org/officeDocument/2006/relationships/ctrlProp" Target="../ctrlProps/ctrlProp21.xml" /><Relationship Id="rId11" Type="http://schemas.openxmlformats.org/officeDocument/2006/relationships/ctrlProp" Target="../ctrlProps/ctrlProp26.xml" /><Relationship Id="rId24" Type="http://schemas.openxmlformats.org/officeDocument/2006/relationships/ctrlProp" Target="../ctrlProps/ctrlProp39.xml" /><Relationship Id="rId32" Type="http://schemas.openxmlformats.org/officeDocument/2006/relationships/ctrlProp" Target="../ctrlProps/ctrlProp47.xml" /><Relationship Id="rId37" Type="http://schemas.openxmlformats.org/officeDocument/2006/relationships/ctrlProp" Target="../ctrlProps/ctrlProp52.xml" /><Relationship Id="rId40" Type="http://schemas.openxmlformats.org/officeDocument/2006/relationships/ctrlProp" Target="../ctrlProps/ctrlProp55.xml" /><Relationship Id="rId5" Type="http://schemas.openxmlformats.org/officeDocument/2006/relationships/ctrlProp" Target="../ctrlProps/ctrlProp20.xml" /><Relationship Id="rId15" Type="http://schemas.openxmlformats.org/officeDocument/2006/relationships/ctrlProp" Target="../ctrlProps/ctrlProp30.xml" /><Relationship Id="rId23" Type="http://schemas.openxmlformats.org/officeDocument/2006/relationships/ctrlProp" Target="../ctrlProps/ctrlProp38.xml" /><Relationship Id="rId28" Type="http://schemas.openxmlformats.org/officeDocument/2006/relationships/ctrlProp" Target="../ctrlProps/ctrlProp43.xml" /><Relationship Id="rId36" Type="http://schemas.openxmlformats.org/officeDocument/2006/relationships/ctrlProp" Target="../ctrlProps/ctrlProp51.xml" /><Relationship Id="rId10" Type="http://schemas.openxmlformats.org/officeDocument/2006/relationships/ctrlProp" Target="../ctrlProps/ctrlProp25.xml" /><Relationship Id="rId19" Type="http://schemas.openxmlformats.org/officeDocument/2006/relationships/ctrlProp" Target="../ctrlProps/ctrlProp34.xml" /><Relationship Id="rId31" Type="http://schemas.openxmlformats.org/officeDocument/2006/relationships/ctrlProp" Target="../ctrlProps/ctrlProp46.xml" /><Relationship Id="rId4" Type="http://schemas.openxmlformats.org/officeDocument/2006/relationships/ctrlProp" Target="../ctrlProps/ctrlProp19.xml" /><Relationship Id="rId9" Type="http://schemas.openxmlformats.org/officeDocument/2006/relationships/ctrlProp" Target="../ctrlProps/ctrlProp24.xml" /><Relationship Id="rId14" Type="http://schemas.openxmlformats.org/officeDocument/2006/relationships/ctrlProp" Target="../ctrlProps/ctrlProp29.xml" /><Relationship Id="rId22" Type="http://schemas.openxmlformats.org/officeDocument/2006/relationships/ctrlProp" Target="../ctrlProps/ctrlProp37.xml" /><Relationship Id="rId27" Type="http://schemas.openxmlformats.org/officeDocument/2006/relationships/ctrlProp" Target="../ctrlProps/ctrlProp42.xml" /><Relationship Id="rId30" Type="http://schemas.openxmlformats.org/officeDocument/2006/relationships/ctrlProp" Target="../ctrlProps/ctrlProp45.xml" /><Relationship Id="rId35" Type="http://schemas.openxmlformats.org/officeDocument/2006/relationships/ctrlProp" Target="../ctrlProps/ctrlProp50.xml" /></Relationships>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BA64"/>
  <sheetViews>
    <sheetView showGridLines="0" showZeros="0" showWhiteSpace="0" view="pageBreakPreview" zoomScaleNormal="100" zoomScaleSheetLayoutView="100" workbookViewId="0">
      <selection activeCell="E19" sqref="E19:AD20"/>
    </sheetView>
  </sheetViews>
  <sheetFormatPr defaultColWidth="2.796875" defaultRowHeight="13.55" customHeight="1"/>
  <cols>
    <col min="1" max="7" width="2.796875" style="609"/>
    <col min="8" max="8" width="2.796875" style="609" customWidth="1"/>
    <col min="9" max="10" width="2.796875" style="609"/>
    <col min="11" max="11" width="3.3984375" style="609" bestFit="1" customWidth="1"/>
    <col min="12" max="14" width="2.796875" style="609"/>
    <col min="15" max="15" width="3.3984375" style="609" bestFit="1" customWidth="1"/>
    <col min="16" max="18" width="2.796875" style="609"/>
    <col min="19" max="19" width="3.3984375" style="609" bestFit="1" customWidth="1"/>
    <col min="20" max="22" width="2.796875" style="609"/>
    <col min="23" max="23" width="3.3984375" style="609" bestFit="1" customWidth="1"/>
    <col min="24" max="26" width="2.796875" style="609"/>
    <col min="27" max="27" width="3.3984375" style="609" bestFit="1" customWidth="1"/>
    <col min="28" max="29" width="2.796875" style="609"/>
    <col min="30" max="30" width="2.796875" style="609" customWidth="1"/>
    <col min="31" max="31" width="2.796875" style="3" customWidth="1"/>
    <col min="32" max="32" width="2.796875" style="10"/>
    <col min="33" max="263" width="2.796875" style="1"/>
    <col min="264" max="264" width="2.796875" style="1" customWidth="1"/>
    <col min="265" max="266" width="2.796875" style="1"/>
    <col min="267" max="267" width="3.3984375" style="1" bestFit="1" customWidth="1"/>
    <col min="268" max="270" width="2.796875" style="1"/>
    <col min="271" max="271" width="3.3984375" style="1" bestFit="1" customWidth="1"/>
    <col min="272" max="274" width="2.796875" style="1"/>
    <col min="275" max="275" width="3.3984375" style="1" bestFit="1" customWidth="1"/>
    <col min="276" max="278" width="2.796875" style="1"/>
    <col min="279" max="279" width="3.3984375" style="1" bestFit="1" customWidth="1"/>
    <col min="280" max="282" width="2.796875" style="1"/>
    <col min="283" max="283" width="3.3984375" style="1" bestFit="1" customWidth="1"/>
    <col min="284" max="285" width="2.796875" style="1"/>
    <col min="286" max="286" width="2.796875" style="1" customWidth="1"/>
    <col min="287" max="519" width="2.796875" style="1"/>
    <col min="520" max="520" width="2.796875" style="1" customWidth="1"/>
    <col min="521" max="522" width="2.796875" style="1"/>
    <col min="523" max="523" width="3.3984375" style="1" bestFit="1" customWidth="1"/>
    <col min="524" max="526" width="2.796875" style="1"/>
    <col min="527" max="527" width="3.3984375" style="1" bestFit="1" customWidth="1"/>
    <col min="528" max="530" width="2.796875" style="1"/>
    <col min="531" max="531" width="3.3984375" style="1" bestFit="1" customWidth="1"/>
    <col min="532" max="534" width="2.796875" style="1"/>
    <col min="535" max="535" width="3.3984375" style="1" bestFit="1" customWidth="1"/>
    <col min="536" max="538" width="2.796875" style="1"/>
    <col min="539" max="539" width="3.3984375" style="1" bestFit="1" customWidth="1"/>
    <col min="540" max="541" width="2.796875" style="1"/>
    <col min="542" max="542" width="2.796875" style="1" customWidth="1"/>
    <col min="543" max="775" width="2.796875" style="1"/>
    <col min="776" max="776" width="2.796875" style="1" customWidth="1"/>
    <col min="777" max="778" width="2.796875" style="1"/>
    <col min="779" max="779" width="3.3984375" style="1" bestFit="1" customWidth="1"/>
    <col min="780" max="782" width="2.796875" style="1"/>
    <col min="783" max="783" width="3.3984375" style="1" bestFit="1" customWidth="1"/>
    <col min="784" max="786" width="2.796875" style="1"/>
    <col min="787" max="787" width="3.3984375" style="1" bestFit="1" customWidth="1"/>
    <col min="788" max="790" width="2.796875" style="1"/>
    <col min="791" max="791" width="3.3984375" style="1" bestFit="1" customWidth="1"/>
    <col min="792" max="794" width="2.796875" style="1"/>
    <col min="795" max="795" width="3.3984375" style="1" bestFit="1" customWidth="1"/>
    <col min="796" max="797" width="2.796875" style="1"/>
    <col min="798" max="798" width="2.796875" style="1" customWidth="1"/>
    <col min="799" max="1031" width="2.796875" style="1"/>
    <col min="1032" max="1032" width="2.796875" style="1" customWidth="1"/>
    <col min="1033" max="1034" width="2.796875" style="1"/>
    <col min="1035" max="1035" width="3.3984375" style="1" bestFit="1" customWidth="1"/>
    <col min="1036" max="1038" width="2.796875" style="1"/>
    <col min="1039" max="1039" width="3.3984375" style="1" bestFit="1" customWidth="1"/>
    <col min="1040" max="1042" width="2.796875" style="1"/>
    <col min="1043" max="1043" width="3.3984375" style="1" bestFit="1" customWidth="1"/>
    <col min="1044" max="1046" width="2.796875" style="1"/>
    <col min="1047" max="1047" width="3.3984375" style="1" bestFit="1" customWidth="1"/>
    <col min="1048" max="1050" width="2.796875" style="1"/>
    <col min="1051" max="1051" width="3.3984375" style="1" bestFit="1" customWidth="1"/>
    <col min="1052" max="1053" width="2.796875" style="1"/>
    <col min="1054" max="1054" width="2.796875" style="1" customWidth="1"/>
    <col min="1055" max="1287" width="2.796875" style="1"/>
    <col min="1288" max="1288" width="2.796875" style="1" customWidth="1"/>
    <col min="1289" max="1290" width="2.796875" style="1"/>
    <col min="1291" max="1291" width="3.3984375" style="1" bestFit="1" customWidth="1"/>
    <col min="1292" max="1294" width="2.796875" style="1"/>
    <col min="1295" max="1295" width="3.3984375" style="1" bestFit="1" customWidth="1"/>
    <col min="1296" max="1298" width="2.796875" style="1"/>
    <col min="1299" max="1299" width="3.3984375" style="1" bestFit="1" customWidth="1"/>
    <col min="1300" max="1302" width="2.796875" style="1"/>
    <col min="1303" max="1303" width="3.3984375" style="1" bestFit="1" customWidth="1"/>
    <col min="1304" max="1306" width="2.796875" style="1"/>
    <col min="1307" max="1307" width="3.3984375" style="1" bestFit="1" customWidth="1"/>
    <col min="1308" max="1309" width="2.796875" style="1"/>
    <col min="1310" max="1310" width="2.796875" style="1" customWidth="1"/>
    <col min="1311" max="1543" width="2.796875" style="1"/>
    <col min="1544" max="1544" width="2.796875" style="1" customWidth="1"/>
    <col min="1545" max="1546" width="2.796875" style="1"/>
    <col min="1547" max="1547" width="3.3984375" style="1" bestFit="1" customWidth="1"/>
    <col min="1548" max="1550" width="2.796875" style="1"/>
    <col min="1551" max="1551" width="3.3984375" style="1" bestFit="1" customWidth="1"/>
    <col min="1552" max="1554" width="2.796875" style="1"/>
    <col min="1555" max="1555" width="3.3984375" style="1" bestFit="1" customWidth="1"/>
    <col min="1556" max="1558" width="2.796875" style="1"/>
    <col min="1559" max="1559" width="3.3984375" style="1" bestFit="1" customWidth="1"/>
    <col min="1560" max="1562" width="2.796875" style="1"/>
    <col min="1563" max="1563" width="3.3984375" style="1" bestFit="1" customWidth="1"/>
    <col min="1564" max="1565" width="2.796875" style="1"/>
    <col min="1566" max="1566" width="2.796875" style="1" customWidth="1"/>
    <col min="1567" max="1799" width="2.796875" style="1"/>
    <col min="1800" max="1800" width="2.796875" style="1" customWidth="1"/>
    <col min="1801" max="1802" width="2.796875" style="1"/>
    <col min="1803" max="1803" width="3.3984375" style="1" bestFit="1" customWidth="1"/>
    <col min="1804" max="1806" width="2.796875" style="1"/>
    <col min="1807" max="1807" width="3.3984375" style="1" bestFit="1" customWidth="1"/>
    <col min="1808" max="1810" width="2.796875" style="1"/>
    <col min="1811" max="1811" width="3.3984375" style="1" bestFit="1" customWidth="1"/>
    <col min="1812" max="1814" width="2.796875" style="1"/>
    <col min="1815" max="1815" width="3.3984375" style="1" bestFit="1" customWidth="1"/>
    <col min="1816" max="1818" width="2.796875" style="1"/>
    <col min="1819" max="1819" width="3.3984375" style="1" bestFit="1" customWidth="1"/>
    <col min="1820" max="1821" width="2.796875" style="1"/>
    <col min="1822" max="1822" width="2.796875" style="1" customWidth="1"/>
    <col min="1823" max="2055" width="2.796875" style="1"/>
    <col min="2056" max="2056" width="2.796875" style="1" customWidth="1"/>
    <col min="2057" max="2058" width="2.796875" style="1"/>
    <col min="2059" max="2059" width="3.3984375" style="1" bestFit="1" customWidth="1"/>
    <col min="2060" max="2062" width="2.796875" style="1"/>
    <col min="2063" max="2063" width="3.3984375" style="1" bestFit="1" customWidth="1"/>
    <col min="2064" max="2066" width="2.796875" style="1"/>
    <col min="2067" max="2067" width="3.3984375" style="1" bestFit="1" customWidth="1"/>
    <col min="2068" max="2070" width="2.796875" style="1"/>
    <col min="2071" max="2071" width="3.3984375" style="1" bestFit="1" customWidth="1"/>
    <col min="2072" max="2074" width="2.796875" style="1"/>
    <col min="2075" max="2075" width="3.3984375" style="1" bestFit="1" customWidth="1"/>
    <col min="2076" max="2077" width="2.796875" style="1"/>
    <col min="2078" max="2078" width="2.796875" style="1" customWidth="1"/>
    <col min="2079" max="2311" width="2.796875" style="1"/>
    <col min="2312" max="2312" width="2.796875" style="1" customWidth="1"/>
    <col min="2313" max="2314" width="2.796875" style="1"/>
    <col min="2315" max="2315" width="3.3984375" style="1" bestFit="1" customWidth="1"/>
    <col min="2316" max="2318" width="2.796875" style="1"/>
    <col min="2319" max="2319" width="3.3984375" style="1" bestFit="1" customWidth="1"/>
    <col min="2320" max="2322" width="2.796875" style="1"/>
    <col min="2323" max="2323" width="3.3984375" style="1" bestFit="1" customWidth="1"/>
    <col min="2324" max="2326" width="2.796875" style="1"/>
    <col min="2327" max="2327" width="3.3984375" style="1" bestFit="1" customWidth="1"/>
    <col min="2328" max="2330" width="2.796875" style="1"/>
    <col min="2331" max="2331" width="3.3984375" style="1" bestFit="1" customWidth="1"/>
    <col min="2332" max="2333" width="2.796875" style="1"/>
    <col min="2334" max="2334" width="2.796875" style="1" customWidth="1"/>
    <col min="2335" max="2567" width="2.796875" style="1"/>
    <col min="2568" max="2568" width="2.796875" style="1" customWidth="1"/>
    <col min="2569" max="2570" width="2.796875" style="1"/>
    <col min="2571" max="2571" width="3.3984375" style="1" bestFit="1" customWidth="1"/>
    <col min="2572" max="2574" width="2.796875" style="1"/>
    <col min="2575" max="2575" width="3.3984375" style="1" bestFit="1" customWidth="1"/>
    <col min="2576" max="2578" width="2.796875" style="1"/>
    <col min="2579" max="2579" width="3.3984375" style="1" bestFit="1" customWidth="1"/>
    <col min="2580" max="2582" width="2.796875" style="1"/>
    <col min="2583" max="2583" width="3.3984375" style="1" bestFit="1" customWidth="1"/>
    <col min="2584" max="2586" width="2.796875" style="1"/>
    <col min="2587" max="2587" width="3.3984375" style="1" bestFit="1" customWidth="1"/>
    <col min="2588" max="2589" width="2.796875" style="1"/>
    <col min="2590" max="2590" width="2.796875" style="1" customWidth="1"/>
    <col min="2591" max="2823" width="2.796875" style="1"/>
    <col min="2824" max="2824" width="2.796875" style="1" customWidth="1"/>
    <col min="2825" max="2826" width="2.796875" style="1"/>
    <col min="2827" max="2827" width="3.3984375" style="1" bestFit="1" customWidth="1"/>
    <col min="2828" max="2830" width="2.796875" style="1"/>
    <col min="2831" max="2831" width="3.3984375" style="1" bestFit="1" customWidth="1"/>
    <col min="2832" max="2834" width="2.796875" style="1"/>
    <col min="2835" max="2835" width="3.3984375" style="1" bestFit="1" customWidth="1"/>
    <col min="2836" max="2838" width="2.796875" style="1"/>
    <col min="2839" max="2839" width="3.3984375" style="1" bestFit="1" customWidth="1"/>
    <col min="2840" max="2842" width="2.796875" style="1"/>
    <col min="2843" max="2843" width="3.3984375" style="1" bestFit="1" customWidth="1"/>
    <col min="2844" max="2845" width="2.796875" style="1"/>
    <col min="2846" max="2846" width="2.796875" style="1" customWidth="1"/>
    <col min="2847" max="3079" width="2.796875" style="1"/>
    <col min="3080" max="3080" width="2.796875" style="1" customWidth="1"/>
    <col min="3081" max="3082" width="2.796875" style="1"/>
    <col min="3083" max="3083" width="3.3984375" style="1" bestFit="1" customWidth="1"/>
    <col min="3084" max="3086" width="2.796875" style="1"/>
    <col min="3087" max="3087" width="3.3984375" style="1" bestFit="1" customWidth="1"/>
    <col min="3088" max="3090" width="2.796875" style="1"/>
    <col min="3091" max="3091" width="3.3984375" style="1" bestFit="1" customWidth="1"/>
    <col min="3092" max="3094" width="2.796875" style="1"/>
    <col min="3095" max="3095" width="3.3984375" style="1" bestFit="1" customWidth="1"/>
    <col min="3096" max="3098" width="2.796875" style="1"/>
    <col min="3099" max="3099" width="3.3984375" style="1" bestFit="1" customWidth="1"/>
    <col min="3100" max="3101" width="2.796875" style="1"/>
    <col min="3102" max="3102" width="2.796875" style="1" customWidth="1"/>
    <col min="3103" max="3335" width="2.796875" style="1"/>
    <col min="3336" max="3336" width="2.796875" style="1" customWidth="1"/>
    <col min="3337" max="3338" width="2.796875" style="1"/>
    <col min="3339" max="3339" width="3.3984375" style="1" bestFit="1" customWidth="1"/>
    <col min="3340" max="3342" width="2.796875" style="1"/>
    <col min="3343" max="3343" width="3.3984375" style="1" bestFit="1" customWidth="1"/>
    <col min="3344" max="3346" width="2.796875" style="1"/>
    <col min="3347" max="3347" width="3.3984375" style="1" bestFit="1" customWidth="1"/>
    <col min="3348" max="3350" width="2.796875" style="1"/>
    <col min="3351" max="3351" width="3.3984375" style="1" bestFit="1" customWidth="1"/>
    <col min="3352" max="3354" width="2.796875" style="1"/>
    <col min="3355" max="3355" width="3.3984375" style="1" bestFit="1" customWidth="1"/>
    <col min="3356" max="3357" width="2.796875" style="1"/>
    <col min="3358" max="3358" width="2.796875" style="1" customWidth="1"/>
    <col min="3359" max="3591" width="2.796875" style="1"/>
    <col min="3592" max="3592" width="2.796875" style="1" customWidth="1"/>
    <col min="3593" max="3594" width="2.796875" style="1"/>
    <col min="3595" max="3595" width="3.3984375" style="1" bestFit="1" customWidth="1"/>
    <col min="3596" max="3598" width="2.796875" style="1"/>
    <col min="3599" max="3599" width="3.3984375" style="1" bestFit="1" customWidth="1"/>
    <col min="3600" max="3602" width="2.796875" style="1"/>
    <col min="3603" max="3603" width="3.3984375" style="1" bestFit="1" customWidth="1"/>
    <col min="3604" max="3606" width="2.796875" style="1"/>
    <col min="3607" max="3607" width="3.3984375" style="1" bestFit="1" customWidth="1"/>
    <col min="3608" max="3610" width="2.796875" style="1"/>
    <col min="3611" max="3611" width="3.3984375" style="1" bestFit="1" customWidth="1"/>
    <col min="3612" max="3613" width="2.796875" style="1"/>
    <col min="3614" max="3614" width="2.796875" style="1" customWidth="1"/>
    <col min="3615" max="3847" width="2.796875" style="1"/>
    <col min="3848" max="3848" width="2.796875" style="1" customWidth="1"/>
    <col min="3849" max="3850" width="2.796875" style="1"/>
    <col min="3851" max="3851" width="3.3984375" style="1" bestFit="1" customWidth="1"/>
    <col min="3852" max="3854" width="2.796875" style="1"/>
    <col min="3855" max="3855" width="3.3984375" style="1" bestFit="1" customWidth="1"/>
    <col min="3856" max="3858" width="2.796875" style="1"/>
    <col min="3859" max="3859" width="3.3984375" style="1" bestFit="1" customWidth="1"/>
    <col min="3860" max="3862" width="2.796875" style="1"/>
    <col min="3863" max="3863" width="3.3984375" style="1" bestFit="1" customWidth="1"/>
    <col min="3864" max="3866" width="2.796875" style="1"/>
    <col min="3867" max="3867" width="3.3984375" style="1" bestFit="1" customWidth="1"/>
    <col min="3868" max="3869" width="2.796875" style="1"/>
    <col min="3870" max="3870" width="2.796875" style="1" customWidth="1"/>
    <col min="3871" max="4103" width="2.796875" style="1"/>
    <col min="4104" max="4104" width="2.796875" style="1" customWidth="1"/>
    <col min="4105" max="4106" width="2.796875" style="1"/>
    <col min="4107" max="4107" width="3.3984375" style="1" bestFit="1" customWidth="1"/>
    <col min="4108" max="4110" width="2.796875" style="1"/>
    <col min="4111" max="4111" width="3.3984375" style="1" bestFit="1" customWidth="1"/>
    <col min="4112" max="4114" width="2.796875" style="1"/>
    <col min="4115" max="4115" width="3.3984375" style="1" bestFit="1" customWidth="1"/>
    <col min="4116" max="4118" width="2.796875" style="1"/>
    <col min="4119" max="4119" width="3.3984375" style="1" bestFit="1" customWidth="1"/>
    <col min="4120" max="4122" width="2.796875" style="1"/>
    <col min="4123" max="4123" width="3.3984375" style="1" bestFit="1" customWidth="1"/>
    <col min="4124" max="4125" width="2.796875" style="1"/>
    <col min="4126" max="4126" width="2.796875" style="1" customWidth="1"/>
    <col min="4127" max="4359" width="2.796875" style="1"/>
    <col min="4360" max="4360" width="2.796875" style="1" customWidth="1"/>
    <col min="4361" max="4362" width="2.796875" style="1"/>
    <col min="4363" max="4363" width="3.3984375" style="1" bestFit="1" customWidth="1"/>
    <col min="4364" max="4366" width="2.796875" style="1"/>
    <col min="4367" max="4367" width="3.3984375" style="1" bestFit="1" customWidth="1"/>
    <col min="4368" max="4370" width="2.796875" style="1"/>
    <col min="4371" max="4371" width="3.3984375" style="1" bestFit="1" customWidth="1"/>
    <col min="4372" max="4374" width="2.796875" style="1"/>
    <col min="4375" max="4375" width="3.3984375" style="1" bestFit="1" customWidth="1"/>
    <col min="4376" max="4378" width="2.796875" style="1"/>
    <col min="4379" max="4379" width="3.3984375" style="1" bestFit="1" customWidth="1"/>
    <col min="4380" max="4381" width="2.796875" style="1"/>
    <col min="4382" max="4382" width="2.796875" style="1" customWidth="1"/>
    <col min="4383" max="4615" width="2.796875" style="1"/>
    <col min="4616" max="4616" width="2.796875" style="1" customWidth="1"/>
    <col min="4617" max="4618" width="2.796875" style="1"/>
    <col min="4619" max="4619" width="3.3984375" style="1" bestFit="1" customWidth="1"/>
    <col min="4620" max="4622" width="2.796875" style="1"/>
    <col min="4623" max="4623" width="3.3984375" style="1" bestFit="1" customWidth="1"/>
    <col min="4624" max="4626" width="2.796875" style="1"/>
    <col min="4627" max="4627" width="3.3984375" style="1" bestFit="1" customWidth="1"/>
    <col min="4628" max="4630" width="2.796875" style="1"/>
    <col min="4631" max="4631" width="3.3984375" style="1" bestFit="1" customWidth="1"/>
    <col min="4632" max="4634" width="2.796875" style="1"/>
    <col min="4635" max="4635" width="3.3984375" style="1" bestFit="1" customWidth="1"/>
    <col min="4636" max="4637" width="2.796875" style="1"/>
    <col min="4638" max="4638" width="2.796875" style="1" customWidth="1"/>
    <col min="4639" max="4871" width="2.796875" style="1"/>
    <col min="4872" max="4872" width="2.796875" style="1" customWidth="1"/>
    <col min="4873" max="4874" width="2.796875" style="1"/>
    <col min="4875" max="4875" width="3.3984375" style="1" bestFit="1" customWidth="1"/>
    <col min="4876" max="4878" width="2.796875" style="1"/>
    <col min="4879" max="4879" width="3.3984375" style="1" bestFit="1" customWidth="1"/>
    <col min="4880" max="4882" width="2.796875" style="1"/>
    <col min="4883" max="4883" width="3.3984375" style="1" bestFit="1" customWidth="1"/>
    <col min="4884" max="4886" width="2.796875" style="1"/>
    <col min="4887" max="4887" width="3.3984375" style="1" bestFit="1" customWidth="1"/>
    <col min="4888" max="4890" width="2.796875" style="1"/>
    <col min="4891" max="4891" width="3.3984375" style="1" bestFit="1" customWidth="1"/>
    <col min="4892" max="4893" width="2.796875" style="1"/>
    <col min="4894" max="4894" width="2.796875" style="1" customWidth="1"/>
    <col min="4895" max="5127" width="2.796875" style="1"/>
    <col min="5128" max="5128" width="2.796875" style="1" customWidth="1"/>
    <col min="5129" max="5130" width="2.796875" style="1"/>
    <col min="5131" max="5131" width="3.3984375" style="1" bestFit="1" customWidth="1"/>
    <col min="5132" max="5134" width="2.796875" style="1"/>
    <col min="5135" max="5135" width="3.3984375" style="1" bestFit="1" customWidth="1"/>
    <col min="5136" max="5138" width="2.796875" style="1"/>
    <col min="5139" max="5139" width="3.3984375" style="1" bestFit="1" customWidth="1"/>
    <col min="5140" max="5142" width="2.796875" style="1"/>
    <col min="5143" max="5143" width="3.3984375" style="1" bestFit="1" customWidth="1"/>
    <col min="5144" max="5146" width="2.796875" style="1"/>
    <col min="5147" max="5147" width="3.3984375" style="1" bestFit="1" customWidth="1"/>
    <col min="5148" max="5149" width="2.796875" style="1"/>
    <col min="5150" max="5150" width="2.796875" style="1" customWidth="1"/>
    <col min="5151" max="5383" width="2.796875" style="1"/>
    <col min="5384" max="5384" width="2.796875" style="1" customWidth="1"/>
    <col min="5385" max="5386" width="2.796875" style="1"/>
    <col min="5387" max="5387" width="3.3984375" style="1" bestFit="1" customWidth="1"/>
    <col min="5388" max="5390" width="2.796875" style="1"/>
    <col min="5391" max="5391" width="3.3984375" style="1" bestFit="1" customWidth="1"/>
    <col min="5392" max="5394" width="2.796875" style="1"/>
    <col min="5395" max="5395" width="3.3984375" style="1" bestFit="1" customWidth="1"/>
    <col min="5396" max="5398" width="2.796875" style="1"/>
    <col min="5399" max="5399" width="3.3984375" style="1" bestFit="1" customWidth="1"/>
    <col min="5400" max="5402" width="2.796875" style="1"/>
    <col min="5403" max="5403" width="3.3984375" style="1" bestFit="1" customWidth="1"/>
    <col min="5404" max="5405" width="2.796875" style="1"/>
    <col min="5406" max="5406" width="2.796875" style="1" customWidth="1"/>
    <col min="5407" max="5639" width="2.796875" style="1"/>
    <col min="5640" max="5640" width="2.796875" style="1" customWidth="1"/>
    <col min="5641" max="5642" width="2.796875" style="1"/>
    <col min="5643" max="5643" width="3.3984375" style="1" bestFit="1" customWidth="1"/>
    <col min="5644" max="5646" width="2.796875" style="1"/>
    <col min="5647" max="5647" width="3.3984375" style="1" bestFit="1" customWidth="1"/>
    <col min="5648" max="5650" width="2.796875" style="1"/>
    <col min="5651" max="5651" width="3.3984375" style="1" bestFit="1" customWidth="1"/>
    <col min="5652" max="5654" width="2.796875" style="1"/>
    <col min="5655" max="5655" width="3.3984375" style="1" bestFit="1" customWidth="1"/>
    <col min="5656" max="5658" width="2.796875" style="1"/>
    <col min="5659" max="5659" width="3.3984375" style="1" bestFit="1" customWidth="1"/>
    <col min="5660" max="5661" width="2.796875" style="1"/>
    <col min="5662" max="5662" width="2.796875" style="1" customWidth="1"/>
    <col min="5663" max="5895" width="2.796875" style="1"/>
    <col min="5896" max="5896" width="2.796875" style="1" customWidth="1"/>
    <col min="5897" max="5898" width="2.796875" style="1"/>
    <col min="5899" max="5899" width="3.3984375" style="1" bestFit="1" customWidth="1"/>
    <col min="5900" max="5902" width="2.796875" style="1"/>
    <col min="5903" max="5903" width="3.3984375" style="1" bestFit="1" customWidth="1"/>
    <col min="5904" max="5906" width="2.796875" style="1"/>
    <col min="5907" max="5907" width="3.3984375" style="1" bestFit="1" customWidth="1"/>
    <col min="5908" max="5910" width="2.796875" style="1"/>
    <col min="5911" max="5911" width="3.3984375" style="1" bestFit="1" customWidth="1"/>
    <col min="5912" max="5914" width="2.796875" style="1"/>
    <col min="5915" max="5915" width="3.3984375" style="1" bestFit="1" customWidth="1"/>
    <col min="5916" max="5917" width="2.796875" style="1"/>
    <col min="5918" max="5918" width="2.796875" style="1" customWidth="1"/>
    <col min="5919" max="6151" width="2.796875" style="1"/>
    <col min="6152" max="6152" width="2.796875" style="1" customWidth="1"/>
    <col min="6153" max="6154" width="2.796875" style="1"/>
    <col min="6155" max="6155" width="3.3984375" style="1" bestFit="1" customWidth="1"/>
    <col min="6156" max="6158" width="2.796875" style="1"/>
    <col min="6159" max="6159" width="3.3984375" style="1" bestFit="1" customWidth="1"/>
    <col min="6160" max="6162" width="2.796875" style="1"/>
    <col min="6163" max="6163" width="3.3984375" style="1" bestFit="1" customWidth="1"/>
    <col min="6164" max="6166" width="2.796875" style="1"/>
    <col min="6167" max="6167" width="3.3984375" style="1" bestFit="1" customWidth="1"/>
    <col min="6168" max="6170" width="2.796875" style="1"/>
    <col min="6171" max="6171" width="3.3984375" style="1" bestFit="1" customWidth="1"/>
    <col min="6172" max="6173" width="2.796875" style="1"/>
    <col min="6174" max="6174" width="2.796875" style="1" customWidth="1"/>
    <col min="6175" max="6407" width="2.796875" style="1"/>
    <col min="6408" max="6408" width="2.796875" style="1" customWidth="1"/>
    <col min="6409" max="6410" width="2.796875" style="1"/>
    <col min="6411" max="6411" width="3.3984375" style="1" bestFit="1" customWidth="1"/>
    <col min="6412" max="6414" width="2.796875" style="1"/>
    <col min="6415" max="6415" width="3.3984375" style="1" bestFit="1" customWidth="1"/>
    <col min="6416" max="6418" width="2.796875" style="1"/>
    <col min="6419" max="6419" width="3.3984375" style="1" bestFit="1" customWidth="1"/>
    <col min="6420" max="6422" width="2.796875" style="1"/>
    <col min="6423" max="6423" width="3.3984375" style="1" bestFit="1" customWidth="1"/>
    <col min="6424" max="6426" width="2.796875" style="1"/>
    <col min="6427" max="6427" width="3.3984375" style="1" bestFit="1" customWidth="1"/>
    <col min="6428" max="6429" width="2.796875" style="1"/>
    <col min="6430" max="6430" width="2.796875" style="1" customWidth="1"/>
    <col min="6431" max="6663" width="2.796875" style="1"/>
    <col min="6664" max="6664" width="2.796875" style="1" customWidth="1"/>
    <col min="6665" max="6666" width="2.796875" style="1"/>
    <col min="6667" max="6667" width="3.3984375" style="1" bestFit="1" customWidth="1"/>
    <col min="6668" max="6670" width="2.796875" style="1"/>
    <col min="6671" max="6671" width="3.3984375" style="1" bestFit="1" customWidth="1"/>
    <col min="6672" max="6674" width="2.796875" style="1"/>
    <col min="6675" max="6675" width="3.3984375" style="1" bestFit="1" customWidth="1"/>
    <col min="6676" max="6678" width="2.796875" style="1"/>
    <col min="6679" max="6679" width="3.3984375" style="1" bestFit="1" customWidth="1"/>
    <col min="6680" max="6682" width="2.796875" style="1"/>
    <col min="6683" max="6683" width="3.3984375" style="1" bestFit="1" customWidth="1"/>
    <col min="6684" max="6685" width="2.796875" style="1"/>
    <col min="6686" max="6686" width="2.796875" style="1" customWidth="1"/>
    <col min="6687" max="6919" width="2.796875" style="1"/>
    <col min="6920" max="6920" width="2.796875" style="1" customWidth="1"/>
    <col min="6921" max="6922" width="2.796875" style="1"/>
    <col min="6923" max="6923" width="3.3984375" style="1" bestFit="1" customWidth="1"/>
    <col min="6924" max="6926" width="2.796875" style="1"/>
    <col min="6927" max="6927" width="3.3984375" style="1" bestFit="1" customWidth="1"/>
    <col min="6928" max="6930" width="2.796875" style="1"/>
    <col min="6931" max="6931" width="3.3984375" style="1" bestFit="1" customWidth="1"/>
    <col min="6932" max="6934" width="2.796875" style="1"/>
    <col min="6935" max="6935" width="3.3984375" style="1" bestFit="1" customWidth="1"/>
    <col min="6936" max="6938" width="2.796875" style="1"/>
    <col min="6939" max="6939" width="3.3984375" style="1" bestFit="1" customWidth="1"/>
    <col min="6940" max="6941" width="2.796875" style="1"/>
    <col min="6942" max="6942" width="2.796875" style="1" customWidth="1"/>
    <col min="6943" max="7175" width="2.796875" style="1"/>
    <col min="7176" max="7176" width="2.796875" style="1" customWidth="1"/>
    <col min="7177" max="7178" width="2.796875" style="1"/>
    <col min="7179" max="7179" width="3.3984375" style="1" bestFit="1" customWidth="1"/>
    <col min="7180" max="7182" width="2.796875" style="1"/>
    <col min="7183" max="7183" width="3.3984375" style="1" bestFit="1" customWidth="1"/>
    <col min="7184" max="7186" width="2.796875" style="1"/>
    <col min="7187" max="7187" width="3.3984375" style="1" bestFit="1" customWidth="1"/>
    <col min="7188" max="7190" width="2.796875" style="1"/>
    <col min="7191" max="7191" width="3.3984375" style="1" bestFit="1" customWidth="1"/>
    <col min="7192" max="7194" width="2.796875" style="1"/>
    <col min="7195" max="7195" width="3.3984375" style="1" bestFit="1" customWidth="1"/>
    <col min="7196" max="7197" width="2.796875" style="1"/>
    <col min="7198" max="7198" width="2.796875" style="1" customWidth="1"/>
    <col min="7199" max="7431" width="2.796875" style="1"/>
    <col min="7432" max="7432" width="2.796875" style="1" customWidth="1"/>
    <col min="7433" max="7434" width="2.796875" style="1"/>
    <col min="7435" max="7435" width="3.3984375" style="1" bestFit="1" customWidth="1"/>
    <col min="7436" max="7438" width="2.796875" style="1"/>
    <col min="7439" max="7439" width="3.3984375" style="1" bestFit="1" customWidth="1"/>
    <col min="7440" max="7442" width="2.796875" style="1"/>
    <col min="7443" max="7443" width="3.3984375" style="1" bestFit="1" customWidth="1"/>
    <col min="7444" max="7446" width="2.796875" style="1"/>
    <col min="7447" max="7447" width="3.3984375" style="1" bestFit="1" customWidth="1"/>
    <col min="7448" max="7450" width="2.796875" style="1"/>
    <col min="7451" max="7451" width="3.3984375" style="1" bestFit="1" customWidth="1"/>
    <col min="7452" max="7453" width="2.796875" style="1"/>
    <col min="7454" max="7454" width="2.796875" style="1" customWidth="1"/>
    <col min="7455" max="7687" width="2.796875" style="1"/>
    <col min="7688" max="7688" width="2.796875" style="1" customWidth="1"/>
    <col min="7689" max="7690" width="2.796875" style="1"/>
    <col min="7691" max="7691" width="3.3984375" style="1" bestFit="1" customWidth="1"/>
    <col min="7692" max="7694" width="2.796875" style="1"/>
    <col min="7695" max="7695" width="3.3984375" style="1" bestFit="1" customWidth="1"/>
    <col min="7696" max="7698" width="2.796875" style="1"/>
    <col min="7699" max="7699" width="3.3984375" style="1" bestFit="1" customWidth="1"/>
    <col min="7700" max="7702" width="2.796875" style="1"/>
    <col min="7703" max="7703" width="3.3984375" style="1" bestFit="1" customWidth="1"/>
    <col min="7704" max="7706" width="2.796875" style="1"/>
    <col min="7707" max="7707" width="3.3984375" style="1" bestFit="1" customWidth="1"/>
    <col min="7708" max="7709" width="2.796875" style="1"/>
    <col min="7710" max="7710" width="2.796875" style="1" customWidth="1"/>
    <col min="7711" max="7943" width="2.796875" style="1"/>
    <col min="7944" max="7944" width="2.796875" style="1" customWidth="1"/>
    <col min="7945" max="7946" width="2.796875" style="1"/>
    <col min="7947" max="7947" width="3.3984375" style="1" bestFit="1" customWidth="1"/>
    <col min="7948" max="7950" width="2.796875" style="1"/>
    <col min="7951" max="7951" width="3.3984375" style="1" bestFit="1" customWidth="1"/>
    <col min="7952" max="7954" width="2.796875" style="1"/>
    <col min="7955" max="7955" width="3.3984375" style="1" bestFit="1" customWidth="1"/>
    <col min="7956" max="7958" width="2.796875" style="1"/>
    <col min="7959" max="7959" width="3.3984375" style="1" bestFit="1" customWidth="1"/>
    <col min="7960" max="7962" width="2.796875" style="1"/>
    <col min="7963" max="7963" width="3.3984375" style="1" bestFit="1" customWidth="1"/>
    <col min="7964" max="7965" width="2.796875" style="1"/>
    <col min="7966" max="7966" width="2.796875" style="1" customWidth="1"/>
    <col min="7967" max="8199" width="2.796875" style="1"/>
    <col min="8200" max="8200" width="2.796875" style="1" customWidth="1"/>
    <col min="8201" max="8202" width="2.796875" style="1"/>
    <col min="8203" max="8203" width="3.3984375" style="1" bestFit="1" customWidth="1"/>
    <col min="8204" max="8206" width="2.796875" style="1"/>
    <col min="8207" max="8207" width="3.3984375" style="1" bestFit="1" customWidth="1"/>
    <col min="8208" max="8210" width="2.796875" style="1"/>
    <col min="8211" max="8211" width="3.3984375" style="1" bestFit="1" customWidth="1"/>
    <col min="8212" max="8214" width="2.796875" style="1"/>
    <col min="8215" max="8215" width="3.3984375" style="1" bestFit="1" customWidth="1"/>
    <col min="8216" max="8218" width="2.796875" style="1"/>
    <col min="8219" max="8219" width="3.3984375" style="1" bestFit="1" customWidth="1"/>
    <col min="8220" max="8221" width="2.796875" style="1"/>
    <col min="8222" max="8222" width="2.796875" style="1" customWidth="1"/>
    <col min="8223" max="8455" width="2.796875" style="1"/>
    <col min="8456" max="8456" width="2.796875" style="1" customWidth="1"/>
    <col min="8457" max="8458" width="2.796875" style="1"/>
    <col min="8459" max="8459" width="3.3984375" style="1" bestFit="1" customWidth="1"/>
    <col min="8460" max="8462" width="2.796875" style="1"/>
    <col min="8463" max="8463" width="3.3984375" style="1" bestFit="1" customWidth="1"/>
    <col min="8464" max="8466" width="2.796875" style="1"/>
    <col min="8467" max="8467" width="3.3984375" style="1" bestFit="1" customWidth="1"/>
    <col min="8468" max="8470" width="2.796875" style="1"/>
    <col min="8471" max="8471" width="3.3984375" style="1" bestFit="1" customWidth="1"/>
    <col min="8472" max="8474" width="2.796875" style="1"/>
    <col min="8475" max="8475" width="3.3984375" style="1" bestFit="1" customWidth="1"/>
    <col min="8476" max="8477" width="2.796875" style="1"/>
    <col min="8478" max="8478" width="2.796875" style="1" customWidth="1"/>
    <col min="8479" max="8711" width="2.796875" style="1"/>
    <col min="8712" max="8712" width="2.796875" style="1" customWidth="1"/>
    <col min="8713" max="8714" width="2.796875" style="1"/>
    <col min="8715" max="8715" width="3.3984375" style="1" bestFit="1" customWidth="1"/>
    <col min="8716" max="8718" width="2.796875" style="1"/>
    <col min="8719" max="8719" width="3.3984375" style="1" bestFit="1" customWidth="1"/>
    <col min="8720" max="8722" width="2.796875" style="1"/>
    <col min="8723" max="8723" width="3.3984375" style="1" bestFit="1" customWidth="1"/>
    <col min="8724" max="8726" width="2.796875" style="1"/>
    <col min="8727" max="8727" width="3.3984375" style="1" bestFit="1" customWidth="1"/>
    <col min="8728" max="8730" width="2.796875" style="1"/>
    <col min="8731" max="8731" width="3.3984375" style="1" bestFit="1" customWidth="1"/>
    <col min="8732" max="8733" width="2.796875" style="1"/>
    <col min="8734" max="8734" width="2.796875" style="1" customWidth="1"/>
    <col min="8735" max="8967" width="2.796875" style="1"/>
    <col min="8968" max="8968" width="2.796875" style="1" customWidth="1"/>
    <col min="8969" max="8970" width="2.796875" style="1"/>
    <col min="8971" max="8971" width="3.3984375" style="1" bestFit="1" customWidth="1"/>
    <col min="8972" max="8974" width="2.796875" style="1"/>
    <col min="8975" max="8975" width="3.3984375" style="1" bestFit="1" customWidth="1"/>
    <col min="8976" max="8978" width="2.796875" style="1"/>
    <col min="8979" max="8979" width="3.3984375" style="1" bestFit="1" customWidth="1"/>
    <col min="8980" max="8982" width="2.796875" style="1"/>
    <col min="8983" max="8983" width="3.3984375" style="1" bestFit="1" customWidth="1"/>
    <col min="8984" max="8986" width="2.796875" style="1"/>
    <col min="8987" max="8987" width="3.3984375" style="1" bestFit="1" customWidth="1"/>
    <col min="8988" max="8989" width="2.796875" style="1"/>
    <col min="8990" max="8990" width="2.796875" style="1" customWidth="1"/>
    <col min="8991" max="9223" width="2.796875" style="1"/>
    <col min="9224" max="9224" width="2.796875" style="1" customWidth="1"/>
    <col min="9225" max="9226" width="2.796875" style="1"/>
    <col min="9227" max="9227" width="3.3984375" style="1" bestFit="1" customWidth="1"/>
    <col min="9228" max="9230" width="2.796875" style="1"/>
    <col min="9231" max="9231" width="3.3984375" style="1" bestFit="1" customWidth="1"/>
    <col min="9232" max="9234" width="2.796875" style="1"/>
    <col min="9235" max="9235" width="3.3984375" style="1" bestFit="1" customWidth="1"/>
    <col min="9236" max="9238" width="2.796875" style="1"/>
    <col min="9239" max="9239" width="3.3984375" style="1" bestFit="1" customWidth="1"/>
    <col min="9240" max="9242" width="2.796875" style="1"/>
    <col min="9243" max="9243" width="3.3984375" style="1" bestFit="1" customWidth="1"/>
    <col min="9244" max="9245" width="2.796875" style="1"/>
    <col min="9246" max="9246" width="2.796875" style="1" customWidth="1"/>
    <col min="9247" max="9479" width="2.796875" style="1"/>
    <col min="9480" max="9480" width="2.796875" style="1" customWidth="1"/>
    <col min="9481" max="9482" width="2.796875" style="1"/>
    <col min="9483" max="9483" width="3.3984375" style="1" bestFit="1" customWidth="1"/>
    <col min="9484" max="9486" width="2.796875" style="1"/>
    <col min="9487" max="9487" width="3.3984375" style="1" bestFit="1" customWidth="1"/>
    <col min="9488" max="9490" width="2.796875" style="1"/>
    <col min="9491" max="9491" width="3.3984375" style="1" bestFit="1" customWidth="1"/>
    <col min="9492" max="9494" width="2.796875" style="1"/>
    <col min="9495" max="9495" width="3.3984375" style="1" bestFit="1" customWidth="1"/>
    <col min="9496" max="9498" width="2.796875" style="1"/>
    <col min="9499" max="9499" width="3.3984375" style="1" bestFit="1" customWidth="1"/>
    <col min="9500" max="9501" width="2.796875" style="1"/>
    <col min="9502" max="9502" width="2.796875" style="1" customWidth="1"/>
    <col min="9503" max="9735" width="2.796875" style="1"/>
    <col min="9736" max="9736" width="2.796875" style="1" customWidth="1"/>
    <col min="9737" max="9738" width="2.796875" style="1"/>
    <col min="9739" max="9739" width="3.3984375" style="1" bestFit="1" customWidth="1"/>
    <col min="9740" max="9742" width="2.796875" style="1"/>
    <col min="9743" max="9743" width="3.3984375" style="1" bestFit="1" customWidth="1"/>
    <col min="9744" max="9746" width="2.796875" style="1"/>
    <col min="9747" max="9747" width="3.3984375" style="1" bestFit="1" customWidth="1"/>
    <col min="9748" max="9750" width="2.796875" style="1"/>
    <col min="9751" max="9751" width="3.3984375" style="1" bestFit="1" customWidth="1"/>
    <col min="9752" max="9754" width="2.796875" style="1"/>
    <col min="9755" max="9755" width="3.3984375" style="1" bestFit="1" customWidth="1"/>
    <col min="9756" max="9757" width="2.796875" style="1"/>
    <col min="9758" max="9758" width="2.796875" style="1" customWidth="1"/>
    <col min="9759" max="9991" width="2.796875" style="1"/>
    <col min="9992" max="9992" width="2.796875" style="1" customWidth="1"/>
    <col min="9993" max="9994" width="2.796875" style="1"/>
    <col min="9995" max="9995" width="3.3984375" style="1" bestFit="1" customWidth="1"/>
    <col min="9996" max="9998" width="2.796875" style="1"/>
    <col min="9999" max="9999" width="3.3984375" style="1" bestFit="1" customWidth="1"/>
    <col min="10000" max="10002" width="2.796875" style="1"/>
    <col min="10003" max="10003" width="3.3984375" style="1" bestFit="1" customWidth="1"/>
    <col min="10004" max="10006" width="2.796875" style="1"/>
    <col min="10007" max="10007" width="3.3984375" style="1" bestFit="1" customWidth="1"/>
    <col min="10008" max="10010" width="2.796875" style="1"/>
    <col min="10011" max="10011" width="3.3984375" style="1" bestFit="1" customWidth="1"/>
    <col min="10012" max="10013" width="2.796875" style="1"/>
    <col min="10014" max="10014" width="2.796875" style="1" customWidth="1"/>
    <col min="10015" max="10247" width="2.796875" style="1"/>
    <col min="10248" max="10248" width="2.796875" style="1" customWidth="1"/>
    <col min="10249" max="10250" width="2.796875" style="1"/>
    <col min="10251" max="10251" width="3.3984375" style="1" bestFit="1" customWidth="1"/>
    <col min="10252" max="10254" width="2.796875" style="1"/>
    <col min="10255" max="10255" width="3.3984375" style="1" bestFit="1" customWidth="1"/>
    <col min="10256" max="10258" width="2.796875" style="1"/>
    <col min="10259" max="10259" width="3.3984375" style="1" bestFit="1" customWidth="1"/>
    <col min="10260" max="10262" width="2.796875" style="1"/>
    <col min="10263" max="10263" width="3.3984375" style="1" bestFit="1" customWidth="1"/>
    <col min="10264" max="10266" width="2.796875" style="1"/>
    <col min="10267" max="10267" width="3.3984375" style="1" bestFit="1" customWidth="1"/>
    <col min="10268" max="10269" width="2.796875" style="1"/>
    <col min="10270" max="10270" width="2.796875" style="1" customWidth="1"/>
    <col min="10271" max="10503" width="2.796875" style="1"/>
    <col min="10504" max="10504" width="2.796875" style="1" customWidth="1"/>
    <col min="10505" max="10506" width="2.796875" style="1"/>
    <col min="10507" max="10507" width="3.3984375" style="1" bestFit="1" customWidth="1"/>
    <col min="10508" max="10510" width="2.796875" style="1"/>
    <col min="10511" max="10511" width="3.3984375" style="1" bestFit="1" customWidth="1"/>
    <col min="10512" max="10514" width="2.796875" style="1"/>
    <col min="10515" max="10515" width="3.3984375" style="1" bestFit="1" customWidth="1"/>
    <col min="10516" max="10518" width="2.796875" style="1"/>
    <col min="10519" max="10519" width="3.3984375" style="1" bestFit="1" customWidth="1"/>
    <col min="10520" max="10522" width="2.796875" style="1"/>
    <col min="10523" max="10523" width="3.3984375" style="1" bestFit="1" customWidth="1"/>
    <col min="10524" max="10525" width="2.796875" style="1"/>
    <col min="10526" max="10526" width="2.796875" style="1" customWidth="1"/>
    <col min="10527" max="10759" width="2.796875" style="1"/>
    <col min="10760" max="10760" width="2.796875" style="1" customWidth="1"/>
    <col min="10761" max="10762" width="2.796875" style="1"/>
    <col min="10763" max="10763" width="3.3984375" style="1" bestFit="1" customWidth="1"/>
    <col min="10764" max="10766" width="2.796875" style="1"/>
    <col min="10767" max="10767" width="3.3984375" style="1" bestFit="1" customWidth="1"/>
    <col min="10768" max="10770" width="2.796875" style="1"/>
    <col min="10771" max="10771" width="3.3984375" style="1" bestFit="1" customWidth="1"/>
    <col min="10772" max="10774" width="2.796875" style="1"/>
    <col min="10775" max="10775" width="3.3984375" style="1" bestFit="1" customWidth="1"/>
    <col min="10776" max="10778" width="2.796875" style="1"/>
    <col min="10779" max="10779" width="3.3984375" style="1" bestFit="1" customWidth="1"/>
    <col min="10780" max="10781" width="2.796875" style="1"/>
    <col min="10782" max="10782" width="2.796875" style="1" customWidth="1"/>
    <col min="10783" max="11015" width="2.796875" style="1"/>
    <col min="11016" max="11016" width="2.796875" style="1" customWidth="1"/>
    <col min="11017" max="11018" width="2.796875" style="1"/>
    <col min="11019" max="11019" width="3.3984375" style="1" bestFit="1" customWidth="1"/>
    <col min="11020" max="11022" width="2.796875" style="1"/>
    <col min="11023" max="11023" width="3.3984375" style="1" bestFit="1" customWidth="1"/>
    <col min="11024" max="11026" width="2.796875" style="1"/>
    <col min="11027" max="11027" width="3.3984375" style="1" bestFit="1" customWidth="1"/>
    <col min="11028" max="11030" width="2.796875" style="1"/>
    <col min="11031" max="11031" width="3.3984375" style="1" bestFit="1" customWidth="1"/>
    <col min="11032" max="11034" width="2.796875" style="1"/>
    <col min="11035" max="11035" width="3.3984375" style="1" bestFit="1" customWidth="1"/>
    <col min="11036" max="11037" width="2.796875" style="1"/>
    <col min="11038" max="11038" width="2.796875" style="1" customWidth="1"/>
    <col min="11039" max="11271" width="2.796875" style="1"/>
    <col min="11272" max="11272" width="2.796875" style="1" customWidth="1"/>
    <col min="11273" max="11274" width="2.796875" style="1"/>
    <col min="11275" max="11275" width="3.3984375" style="1" bestFit="1" customWidth="1"/>
    <col min="11276" max="11278" width="2.796875" style="1"/>
    <col min="11279" max="11279" width="3.3984375" style="1" bestFit="1" customWidth="1"/>
    <col min="11280" max="11282" width="2.796875" style="1"/>
    <col min="11283" max="11283" width="3.3984375" style="1" bestFit="1" customWidth="1"/>
    <col min="11284" max="11286" width="2.796875" style="1"/>
    <col min="11287" max="11287" width="3.3984375" style="1" bestFit="1" customWidth="1"/>
    <col min="11288" max="11290" width="2.796875" style="1"/>
    <col min="11291" max="11291" width="3.3984375" style="1" bestFit="1" customWidth="1"/>
    <col min="11292" max="11293" width="2.796875" style="1"/>
    <col min="11294" max="11294" width="2.796875" style="1" customWidth="1"/>
    <col min="11295" max="11527" width="2.796875" style="1"/>
    <col min="11528" max="11528" width="2.796875" style="1" customWidth="1"/>
    <col min="11529" max="11530" width="2.796875" style="1"/>
    <col min="11531" max="11531" width="3.3984375" style="1" bestFit="1" customWidth="1"/>
    <col min="11532" max="11534" width="2.796875" style="1"/>
    <col min="11535" max="11535" width="3.3984375" style="1" bestFit="1" customWidth="1"/>
    <col min="11536" max="11538" width="2.796875" style="1"/>
    <col min="11539" max="11539" width="3.3984375" style="1" bestFit="1" customWidth="1"/>
    <col min="11540" max="11542" width="2.796875" style="1"/>
    <col min="11543" max="11543" width="3.3984375" style="1" bestFit="1" customWidth="1"/>
    <col min="11544" max="11546" width="2.796875" style="1"/>
    <col min="11547" max="11547" width="3.3984375" style="1" bestFit="1" customWidth="1"/>
    <col min="11548" max="11549" width="2.796875" style="1"/>
    <col min="11550" max="11550" width="2.796875" style="1" customWidth="1"/>
    <col min="11551" max="11783" width="2.796875" style="1"/>
    <col min="11784" max="11784" width="2.796875" style="1" customWidth="1"/>
    <col min="11785" max="11786" width="2.796875" style="1"/>
    <col min="11787" max="11787" width="3.3984375" style="1" bestFit="1" customWidth="1"/>
    <col min="11788" max="11790" width="2.796875" style="1"/>
    <col min="11791" max="11791" width="3.3984375" style="1" bestFit="1" customWidth="1"/>
    <col min="11792" max="11794" width="2.796875" style="1"/>
    <col min="11795" max="11795" width="3.3984375" style="1" bestFit="1" customWidth="1"/>
    <col min="11796" max="11798" width="2.796875" style="1"/>
    <col min="11799" max="11799" width="3.3984375" style="1" bestFit="1" customWidth="1"/>
    <col min="11800" max="11802" width="2.796875" style="1"/>
    <col min="11803" max="11803" width="3.3984375" style="1" bestFit="1" customWidth="1"/>
    <col min="11804" max="11805" width="2.796875" style="1"/>
    <col min="11806" max="11806" width="2.796875" style="1" customWidth="1"/>
    <col min="11807" max="12039" width="2.796875" style="1"/>
    <col min="12040" max="12040" width="2.796875" style="1" customWidth="1"/>
    <col min="12041" max="12042" width="2.796875" style="1"/>
    <col min="12043" max="12043" width="3.3984375" style="1" bestFit="1" customWidth="1"/>
    <col min="12044" max="12046" width="2.796875" style="1"/>
    <col min="12047" max="12047" width="3.3984375" style="1" bestFit="1" customWidth="1"/>
    <col min="12048" max="12050" width="2.796875" style="1"/>
    <col min="12051" max="12051" width="3.3984375" style="1" bestFit="1" customWidth="1"/>
    <col min="12052" max="12054" width="2.796875" style="1"/>
    <col min="12055" max="12055" width="3.3984375" style="1" bestFit="1" customWidth="1"/>
    <col min="12056" max="12058" width="2.796875" style="1"/>
    <col min="12059" max="12059" width="3.3984375" style="1" bestFit="1" customWidth="1"/>
    <col min="12060" max="12061" width="2.796875" style="1"/>
    <col min="12062" max="12062" width="2.796875" style="1" customWidth="1"/>
    <col min="12063" max="12295" width="2.796875" style="1"/>
    <col min="12296" max="12296" width="2.796875" style="1" customWidth="1"/>
    <col min="12297" max="12298" width="2.796875" style="1"/>
    <col min="12299" max="12299" width="3.3984375" style="1" bestFit="1" customWidth="1"/>
    <col min="12300" max="12302" width="2.796875" style="1"/>
    <col min="12303" max="12303" width="3.3984375" style="1" bestFit="1" customWidth="1"/>
    <col min="12304" max="12306" width="2.796875" style="1"/>
    <col min="12307" max="12307" width="3.3984375" style="1" bestFit="1" customWidth="1"/>
    <col min="12308" max="12310" width="2.796875" style="1"/>
    <col min="12311" max="12311" width="3.3984375" style="1" bestFit="1" customWidth="1"/>
    <col min="12312" max="12314" width="2.796875" style="1"/>
    <col min="12315" max="12315" width="3.3984375" style="1" bestFit="1" customWidth="1"/>
    <col min="12316" max="12317" width="2.796875" style="1"/>
    <col min="12318" max="12318" width="2.796875" style="1" customWidth="1"/>
    <col min="12319" max="12551" width="2.796875" style="1"/>
    <col min="12552" max="12552" width="2.796875" style="1" customWidth="1"/>
    <col min="12553" max="12554" width="2.796875" style="1"/>
    <col min="12555" max="12555" width="3.3984375" style="1" bestFit="1" customWidth="1"/>
    <col min="12556" max="12558" width="2.796875" style="1"/>
    <col min="12559" max="12559" width="3.3984375" style="1" bestFit="1" customWidth="1"/>
    <col min="12560" max="12562" width="2.796875" style="1"/>
    <col min="12563" max="12563" width="3.3984375" style="1" bestFit="1" customWidth="1"/>
    <col min="12564" max="12566" width="2.796875" style="1"/>
    <col min="12567" max="12567" width="3.3984375" style="1" bestFit="1" customWidth="1"/>
    <col min="12568" max="12570" width="2.796875" style="1"/>
    <col min="12571" max="12571" width="3.3984375" style="1" bestFit="1" customWidth="1"/>
    <col min="12572" max="12573" width="2.796875" style="1"/>
    <col min="12574" max="12574" width="2.796875" style="1" customWidth="1"/>
    <col min="12575" max="12807" width="2.796875" style="1"/>
    <col min="12808" max="12808" width="2.796875" style="1" customWidth="1"/>
    <col min="12809" max="12810" width="2.796875" style="1"/>
    <col min="12811" max="12811" width="3.3984375" style="1" bestFit="1" customWidth="1"/>
    <col min="12812" max="12814" width="2.796875" style="1"/>
    <col min="12815" max="12815" width="3.3984375" style="1" bestFit="1" customWidth="1"/>
    <col min="12816" max="12818" width="2.796875" style="1"/>
    <col min="12819" max="12819" width="3.3984375" style="1" bestFit="1" customWidth="1"/>
    <col min="12820" max="12822" width="2.796875" style="1"/>
    <col min="12823" max="12823" width="3.3984375" style="1" bestFit="1" customWidth="1"/>
    <col min="12824" max="12826" width="2.796875" style="1"/>
    <col min="12827" max="12827" width="3.3984375" style="1" bestFit="1" customWidth="1"/>
    <col min="12828" max="12829" width="2.796875" style="1"/>
    <col min="12830" max="12830" width="2.796875" style="1" customWidth="1"/>
    <col min="12831" max="13063" width="2.796875" style="1"/>
    <col min="13064" max="13064" width="2.796875" style="1" customWidth="1"/>
    <col min="13065" max="13066" width="2.796875" style="1"/>
    <col min="13067" max="13067" width="3.3984375" style="1" bestFit="1" customWidth="1"/>
    <col min="13068" max="13070" width="2.796875" style="1"/>
    <col min="13071" max="13071" width="3.3984375" style="1" bestFit="1" customWidth="1"/>
    <col min="13072" max="13074" width="2.796875" style="1"/>
    <col min="13075" max="13075" width="3.3984375" style="1" bestFit="1" customWidth="1"/>
    <col min="13076" max="13078" width="2.796875" style="1"/>
    <col min="13079" max="13079" width="3.3984375" style="1" bestFit="1" customWidth="1"/>
    <col min="13080" max="13082" width="2.796875" style="1"/>
    <col min="13083" max="13083" width="3.3984375" style="1" bestFit="1" customWidth="1"/>
    <col min="13084" max="13085" width="2.796875" style="1"/>
    <col min="13086" max="13086" width="2.796875" style="1" customWidth="1"/>
    <col min="13087" max="13319" width="2.796875" style="1"/>
    <col min="13320" max="13320" width="2.796875" style="1" customWidth="1"/>
    <col min="13321" max="13322" width="2.796875" style="1"/>
    <col min="13323" max="13323" width="3.3984375" style="1" bestFit="1" customWidth="1"/>
    <col min="13324" max="13326" width="2.796875" style="1"/>
    <col min="13327" max="13327" width="3.3984375" style="1" bestFit="1" customWidth="1"/>
    <col min="13328" max="13330" width="2.796875" style="1"/>
    <col min="13331" max="13331" width="3.3984375" style="1" bestFit="1" customWidth="1"/>
    <col min="13332" max="13334" width="2.796875" style="1"/>
    <col min="13335" max="13335" width="3.3984375" style="1" bestFit="1" customWidth="1"/>
    <col min="13336" max="13338" width="2.796875" style="1"/>
    <col min="13339" max="13339" width="3.3984375" style="1" bestFit="1" customWidth="1"/>
    <col min="13340" max="13341" width="2.796875" style="1"/>
    <col min="13342" max="13342" width="2.796875" style="1" customWidth="1"/>
    <col min="13343" max="13575" width="2.796875" style="1"/>
    <col min="13576" max="13576" width="2.796875" style="1" customWidth="1"/>
    <col min="13577" max="13578" width="2.796875" style="1"/>
    <col min="13579" max="13579" width="3.3984375" style="1" bestFit="1" customWidth="1"/>
    <col min="13580" max="13582" width="2.796875" style="1"/>
    <col min="13583" max="13583" width="3.3984375" style="1" bestFit="1" customWidth="1"/>
    <col min="13584" max="13586" width="2.796875" style="1"/>
    <col min="13587" max="13587" width="3.3984375" style="1" bestFit="1" customWidth="1"/>
    <col min="13588" max="13590" width="2.796875" style="1"/>
    <col min="13591" max="13591" width="3.3984375" style="1" bestFit="1" customWidth="1"/>
    <col min="13592" max="13594" width="2.796875" style="1"/>
    <col min="13595" max="13595" width="3.3984375" style="1" bestFit="1" customWidth="1"/>
    <col min="13596" max="13597" width="2.796875" style="1"/>
    <col min="13598" max="13598" width="2.796875" style="1" customWidth="1"/>
    <col min="13599" max="13831" width="2.796875" style="1"/>
    <col min="13832" max="13832" width="2.796875" style="1" customWidth="1"/>
    <col min="13833" max="13834" width="2.796875" style="1"/>
    <col min="13835" max="13835" width="3.3984375" style="1" bestFit="1" customWidth="1"/>
    <col min="13836" max="13838" width="2.796875" style="1"/>
    <col min="13839" max="13839" width="3.3984375" style="1" bestFit="1" customWidth="1"/>
    <col min="13840" max="13842" width="2.796875" style="1"/>
    <col min="13843" max="13843" width="3.3984375" style="1" bestFit="1" customWidth="1"/>
    <col min="13844" max="13846" width="2.796875" style="1"/>
    <col min="13847" max="13847" width="3.3984375" style="1" bestFit="1" customWidth="1"/>
    <col min="13848" max="13850" width="2.796875" style="1"/>
    <col min="13851" max="13851" width="3.3984375" style="1" bestFit="1" customWidth="1"/>
    <col min="13852" max="13853" width="2.796875" style="1"/>
    <col min="13854" max="13854" width="2.796875" style="1" customWidth="1"/>
    <col min="13855" max="14087" width="2.796875" style="1"/>
    <col min="14088" max="14088" width="2.796875" style="1" customWidth="1"/>
    <col min="14089" max="14090" width="2.796875" style="1"/>
    <col min="14091" max="14091" width="3.3984375" style="1" bestFit="1" customWidth="1"/>
    <col min="14092" max="14094" width="2.796875" style="1"/>
    <col min="14095" max="14095" width="3.3984375" style="1" bestFit="1" customWidth="1"/>
    <col min="14096" max="14098" width="2.796875" style="1"/>
    <col min="14099" max="14099" width="3.3984375" style="1" bestFit="1" customWidth="1"/>
    <col min="14100" max="14102" width="2.796875" style="1"/>
    <col min="14103" max="14103" width="3.3984375" style="1" bestFit="1" customWidth="1"/>
    <col min="14104" max="14106" width="2.796875" style="1"/>
    <col min="14107" max="14107" width="3.3984375" style="1" bestFit="1" customWidth="1"/>
    <col min="14108" max="14109" width="2.796875" style="1"/>
    <col min="14110" max="14110" width="2.796875" style="1" customWidth="1"/>
    <col min="14111" max="14343" width="2.796875" style="1"/>
    <col min="14344" max="14344" width="2.796875" style="1" customWidth="1"/>
    <col min="14345" max="14346" width="2.796875" style="1"/>
    <col min="14347" max="14347" width="3.3984375" style="1" bestFit="1" customWidth="1"/>
    <col min="14348" max="14350" width="2.796875" style="1"/>
    <col min="14351" max="14351" width="3.3984375" style="1" bestFit="1" customWidth="1"/>
    <col min="14352" max="14354" width="2.796875" style="1"/>
    <col min="14355" max="14355" width="3.3984375" style="1" bestFit="1" customWidth="1"/>
    <col min="14356" max="14358" width="2.796875" style="1"/>
    <col min="14359" max="14359" width="3.3984375" style="1" bestFit="1" customWidth="1"/>
    <col min="14360" max="14362" width="2.796875" style="1"/>
    <col min="14363" max="14363" width="3.3984375" style="1" bestFit="1" customWidth="1"/>
    <col min="14364" max="14365" width="2.796875" style="1"/>
    <col min="14366" max="14366" width="2.796875" style="1" customWidth="1"/>
    <col min="14367" max="14599" width="2.796875" style="1"/>
    <col min="14600" max="14600" width="2.796875" style="1" customWidth="1"/>
    <col min="14601" max="14602" width="2.796875" style="1"/>
    <col min="14603" max="14603" width="3.3984375" style="1" bestFit="1" customWidth="1"/>
    <col min="14604" max="14606" width="2.796875" style="1"/>
    <col min="14607" max="14607" width="3.3984375" style="1" bestFit="1" customWidth="1"/>
    <col min="14608" max="14610" width="2.796875" style="1"/>
    <col min="14611" max="14611" width="3.3984375" style="1" bestFit="1" customWidth="1"/>
    <col min="14612" max="14614" width="2.796875" style="1"/>
    <col min="14615" max="14615" width="3.3984375" style="1" bestFit="1" customWidth="1"/>
    <col min="14616" max="14618" width="2.796875" style="1"/>
    <col min="14619" max="14619" width="3.3984375" style="1" bestFit="1" customWidth="1"/>
    <col min="14620" max="14621" width="2.796875" style="1"/>
    <col min="14622" max="14622" width="2.796875" style="1" customWidth="1"/>
    <col min="14623" max="14855" width="2.796875" style="1"/>
    <col min="14856" max="14856" width="2.796875" style="1" customWidth="1"/>
    <col min="14857" max="14858" width="2.796875" style="1"/>
    <col min="14859" max="14859" width="3.3984375" style="1" bestFit="1" customWidth="1"/>
    <col min="14860" max="14862" width="2.796875" style="1"/>
    <col min="14863" max="14863" width="3.3984375" style="1" bestFit="1" customWidth="1"/>
    <col min="14864" max="14866" width="2.796875" style="1"/>
    <col min="14867" max="14867" width="3.3984375" style="1" bestFit="1" customWidth="1"/>
    <col min="14868" max="14870" width="2.796875" style="1"/>
    <col min="14871" max="14871" width="3.3984375" style="1" bestFit="1" customWidth="1"/>
    <col min="14872" max="14874" width="2.796875" style="1"/>
    <col min="14875" max="14875" width="3.3984375" style="1" bestFit="1" customWidth="1"/>
    <col min="14876" max="14877" width="2.796875" style="1"/>
    <col min="14878" max="14878" width="2.796875" style="1" customWidth="1"/>
    <col min="14879" max="15111" width="2.796875" style="1"/>
    <col min="15112" max="15112" width="2.796875" style="1" customWidth="1"/>
    <col min="15113" max="15114" width="2.796875" style="1"/>
    <col min="15115" max="15115" width="3.3984375" style="1" bestFit="1" customWidth="1"/>
    <col min="15116" max="15118" width="2.796875" style="1"/>
    <col min="15119" max="15119" width="3.3984375" style="1" bestFit="1" customWidth="1"/>
    <col min="15120" max="15122" width="2.796875" style="1"/>
    <col min="15123" max="15123" width="3.3984375" style="1" bestFit="1" customWidth="1"/>
    <col min="15124" max="15126" width="2.796875" style="1"/>
    <col min="15127" max="15127" width="3.3984375" style="1" bestFit="1" customWidth="1"/>
    <col min="15128" max="15130" width="2.796875" style="1"/>
    <col min="15131" max="15131" width="3.3984375" style="1" bestFit="1" customWidth="1"/>
    <col min="15132" max="15133" width="2.796875" style="1"/>
    <col min="15134" max="15134" width="2.796875" style="1" customWidth="1"/>
    <col min="15135" max="15367" width="2.796875" style="1"/>
    <col min="15368" max="15368" width="2.796875" style="1" customWidth="1"/>
    <col min="15369" max="15370" width="2.796875" style="1"/>
    <col min="15371" max="15371" width="3.3984375" style="1" bestFit="1" customWidth="1"/>
    <col min="15372" max="15374" width="2.796875" style="1"/>
    <col min="15375" max="15375" width="3.3984375" style="1" bestFit="1" customWidth="1"/>
    <col min="15376" max="15378" width="2.796875" style="1"/>
    <col min="15379" max="15379" width="3.3984375" style="1" bestFit="1" customWidth="1"/>
    <col min="15380" max="15382" width="2.796875" style="1"/>
    <col min="15383" max="15383" width="3.3984375" style="1" bestFit="1" customWidth="1"/>
    <col min="15384" max="15386" width="2.796875" style="1"/>
    <col min="15387" max="15387" width="3.3984375" style="1" bestFit="1" customWidth="1"/>
    <col min="15388" max="15389" width="2.796875" style="1"/>
    <col min="15390" max="15390" width="2.796875" style="1" customWidth="1"/>
    <col min="15391" max="15623" width="2.796875" style="1"/>
    <col min="15624" max="15624" width="2.796875" style="1" customWidth="1"/>
    <col min="15625" max="15626" width="2.796875" style="1"/>
    <col min="15627" max="15627" width="3.3984375" style="1" bestFit="1" customWidth="1"/>
    <col min="15628" max="15630" width="2.796875" style="1"/>
    <col min="15631" max="15631" width="3.3984375" style="1" bestFit="1" customWidth="1"/>
    <col min="15632" max="15634" width="2.796875" style="1"/>
    <col min="15635" max="15635" width="3.3984375" style="1" bestFit="1" customWidth="1"/>
    <col min="15636" max="15638" width="2.796875" style="1"/>
    <col min="15639" max="15639" width="3.3984375" style="1" bestFit="1" customWidth="1"/>
    <col min="15640" max="15642" width="2.796875" style="1"/>
    <col min="15643" max="15643" width="3.3984375" style="1" bestFit="1" customWidth="1"/>
    <col min="15644" max="15645" width="2.796875" style="1"/>
    <col min="15646" max="15646" width="2.796875" style="1" customWidth="1"/>
    <col min="15647" max="15879" width="2.796875" style="1"/>
    <col min="15880" max="15880" width="2.796875" style="1" customWidth="1"/>
    <col min="15881" max="15882" width="2.796875" style="1"/>
    <col min="15883" max="15883" width="3.3984375" style="1" bestFit="1" customWidth="1"/>
    <col min="15884" max="15886" width="2.796875" style="1"/>
    <col min="15887" max="15887" width="3.3984375" style="1" bestFit="1" customWidth="1"/>
    <col min="15888" max="15890" width="2.796875" style="1"/>
    <col min="15891" max="15891" width="3.3984375" style="1" bestFit="1" customWidth="1"/>
    <col min="15892" max="15894" width="2.796875" style="1"/>
    <col min="15895" max="15895" width="3.3984375" style="1" bestFit="1" customWidth="1"/>
    <col min="15896" max="15898" width="2.796875" style="1"/>
    <col min="15899" max="15899" width="3.3984375" style="1" bestFit="1" customWidth="1"/>
    <col min="15900" max="15901" width="2.796875" style="1"/>
    <col min="15902" max="15902" width="2.796875" style="1" customWidth="1"/>
    <col min="15903" max="16135" width="2.796875" style="1"/>
    <col min="16136" max="16136" width="2.796875" style="1" customWidth="1"/>
    <col min="16137" max="16138" width="2.796875" style="1"/>
    <col min="16139" max="16139" width="3.3984375" style="1" bestFit="1" customWidth="1"/>
    <col min="16140" max="16142" width="2.796875" style="1"/>
    <col min="16143" max="16143" width="3.3984375" style="1" bestFit="1" customWidth="1"/>
    <col min="16144" max="16146" width="2.796875" style="1"/>
    <col min="16147" max="16147" width="3.3984375" style="1" bestFit="1" customWidth="1"/>
    <col min="16148" max="16150" width="2.796875" style="1"/>
    <col min="16151" max="16151" width="3.3984375" style="1" bestFit="1" customWidth="1"/>
    <col min="16152" max="16154" width="2.796875" style="1"/>
    <col min="16155" max="16155" width="3.3984375" style="1" bestFit="1" customWidth="1"/>
    <col min="16156" max="16157" width="2.796875" style="1"/>
    <col min="16158" max="16158" width="2.796875" style="1" customWidth="1"/>
    <col min="16159" max="16384" width="2.796875" style="1"/>
  </cols>
  <sheetData>
    <row r="1" spans="1:53" ht="13.55" customHeight="1">
      <c r="A1" s="969" t="s">
        <v>134</v>
      </c>
      <c r="B1" s="969"/>
      <c r="C1" s="969"/>
      <c r="D1" s="969"/>
      <c r="E1" s="969"/>
      <c r="F1" s="969"/>
      <c r="G1" s="969"/>
      <c r="H1" s="969"/>
      <c r="I1" s="969"/>
      <c r="J1" s="969"/>
      <c r="K1" s="969"/>
      <c r="L1" s="969"/>
      <c r="M1" s="969"/>
      <c r="N1" s="969"/>
      <c r="O1" s="969"/>
      <c r="P1" s="969"/>
      <c r="Q1" s="969"/>
      <c r="R1" s="969"/>
      <c r="S1" s="969"/>
      <c r="T1" s="969"/>
      <c r="U1" s="969"/>
      <c r="V1" s="969"/>
      <c r="W1" s="969"/>
      <c r="X1" s="969"/>
      <c r="Y1" s="969"/>
      <c r="Z1" s="969"/>
      <c r="AA1" s="969"/>
      <c r="AB1" s="969"/>
      <c r="AC1" s="969"/>
      <c r="AD1" s="969"/>
    </row>
    <row r="2" spans="1:53" s="2" customFormat="1" ht="13.55" customHeight="1">
      <c r="A2" s="970" t="s">
        <v>920</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6"/>
      <c r="AF2" s="9"/>
      <c r="AG2" s="8"/>
      <c r="AH2" s="8"/>
      <c r="AI2" s="8"/>
      <c r="AJ2" s="8"/>
      <c r="AK2" s="8"/>
      <c r="AL2" s="8"/>
      <c r="AM2" s="7"/>
    </row>
    <row r="3" spans="1:53" s="2" customFormat="1" ht="13.55" customHeight="1" thickBot="1">
      <c r="A3" s="970"/>
      <c r="B3" s="970"/>
      <c r="C3" s="970"/>
      <c r="D3" s="970"/>
      <c r="E3" s="970"/>
      <c r="F3" s="970"/>
      <c r="G3" s="970"/>
      <c r="H3" s="970"/>
      <c r="I3" s="970"/>
      <c r="J3" s="970"/>
      <c r="K3" s="970"/>
      <c r="L3" s="970"/>
      <c r="M3" s="970"/>
      <c r="N3" s="970"/>
      <c r="O3" s="970"/>
      <c r="P3" s="970"/>
      <c r="Q3" s="970"/>
      <c r="R3" s="970"/>
      <c r="S3" s="970"/>
      <c r="T3" s="970"/>
      <c r="U3" s="970"/>
      <c r="V3" s="970"/>
      <c r="W3" s="970"/>
      <c r="X3" s="970"/>
      <c r="Y3" s="970"/>
      <c r="Z3" s="970"/>
      <c r="AA3" s="970"/>
      <c r="AB3" s="970"/>
      <c r="AC3" s="970"/>
      <c r="AD3" s="970"/>
      <c r="AE3" s="7"/>
      <c r="AF3" s="8"/>
      <c r="AG3" s="8"/>
      <c r="AH3" s="8"/>
      <c r="AI3" s="8"/>
      <c r="AJ3" s="8"/>
      <c r="AK3" s="8"/>
      <c r="AL3" s="8"/>
      <c r="AM3" s="7"/>
    </row>
    <row r="4" spans="1:53" s="2" customFormat="1" ht="18.75" customHeight="1">
      <c r="A4" s="258"/>
      <c r="B4" s="971" t="s">
        <v>1010</v>
      </c>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c r="AD4" s="259"/>
      <c r="AE4" s="3"/>
      <c r="AF4" s="887" t="s">
        <v>679</v>
      </c>
      <c r="AG4" s="888"/>
      <c r="AH4" s="888"/>
      <c r="AI4" s="888"/>
      <c r="AJ4" s="888"/>
      <c r="AK4" s="888"/>
      <c r="AL4" s="888"/>
      <c r="AM4" s="888"/>
      <c r="AN4" s="888"/>
      <c r="AO4" s="888"/>
      <c r="AP4" s="888"/>
      <c r="AQ4" s="888"/>
      <c r="AR4" s="888"/>
      <c r="AS4" s="888"/>
      <c r="AT4" s="888"/>
      <c r="AU4" s="888"/>
      <c r="AV4" s="888"/>
      <c r="AW4" s="888"/>
      <c r="AX4" s="888"/>
      <c r="AY4" s="889"/>
    </row>
    <row r="5" spans="1:53" ht="18.75" customHeight="1">
      <c r="A5" s="260"/>
      <c r="B5" s="971"/>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261"/>
      <c r="AF5" s="890"/>
      <c r="AG5" s="891"/>
      <c r="AH5" s="891"/>
      <c r="AI5" s="891"/>
      <c r="AJ5" s="891"/>
      <c r="AK5" s="891"/>
      <c r="AL5" s="891"/>
      <c r="AM5" s="891"/>
      <c r="AN5" s="891"/>
      <c r="AO5" s="891"/>
      <c r="AP5" s="891"/>
      <c r="AQ5" s="891"/>
      <c r="AR5" s="891"/>
      <c r="AS5" s="891"/>
      <c r="AT5" s="891"/>
      <c r="AU5" s="891"/>
      <c r="AV5" s="891"/>
      <c r="AW5" s="891"/>
      <c r="AX5" s="891"/>
      <c r="AY5" s="892"/>
    </row>
    <row r="6" spans="1:53" ht="13.55" customHeight="1" thickBot="1">
      <c r="A6" s="258"/>
      <c r="B6" s="258"/>
      <c r="C6" s="258"/>
      <c r="D6" s="258"/>
      <c r="E6" s="258"/>
      <c r="F6" s="258"/>
      <c r="G6" s="258"/>
      <c r="H6" s="258"/>
      <c r="I6" s="258"/>
      <c r="J6" s="258"/>
      <c r="K6" s="258"/>
      <c r="L6" s="258"/>
      <c r="M6" s="258"/>
      <c r="N6" s="258"/>
      <c r="O6" s="258"/>
      <c r="P6" s="258"/>
      <c r="Q6" s="258"/>
      <c r="R6" s="262" t="s">
        <v>0</v>
      </c>
      <c r="S6" s="262"/>
      <c r="T6" s="972"/>
      <c r="U6" s="973"/>
      <c r="V6" s="262" t="s">
        <v>1</v>
      </c>
      <c r="W6" s="972"/>
      <c r="X6" s="973"/>
      <c r="Y6" s="262" t="s">
        <v>2</v>
      </c>
      <c r="Z6" s="972"/>
      <c r="AA6" s="973"/>
      <c r="AB6" s="262" t="s">
        <v>3</v>
      </c>
      <c r="AC6" s="263"/>
      <c r="AD6" s="263"/>
      <c r="AF6" s="893"/>
      <c r="AG6" s="894"/>
      <c r="AH6" s="894"/>
      <c r="AI6" s="894"/>
      <c r="AJ6" s="894"/>
      <c r="AK6" s="894"/>
      <c r="AL6" s="894"/>
      <c r="AM6" s="894"/>
      <c r="AN6" s="894"/>
      <c r="AO6" s="894"/>
      <c r="AP6" s="894"/>
      <c r="AQ6" s="894"/>
      <c r="AR6" s="894"/>
      <c r="AS6" s="894"/>
      <c r="AT6" s="894"/>
      <c r="AU6" s="894"/>
      <c r="AV6" s="894"/>
      <c r="AW6" s="894"/>
      <c r="AX6" s="894"/>
      <c r="AY6" s="895"/>
    </row>
    <row r="7" spans="1:53" ht="11.4" customHeight="1">
      <c r="A7" s="268"/>
      <c r="B7" s="268"/>
      <c r="C7" s="268"/>
      <c r="D7" s="268"/>
      <c r="E7" s="268"/>
      <c r="F7" s="268"/>
      <c r="G7" s="268"/>
      <c r="H7" s="268"/>
      <c r="I7" s="268"/>
      <c r="J7" s="268"/>
      <c r="K7" s="903" t="s">
        <v>4</v>
      </c>
      <c r="L7" s="903"/>
      <c r="M7" s="903"/>
      <c r="N7" s="903"/>
      <c r="O7" s="903"/>
      <c r="P7" s="905"/>
      <c r="Q7" s="905"/>
      <c r="R7" s="905"/>
      <c r="S7" s="905"/>
      <c r="T7" s="905"/>
      <c r="U7" s="905"/>
      <c r="V7" s="905"/>
      <c r="W7" s="905"/>
      <c r="X7" s="905"/>
      <c r="Y7" s="905"/>
      <c r="Z7" s="905"/>
      <c r="AA7" s="905"/>
      <c r="AB7" s="905"/>
      <c r="AC7" s="264"/>
      <c r="AD7" s="264"/>
    </row>
    <row r="8" spans="1:53" ht="11.4" customHeight="1">
      <c r="A8" s="268"/>
      <c r="B8" s="268"/>
      <c r="C8" s="268"/>
      <c r="D8" s="268"/>
      <c r="E8" s="268"/>
      <c r="F8" s="268"/>
      <c r="G8" s="268"/>
      <c r="H8" s="268"/>
      <c r="I8" s="268"/>
      <c r="J8" s="268"/>
      <c r="K8" s="904"/>
      <c r="L8" s="904"/>
      <c r="M8" s="904"/>
      <c r="N8" s="904"/>
      <c r="O8" s="904"/>
      <c r="P8" s="906"/>
      <c r="Q8" s="906"/>
      <c r="R8" s="906"/>
      <c r="S8" s="906"/>
      <c r="T8" s="906"/>
      <c r="U8" s="906"/>
      <c r="V8" s="906"/>
      <c r="W8" s="906"/>
      <c r="X8" s="906"/>
      <c r="Y8" s="906"/>
      <c r="Z8" s="906"/>
      <c r="AA8" s="906"/>
      <c r="AB8" s="906"/>
      <c r="AC8" s="265"/>
      <c r="AD8" s="265"/>
      <c r="AF8" s="10" t="s">
        <v>178</v>
      </c>
    </row>
    <row r="9" spans="1:53" ht="11.4" customHeight="1">
      <c r="A9" s="268"/>
      <c r="B9" s="268"/>
      <c r="C9" s="268"/>
      <c r="D9" s="268"/>
      <c r="E9" s="268"/>
      <c r="F9" s="268"/>
      <c r="G9" s="268"/>
      <c r="H9" s="268"/>
      <c r="I9" s="268"/>
      <c r="J9" s="268"/>
      <c r="K9" s="907" t="s">
        <v>5</v>
      </c>
      <c r="L9" s="907"/>
      <c r="M9" s="907"/>
      <c r="N9" s="907"/>
      <c r="O9" s="907"/>
      <c r="P9" s="908"/>
      <c r="Q9" s="908"/>
      <c r="R9" s="908"/>
      <c r="S9" s="908"/>
      <c r="T9" s="908"/>
      <c r="U9" s="908"/>
      <c r="V9" s="908"/>
      <c r="W9" s="908"/>
      <c r="X9" s="908"/>
      <c r="Y9" s="908"/>
      <c r="Z9" s="908"/>
      <c r="AA9" s="908"/>
      <c r="AB9" s="908"/>
      <c r="AC9" s="264"/>
      <c r="AD9" s="266"/>
    </row>
    <row r="10" spans="1:53" ht="11.4" customHeight="1">
      <c r="A10" s="268"/>
      <c r="B10" s="268"/>
      <c r="C10" s="268"/>
      <c r="D10" s="268"/>
      <c r="E10" s="268"/>
      <c r="F10" s="268"/>
      <c r="G10" s="268"/>
      <c r="H10" s="268"/>
      <c r="I10" s="268"/>
      <c r="J10" s="268"/>
      <c r="K10" s="904"/>
      <c r="L10" s="904"/>
      <c r="M10" s="904"/>
      <c r="N10" s="904"/>
      <c r="O10" s="904"/>
      <c r="P10" s="906"/>
      <c r="Q10" s="906"/>
      <c r="R10" s="906"/>
      <c r="S10" s="906"/>
      <c r="T10" s="906"/>
      <c r="U10" s="906"/>
      <c r="V10" s="906"/>
      <c r="W10" s="906"/>
      <c r="X10" s="906"/>
      <c r="Y10" s="906"/>
      <c r="Z10" s="906"/>
      <c r="AA10" s="906"/>
      <c r="AB10" s="906"/>
      <c r="AC10" s="265"/>
      <c r="AD10" s="265"/>
      <c r="AF10" s="10" t="s">
        <v>250</v>
      </c>
    </row>
    <row r="11" spans="1:53" ht="11.4" customHeight="1">
      <c r="A11" s="268"/>
      <c r="B11" s="268"/>
      <c r="C11" s="268"/>
      <c r="D11" s="268"/>
      <c r="E11" s="268"/>
      <c r="F11" s="268"/>
      <c r="G11" s="268"/>
      <c r="H11" s="268"/>
      <c r="I11" s="268"/>
      <c r="J11" s="268"/>
      <c r="K11" s="907" t="s">
        <v>6</v>
      </c>
      <c r="L11" s="907"/>
      <c r="M11" s="907"/>
      <c r="N11" s="907"/>
      <c r="O11" s="907"/>
      <c r="P11" s="908"/>
      <c r="Q11" s="908"/>
      <c r="R11" s="908"/>
      <c r="S11" s="908"/>
      <c r="T11" s="908"/>
      <c r="U11" s="908"/>
      <c r="V11" s="908"/>
      <c r="W11" s="908"/>
      <c r="X11" s="908"/>
      <c r="Y11" s="908"/>
      <c r="Z11" s="908"/>
      <c r="AA11" s="908"/>
      <c r="AB11" s="908"/>
      <c r="AC11" s="974"/>
      <c r="AD11" s="974"/>
    </row>
    <row r="12" spans="1:53" ht="11.4" customHeight="1">
      <c r="A12" s="268"/>
      <c r="B12" s="268"/>
      <c r="C12" s="268"/>
      <c r="D12" s="268"/>
      <c r="E12" s="268"/>
      <c r="F12" s="268"/>
      <c r="G12" s="268"/>
      <c r="H12" s="268"/>
      <c r="I12" s="268"/>
      <c r="J12" s="268"/>
      <c r="K12" s="904"/>
      <c r="L12" s="904"/>
      <c r="M12" s="904"/>
      <c r="N12" s="904"/>
      <c r="O12" s="904"/>
      <c r="P12" s="906"/>
      <c r="Q12" s="906"/>
      <c r="R12" s="906"/>
      <c r="S12" s="906"/>
      <c r="T12" s="906"/>
      <c r="U12" s="906"/>
      <c r="V12" s="906"/>
      <c r="W12" s="906"/>
      <c r="X12" s="906"/>
      <c r="Y12" s="906"/>
      <c r="Z12" s="906"/>
      <c r="AA12" s="906"/>
      <c r="AB12" s="906"/>
      <c r="AC12" s="975"/>
      <c r="AD12" s="975"/>
      <c r="AF12" s="10" t="s">
        <v>968</v>
      </c>
    </row>
    <row r="13" spans="1:53" ht="8.1" customHeight="1">
      <c r="A13" s="268"/>
      <c r="B13" s="268"/>
      <c r="C13" s="268"/>
      <c r="D13" s="268"/>
      <c r="E13" s="268"/>
      <c r="F13" s="268"/>
      <c r="G13" s="268"/>
      <c r="H13" s="268"/>
      <c r="I13" s="268"/>
      <c r="J13" s="268"/>
      <c r="K13" s="571"/>
      <c r="L13" s="571"/>
      <c r="M13" s="571"/>
      <c r="N13" s="571"/>
      <c r="O13" s="571"/>
      <c r="P13" s="269"/>
      <c r="Q13" s="269"/>
      <c r="R13" s="269"/>
      <c r="S13" s="269"/>
      <c r="T13" s="269"/>
      <c r="U13" s="269"/>
      <c r="V13" s="269"/>
      <c r="W13" s="269"/>
      <c r="X13" s="269"/>
      <c r="Y13" s="269"/>
      <c r="Z13" s="269"/>
      <c r="AA13" s="269"/>
      <c r="AB13" s="269"/>
      <c r="AC13" s="569"/>
      <c r="AD13" s="569"/>
    </row>
    <row r="14" spans="1:53" s="4" customFormat="1" ht="23.05" customHeight="1" thickBot="1">
      <c r="A14" s="976" t="s">
        <v>7</v>
      </c>
      <c r="B14" s="976"/>
      <c r="C14" s="976"/>
      <c r="D14" s="976"/>
      <c r="E14" s="976"/>
      <c r="F14" s="976"/>
      <c r="G14" s="976"/>
      <c r="H14" s="976"/>
      <c r="I14" s="976"/>
      <c r="J14" s="258"/>
      <c r="K14" s="258"/>
      <c r="L14" s="258"/>
      <c r="M14" s="258"/>
      <c r="N14" s="258"/>
      <c r="O14" s="270"/>
      <c r="P14" s="271"/>
      <c r="Q14" s="267"/>
      <c r="R14" s="267"/>
      <c r="S14" s="267"/>
      <c r="T14" s="267"/>
      <c r="U14" s="267"/>
      <c r="V14" s="267"/>
      <c r="W14" s="267"/>
      <c r="X14" s="267"/>
      <c r="Y14" s="267"/>
      <c r="Z14" s="267"/>
      <c r="AA14" s="267"/>
      <c r="AB14" s="267"/>
      <c r="AC14" s="267"/>
      <c r="AD14" s="267"/>
      <c r="AE14" s="3"/>
      <c r="AF14" s="10"/>
    </row>
    <row r="15" spans="1:53" s="4" customFormat="1" ht="23.05" customHeight="1">
      <c r="A15" s="996" t="s">
        <v>36</v>
      </c>
      <c r="B15" s="997"/>
      <c r="C15" s="997"/>
      <c r="D15" s="997"/>
      <c r="E15" s="987"/>
      <c r="F15" s="988"/>
      <c r="G15" s="988"/>
      <c r="H15" s="988"/>
      <c r="I15" s="988"/>
      <c r="J15" s="988"/>
      <c r="K15" s="988"/>
      <c r="L15" s="988"/>
      <c r="M15" s="988"/>
      <c r="N15" s="988"/>
      <c r="O15" s="988"/>
      <c r="P15" s="988"/>
      <c r="Q15" s="988"/>
      <c r="R15" s="988"/>
      <c r="S15" s="988"/>
      <c r="T15" s="988"/>
      <c r="U15" s="988"/>
      <c r="V15" s="988"/>
      <c r="W15" s="988"/>
      <c r="X15" s="988"/>
      <c r="Y15" s="988"/>
      <c r="Z15" s="988"/>
      <c r="AA15" s="988"/>
      <c r="AB15" s="988"/>
      <c r="AC15" s="988"/>
      <c r="AD15" s="989"/>
      <c r="AE15" s="3"/>
      <c r="AF15" s="909" t="s">
        <v>47</v>
      </c>
      <c r="AG15" s="910"/>
      <c r="AH15" s="910"/>
      <c r="AI15" s="910"/>
      <c r="AJ15" s="910"/>
      <c r="AK15" s="910"/>
      <c r="AL15" s="910"/>
      <c r="AM15" s="910"/>
      <c r="AN15" s="910"/>
      <c r="AO15" s="910"/>
      <c r="AP15" s="910"/>
      <c r="AQ15" s="910"/>
      <c r="AR15" s="910"/>
      <c r="AS15" s="910"/>
      <c r="AT15" s="910"/>
      <c r="AU15" s="910"/>
      <c r="AV15" s="910"/>
      <c r="AW15" s="910"/>
      <c r="AX15" s="910"/>
      <c r="AY15" s="910"/>
      <c r="AZ15" s="910"/>
      <c r="BA15" s="910"/>
    </row>
    <row r="16" spans="1:53" s="4" customFormat="1" ht="23.05" customHeight="1">
      <c r="A16" s="990" t="s">
        <v>38</v>
      </c>
      <c r="B16" s="991"/>
      <c r="C16" s="991"/>
      <c r="D16" s="991"/>
      <c r="E16" s="257"/>
      <c r="F16" s="272" t="s">
        <v>39</v>
      </c>
      <c r="G16" s="985"/>
      <c r="H16" s="986"/>
      <c r="I16" s="273" t="s">
        <v>40</v>
      </c>
      <c r="J16" s="985"/>
      <c r="K16" s="986"/>
      <c r="L16" s="272" t="s">
        <v>39</v>
      </c>
      <c r="M16" s="985"/>
      <c r="N16" s="986"/>
      <c r="O16" s="1034" t="s">
        <v>653</v>
      </c>
      <c r="P16" s="1034"/>
      <c r="Q16" s="1034"/>
      <c r="R16" s="1034"/>
      <c r="S16" s="1034"/>
      <c r="T16" s="566"/>
      <c r="U16" s="272" t="s">
        <v>39</v>
      </c>
      <c r="V16" s="985"/>
      <c r="W16" s="986"/>
      <c r="X16" s="273" t="s">
        <v>41</v>
      </c>
      <c r="Y16" s="985"/>
      <c r="Z16" s="986"/>
      <c r="AA16" s="272" t="s">
        <v>42</v>
      </c>
      <c r="AB16" s="985"/>
      <c r="AC16" s="986"/>
      <c r="AD16" s="274" t="s">
        <v>43</v>
      </c>
      <c r="AE16" s="3"/>
      <c r="AF16" s="910"/>
      <c r="AG16" s="910"/>
      <c r="AH16" s="910"/>
      <c r="AI16" s="910"/>
      <c r="AJ16" s="910"/>
      <c r="AK16" s="910"/>
      <c r="AL16" s="910"/>
      <c r="AM16" s="910"/>
      <c r="AN16" s="910"/>
      <c r="AO16" s="910"/>
      <c r="AP16" s="910"/>
      <c r="AQ16" s="910"/>
      <c r="AR16" s="910"/>
      <c r="AS16" s="910"/>
      <c r="AT16" s="910"/>
      <c r="AU16" s="910"/>
      <c r="AV16" s="910"/>
      <c r="AW16" s="910"/>
      <c r="AX16" s="910"/>
      <c r="AY16" s="910"/>
      <c r="AZ16" s="910"/>
      <c r="BA16" s="910"/>
    </row>
    <row r="17" spans="1:53" s="4" customFormat="1" ht="11.4" customHeight="1">
      <c r="A17" s="977" t="s">
        <v>8</v>
      </c>
      <c r="B17" s="978"/>
      <c r="C17" s="978"/>
      <c r="D17" s="979"/>
      <c r="E17" s="278"/>
      <c r="F17" s="870"/>
      <c r="G17" s="870"/>
      <c r="H17" s="870"/>
      <c r="I17" s="870"/>
      <c r="J17" s="870"/>
      <c r="K17" s="992" t="s">
        <v>1016</v>
      </c>
      <c r="L17" s="992"/>
      <c r="M17" s="992"/>
      <c r="N17" s="992"/>
      <c r="O17" s="870"/>
      <c r="P17" s="870"/>
      <c r="Q17" s="870"/>
      <c r="R17" s="870"/>
      <c r="S17" s="870"/>
      <c r="T17" s="994" t="s">
        <v>9</v>
      </c>
      <c r="U17" s="994"/>
      <c r="V17" s="994"/>
      <c r="W17" s="994"/>
      <c r="X17" s="276"/>
      <c r="Y17" s="277"/>
      <c r="Z17" s="277"/>
      <c r="AA17" s="981"/>
      <c r="AB17" s="981"/>
      <c r="AC17" s="981"/>
      <c r="AD17" s="982"/>
      <c r="AE17" s="3"/>
      <c r="AF17" s="10"/>
    </row>
    <row r="18" spans="1:53" s="4" customFormat="1" ht="11.4" customHeight="1">
      <c r="A18" s="847"/>
      <c r="B18" s="832"/>
      <c r="C18" s="832"/>
      <c r="D18" s="980"/>
      <c r="E18" s="279"/>
      <c r="F18" s="886"/>
      <c r="G18" s="886"/>
      <c r="H18" s="886"/>
      <c r="I18" s="886"/>
      <c r="J18" s="886"/>
      <c r="K18" s="993"/>
      <c r="L18" s="993"/>
      <c r="M18" s="993"/>
      <c r="N18" s="993"/>
      <c r="O18" s="886"/>
      <c r="P18" s="886"/>
      <c r="Q18" s="886"/>
      <c r="R18" s="886"/>
      <c r="S18" s="886"/>
      <c r="T18" s="995"/>
      <c r="U18" s="995"/>
      <c r="V18" s="995"/>
      <c r="W18" s="995"/>
      <c r="X18" s="570"/>
      <c r="Y18" s="275"/>
      <c r="Z18" s="275"/>
      <c r="AA18" s="983"/>
      <c r="AB18" s="983"/>
      <c r="AC18" s="983"/>
      <c r="AD18" s="984"/>
      <c r="AE18" s="3"/>
      <c r="AF18" s="10"/>
    </row>
    <row r="19" spans="1:53" ht="11.4" customHeight="1">
      <c r="A19" s="1013" t="s">
        <v>45</v>
      </c>
      <c r="B19" s="1014"/>
      <c r="C19" s="1014"/>
      <c r="D19" s="1015"/>
      <c r="E19" s="1016"/>
      <c r="F19" s="1017"/>
      <c r="G19" s="1017"/>
      <c r="H19" s="1017"/>
      <c r="I19" s="1017"/>
      <c r="J19" s="1017"/>
      <c r="K19" s="1017"/>
      <c r="L19" s="1017"/>
      <c r="M19" s="1017"/>
      <c r="N19" s="1017"/>
      <c r="O19" s="1017"/>
      <c r="P19" s="1017"/>
      <c r="Q19" s="1017"/>
      <c r="R19" s="1017"/>
      <c r="S19" s="1017"/>
      <c r="T19" s="1017"/>
      <c r="U19" s="1017"/>
      <c r="V19" s="1017"/>
      <c r="W19" s="1017"/>
      <c r="X19" s="1017"/>
      <c r="Y19" s="1017"/>
      <c r="Z19" s="1017"/>
      <c r="AA19" s="1017"/>
      <c r="AB19" s="1017"/>
      <c r="AC19" s="1017"/>
      <c r="AD19" s="1018"/>
      <c r="AE19" s="1012"/>
      <c r="AF19" s="10" t="s">
        <v>46</v>
      </c>
    </row>
    <row r="20" spans="1:53" ht="11.4" customHeight="1">
      <c r="A20" s="977"/>
      <c r="B20" s="978"/>
      <c r="C20" s="978"/>
      <c r="D20" s="979"/>
      <c r="E20" s="1019"/>
      <c r="F20" s="1020"/>
      <c r="G20" s="1020"/>
      <c r="H20" s="1020"/>
      <c r="I20" s="1020"/>
      <c r="J20" s="1020"/>
      <c r="K20" s="1020"/>
      <c r="L20" s="1020"/>
      <c r="M20" s="1020"/>
      <c r="N20" s="1020"/>
      <c r="O20" s="1020"/>
      <c r="P20" s="1020"/>
      <c r="Q20" s="1020"/>
      <c r="R20" s="1020"/>
      <c r="S20" s="1020"/>
      <c r="T20" s="1020"/>
      <c r="U20" s="1020"/>
      <c r="V20" s="1020"/>
      <c r="W20" s="1020"/>
      <c r="X20" s="1020"/>
      <c r="Y20" s="1020"/>
      <c r="Z20" s="1020"/>
      <c r="AA20" s="1020"/>
      <c r="AB20" s="1020"/>
      <c r="AC20" s="1020"/>
      <c r="AD20" s="1021"/>
      <c r="AE20" s="1001"/>
    </row>
    <row r="21" spans="1:53" ht="11.4" customHeight="1">
      <c r="A21" s="860" t="s">
        <v>10</v>
      </c>
      <c r="B21" s="861"/>
      <c r="C21" s="861"/>
      <c r="D21" s="862"/>
      <c r="E21" s="1025"/>
      <c r="F21" s="1026"/>
      <c r="G21" s="1026"/>
      <c r="H21" s="1026"/>
      <c r="I21" s="1026"/>
      <c r="J21" s="1026"/>
      <c r="K21" s="1026"/>
      <c r="L21" s="1026"/>
      <c r="M21" s="861" t="s">
        <v>11</v>
      </c>
      <c r="N21" s="861"/>
      <c r="O21" s="861">
        <v>60</v>
      </c>
      <c r="P21" s="861"/>
      <c r="Q21" s="861" t="s">
        <v>12</v>
      </c>
      <c r="R21" s="861"/>
      <c r="S21" s="861"/>
      <c r="T21" s="861"/>
      <c r="U21" s="861"/>
      <c r="V21" s="861"/>
      <c r="W21" s="861"/>
      <c r="X21" s="861"/>
      <c r="Y21" s="861"/>
      <c r="Z21" s="861"/>
      <c r="AA21" s="861"/>
      <c r="AB21" s="861"/>
      <c r="AC21" s="861"/>
      <c r="AD21" s="1028"/>
    </row>
    <row r="22" spans="1:53" ht="11.4" customHeight="1">
      <c r="A22" s="1022"/>
      <c r="B22" s="1023"/>
      <c r="C22" s="1023"/>
      <c r="D22" s="1024"/>
      <c r="E22" s="1027"/>
      <c r="F22" s="834"/>
      <c r="G22" s="834"/>
      <c r="H22" s="834"/>
      <c r="I22" s="834"/>
      <c r="J22" s="834"/>
      <c r="K22" s="834"/>
      <c r="L22" s="834"/>
      <c r="M22" s="1023"/>
      <c r="N22" s="1023"/>
      <c r="O22" s="1023"/>
      <c r="P22" s="1023"/>
      <c r="Q22" s="1023"/>
      <c r="R22" s="1023"/>
      <c r="S22" s="1023"/>
      <c r="T22" s="1023"/>
      <c r="U22" s="1023"/>
      <c r="V22" s="1023"/>
      <c r="W22" s="1023"/>
      <c r="X22" s="1023"/>
      <c r="Y22" s="1023"/>
      <c r="Z22" s="1023"/>
      <c r="AA22" s="1023"/>
      <c r="AB22" s="1023"/>
      <c r="AC22" s="1023"/>
      <c r="AD22" s="1029"/>
    </row>
    <row r="23" spans="1:53" ht="11.4" customHeight="1">
      <c r="A23" s="860" t="s">
        <v>13</v>
      </c>
      <c r="B23" s="861"/>
      <c r="C23" s="861"/>
      <c r="D23" s="862"/>
      <c r="E23" s="866" t="s">
        <v>14</v>
      </c>
      <c r="F23" s="867"/>
      <c r="G23" s="882"/>
      <c r="H23" s="872" t="s">
        <v>12</v>
      </c>
      <c r="I23" s="866" t="s">
        <v>15</v>
      </c>
      <c r="J23" s="867"/>
      <c r="K23" s="882"/>
      <c r="L23" s="872" t="s">
        <v>12</v>
      </c>
      <c r="M23" s="866" t="s">
        <v>16</v>
      </c>
      <c r="N23" s="867"/>
      <c r="O23" s="882"/>
      <c r="P23" s="872" t="s">
        <v>12</v>
      </c>
      <c r="Q23" s="866" t="s">
        <v>17</v>
      </c>
      <c r="R23" s="867"/>
      <c r="S23" s="882"/>
      <c r="T23" s="872" t="s">
        <v>12</v>
      </c>
      <c r="U23" s="866" t="s">
        <v>18</v>
      </c>
      <c r="V23" s="867"/>
      <c r="W23" s="882"/>
      <c r="X23" s="872" t="s">
        <v>12</v>
      </c>
      <c r="Y23" s="866" t="s">
        <v>19</v>
      </c>
      <c r="Z23" s="867"/>
      <c r="AA23" s="874"/>
      <c r="AB23" s="876" t="s">
        <v>12</v>
      </c>
      <c r="AC23" s="878" t="str">
        <f>"("&amp;G23+K23+O23+S23+W23+AA23&amp;"人)"</f>
        <v>(0人)</v>
      </c>
      <c r="AD23" s="879"/>
      <c r="AF23" s="10" t="s">
        <v>990</v>
      </c>
    </row>
    <row r="24" spans="1:53" ht="11.4" customHeight="1">
      <c r="A24" s="863"/>
      <c r="B24" s="864"/>
      <c r="C24" s="864"/>
      <c r="D24" s="865"/>
      <c r="E24" s="868"/>
      <c r="F24" s="869"/>
      <c r="G24" s="883"/>
      <c r="H24" s="873"/>
      <c r="I24" s="868"/>
      <c r="J24" s="869"/>
      <c r="K24" s="883"/>
      <c r="L24" s="873"/>
      <c r="M24" s="868"/>
      <c r="N24" s="869"/>
      <c r="O24" s="883"/>
      <c r="P24" s="873"/>
      <c r="Q24" s="868"/>
      <c r="R24" s="869"/>
      <c r="S24" s="883"/>
      <c r="T24" s="873"/>
      <c r="U24" s="868"/>
      <c r="V24" s="869"/>
      <c r="W24" s="883"/>
      <c r="X24" s="873"/>
      <c r="Y24" s="868"/>
      <c r="Z24" s="869"/>
      <c r="AA24" s="875"/>
      <c r="AB24" s="877"/>
      <c r="AC24" s="880"/>
      <c r="AD24" s="881"/>
      <c r="AF24" s="10" t="s">
        <v>969</v>
      </c>
    </row>
    <row r="25" spans="1:53" ht="11.4" customHeight="1">
      <c r="A25" s="1030" t="s">
        <v>44</v>
      </c>
      <c r="B25" s="1031"/>
      <c r="C25" s="1031"/>
      <c r="D25" s="1031"/>
      <c r="E25" s="866" t="s">
        <v>14</v>
      </c>
      <c r="F25" s="867"/>
      <c r="G25" s="870"/>
      <c r="H25" s="872" t="s">
        <v>12</v>
      </c>
      <c r="I25" s="866" t="s">
        <v>15</v>
      </c>
      <c r="J25" s="867"/>
      <c r="K25" s="870"/>
      <c r="L25" s="872" t="s">
        <v>12</v>
      </c>
      <c r="M25" s="866" t="s">
        <v>16</v>
      </c>
      <c r="N25" s="867"/>
      <c r="O25" s="870"/>
      <c r="P25" s="872" t="s">
        <v>12</v>
      </c>
      <c r="Q25" s="866" t="s">
        <v>17</v>
      </c>
      <c r="R25" s="867"/>
      <c r="S25" s="870"/>
      <c r="T25" s="872" t="s">
        <v>12</v>
      </c>
      <c r="U25" s="866" t="s">
        <v>18</v>
      </c>
      <c r="V25" s="867"/>
      <c r="W25" s="870"/>
      <c r="X25" s="872" t="s">
        <v>12</v>
      </c>
      <c r="Y25" s="866" t="s">
        <v>19</v>
      </c>
      <c r="Z25" s="867"/>
      <c r="AA25" s="874"/>
      <c r="AB25" s="876" t="s">
        <v>12</v>
      </c>
      <c r="AC25" s="878" t="str">
        <f>"("&amp;G25+K25+O25+S25+W25+AA25&amp;"人)"</f>
        <v>(0人)</v>
      </c>
      <c r="AD25" s="879"/>
      <c r="AF25" s="998" t="s">
        <v>795</v>
      </c>
      <c r="AG25" s="999"/>
      <c r="AH25" s="999"/>
      <c r="AI25" s="999"/>
      <c r="AJ25" s="999"/>
      <c r="AK25" s="999"/>
      <c r="AL25" s="999"/>
      <c r="AM25" s="999"/>
      <c r="AN25" s="999"/>
      <c r="AO25" s="999"/>
      <c r="AP25" s="999"/>
      <c r="AQ25" s="999"/>
      <c r="AR25" s="999"/>
      <c r="AS25" s="999"/>
      <c r="AT25" s="999"/>
      <c r="AU25" s="999"/>
      <c r="AV25" s="999"/>
      <c r="AW25" s="999"/>
      <c r="AX25" s="999"/>
      <c r="AY25" s="999"/>
      <c r="AZ25" s="999"/>
      <c r="BA25" s="999"/>
    </row>
    <row r="26" spans="1:53" ht="11.4" customHeight="1">
      <c r="A26" s="1032"/>
      <c r="B26" s="1033"/>
      <c r="C26" s="1033"/>
      <c r="D26" s="1033"/>
      <c r="E26" s="868"/>
      <c r="F26" s="869"/>
      <c r="G26" s="871"/>
      <c r="H26" s="873"/>
      <c r="I26" s="868"/>
      <c r="J26" s="869"/>
      <c r="K26" s="871"/>
      <c r="L26" s="873"/>
      <c r="M26" s="868"/>
      <c r="N26" s="869"/>
      <c r="O26" s="871"/>
      <c r="P26" s="873"/>
      <c r="Q26" s="868"/>
      <c r="R26" s="869"/>
      <c r="S26" s="871"/>
      <c r="T26" s="873"/>
      <c r="U26" s="868"/>
      <c r="V26" s="869"/>
      <c r="W26" s="871"/>
      <c r="X26" s="873"/>
      <c r="Y26" s="868"/>
      <c r="Z26" s="869"/>
      <c r="AA26" s="875"/>
      <c r="AB26" s="877"/>
      <c r="AC26" s="880"/>
      <c r="AD26" s="881"/>
      <c r="AF26" s="999"/>
      <c r="AG26" s="999"/>
      <c r="AH26" s="999"/>
      <c r="AI26" s="999"/>
      <c r="AJ26" s="999"/>
      <c r="AK26" s="999"/>
      <c r="AL26" s="999"/>
      <c r="AM26" s="999"/>
      <c r="AN26" s="999"/>
      <c r="AO26" s="999"/>
      <c r="AP26" s="999"/>
      <c r="AQ26" s="999"/>
      <c r="AR26" s="999"/>
      <c r="AS26" s="999"/>
      <c r="AT26" s="999"/>
      <c r="AU26" s="999"/>
      <c r="AV26" s="999"/>
      <c r="AW26" s="999"/>
      <c r="AX26" s="999"/>
      <c r="AY26" s="999"/>
      <c r="AZ26" s="999"/>
      <c r="BA26" s="999"/>
    </row>
    <row r="27" spans="1:53" ht="11.4" customHeight="1">
      <c r="A27" s="789" t="s">
        <v>365</v>
      </c>
      <c r="B27" s="790"/>
      <c r="C27" s="790"/>
      <c r="D27" s="791"/>
      <c r="E27" s="896"/>
      <c r="F27" s="897"/>
      <c r="G27" s="897"/>
      <c r="H27" s="897"/>
      <c r="I27" s="821" t="s">
        <v>257</v>
      </c>
      <c r="J27" s="901"/>
      <c r="K27" s="901"/>
      <c r="L27" s="823"/>
      <c r="M27" s="897"/>
      <c r="N27" s="897"/>
      <c r="O27" s="897"/>
      <c r="P27" s="821" t="s">
        <v>260</v>
      </c>
      <c r="Q27" s="902"/>
      <c r="R27" s="902"/>
      <c r="S27" s="897"/>
      <c r="T27" s="821" t="s">
        <v>258</v>
      </c>
      <c r="U27" s="822"/>
      <c r="V27" s="822"/>
      <c r="W27" s="897"/>
      <c r="X27" s="899" t="s">
        <v>262</v>
      </c>
      <c r="Y27" s="900"/>
      <c r="Z27" s="823"/>
      <c r="AA27" s="824"/>
      <c r="AB27" s="825" t="s">
        <v>261</v>
      </c>
      <c r="AC27" s="826"/>
      <c r="AD27" s="827"/>
      <c r="AF27" s="999"/>
      <c r="AG27" s="999"/>
      <c r="AH27" s="999"/>
      <c r="AI27" s="999"/>
      <c r="AJ27" s="999"/>
      <c r="AK27" s="999"/>
      <c r="AL27" s="999"/>
      <c r="AM27" s="999"/>
      <c r="AN27" s="999"/>
      <c r="AO27" s="999"/>
      <c r="AP27" s="999"/>
      <c r="AQ27" s="999"/>
      <c r="AR27" s="999"/>
      <c r="AS27" s="999"/>
      <c r="AT27" s="999"/>
      <c r="AU27" s="999"/>
      <c r="AV27" s="999"/>
      <c r="AW27" s="999"/>
      <c r="AX27" s="999"/>
      <c r="AY27" s="999"/>
      <c r="AZ27" s="999"/>
      <c r="BA27" s="999"/>
    </row>
    <row r="28" spans="1:53" ht="11.4" customHeight="1">
      <c r="A28" s="792"/>
      <c r="B28" s="793"/>
      <c r="C28" s="793"/>
      <c r="D28" s="794"/>
      <c r="E28" s="898"/>
      <c r="F28" s="897"/>
      <c r="G28" s="897"/>
      <c r="H28" s="897"/>
      <c r="I28" s="901"/>
      <c r="J28" s="901"/>
      <c r="K28" s="901"/>
      <c r="L28" s="897"/>
      <c r="M28" s="897"/>
      <c r="N28" s="897"/>
      <c r="O28" s="897"/>
      <c r="P28" s="902"/>
      <c r="Q28" s="902"/>
      <c r="R28" s="902"/>
      <c r="S28" s="897"/>
      <c r="T28" s="822"/>
      <c r="U28" s="822"/>
      <c r="V28" s="822"/>
      <c r="W28" s="897"/>
      <c r="X28" s="900"/>
      <c r="Y28" s="900"/>
      <c r="Z28" s="824"/>
      <c r="AA28" s="824"/>
      <c r="AB28" s="826"/>
      <c r="AC28" s="826"/>
      <c r="AD28" s="827"/>
      <c r="AF28" s="999"/>
      <c r="AG28" s="999"/>
      <c r="AH28" s="999"/>
      <c r="AI28" s="999"/>
      <c r="AJ28" s="999"/>
      <c r="AK28" s="999"/>
      <c r="AL28" s="999"/>
      <c r="AM28" s="999"/>
      <c r="AN28" s="999"/>
      <c r="AO28" s="999"/>
      <c r="AP28" s="999"/>
      <c r="AQ28" s="999"/>
      <c r="AR28" s="999"/>
      <c r="AS28" s="999"/>
      <c r="AT28" s="999"/>
      <c r="AU28" s="999"/>
      <c r="AV28" s="999"/>
      <c r="AW28" s="999"/>
      <c r="AX28" s="999"/>
      <c r="AY28" s="999"/>
      <c r="AZ28" s="999"/>
      <c r="BA28" s="999"/>
    </row>
    <row r="29" spans="1:53" ht="11.4" customHeight="1">
      <c r="A29" s="792"/>
      <c r="B29" s="793"/>
      <c r="C29" s="793"/>
      <c r="D29" s="794"/>
      <c r="E29" s="798"/>
      <c r="F29" s="799"/>
      <c r="G29" s="799"/>
      <c r="H29" s="799"/>
      <c r="I29" s="800"/>
      <c r="J29" s="800"/>
      <c r="K29" s="800"/>
      <c r="L29" s="804" t="s">
        <v>366</v>
      </c>
      <c r="M29" s="804"/>
      <c r="N29" s="804"/>
      <c r="O29" s="806"/>
      <c r="P29" s="807"/>
      <c r="Q29" s="807"/>
      <c r="R29" s="807"/>
      <c r="S29" s="807"/>
      <c r="T29" s="809" t="s">
        <v>372</v>
      </c>
      <c r="U29" s="811" t="s">
        <v>490</v>
      </c>
      <c r="V29" s="812"/>
      <c r="W29" s="813"/>
      <c r="X29" s="817"/>
      <c r="Y29" s="817"/>
      <c r="Z29" s="817"/>
      <c r="AA29" s="817"/>
      <c r="AB29" s="817"/>
      <c r="AC29" s="817"/>
      <c r="AD29" s="819" t="s">
        <v>373</v>
      </c>
      <c r="AF29" s="999"/>
      <c r="AG29" s="999"/>
      <c r="AH29" s="999"/>
      <c r="AI29" s="999"/>
      <c r="AJ29" s="999"/>
      <c r="AK29" s="999"/>
      <c r="AL29" s="999"/>
      <c r="AM29" s="999"/>
      <c r="AN29" s="999"/>
      <c r="AO29" s="999"/>
      <c r="AP29" s="999"/>
      <c r="AQ29" s="999"/>
      <c r="AR29" s="999"/>
      <c r="AS29" s="999"/>
      <c r="AT29" s="999"/>
      <c r="AU29" s="999"/>
      <c r="AV29" s="999"/>
      <c r="AW29" s="999"/>
      <c r="AX29" s="999"/>
      <c r="AY29" s="999"/>
      <c r="AZ29" s="999"/>
      <c r="BA29" s="999"/>
    </row>
    <row r="30" spans="1:53" ht="11.4" customHeight="1" thickBot="1">
      <c r="A30" s="795"/>
      <c r="B30" s="796"/>
      <c r="C30" s="796"/>
      <c r="D30" s="797"/>
      <c r="E30" s="801"/>
      <c r="F30" s="802"/>
      <c r="G30" s="802"/>
      <c r="H30" s="802"/>
      <c r="I30" s="803"/>
      <c r="J30" s="803"/>
      <c r="K30" s="803"/>
      <c r="L30" s="805"/>
      <c r="M30" s="805"/>
      <c r="N30" s="805"/>
      <c r="O30" s="808"/>
      <c r="P30" s="808"/>
      <c r="Q30" s="808"/>
      <c r="R30" s="808"/>
      <c r="S30" s="808"/>
      <c r="T30" s="810"/>
      <c r="U30" s="814"/>
      <c r="V30" s="815"/>
      <c r="W30" s="816"/>
      <c r="X30" s="818"/>
      <c r="Y30" s="818"/>
      <c r="Z30" s="818"/>
      <c r="AA30" s="818"/>
      <c r="AB30" s="818"/>
      <c r="AC30" s="818"/>
      <c r="AD30" s="820"/>
      <c r="AF30" s="999"/>
      <c r="AG30" s="999"/>
      <c r="AH30" s="999"/>
      <c r="AI30" s="999"/>
      <c r="AJ30" s="999"/>
      <c r="AK30" s="999"/>
      <c r="AL30" s="999"/>
      <c r="AM30" s="999"/>
      <c r="AN30" s="999"/>
      <c r="AO30" s="999"/>
      <c r="AP30" s="999"/>
      <c r="AQ30" s="999"/>
      <c r="AR30" s="999"/>
      <c r="AS30" s="999"/>
      <c r="AT30" s="999"/>
      <c r="AU30" s="999"/>
      <c r="AV30" s="999"/>
      <c r="AW30" s="999"/>
      <c r="AX30" s="999"/>
      <c r="AY30" s="999"/>
      <c r="AZ30" s="999"/>
      <c r="BA30" s="999"/>
    </row>
    <row r="31" spans="1:53" ht="8.1" customHeight="1">
      <c r="A31" s="567"/>
      <c r="B31" s="567"/>
      <c r="C31" s="567"/>
      <c r="D31" s="567"/>
      <c r="E31" s="567"/>
      <c r="F31" s="567"/>
      <c r="G31" s="567"/>
      <c r="H31" s="567"/>
      <c r="I31" s="567"/>
      <c r="J31" s="567"/>
      <c r="K31" s="567"/>
      <c r="L31" s="567"/>
      <c r="M31" s="567"/>
      <c r="N31" s="567"/>
      <c r="O31" s="567"/>
      <c r="P31" s="567"/>
      <c r="Q31" s="567"/>
      <c r="R31" s="567"/>
      <c r="S31" s="567"/>
      <c r="T31" s="567"/>
      <c r="U31" s="567"/>
      <c r="V31" s="567"/>
      <c r="W31" s="567"/>
      <c r="X31" s="567"/>
      <c r="Y31" s="567"/>
      <c r="Z31" s="567"/>
      <c r="AA31" s="567"/>
      <c r="AB31" s="567"/>
      <c r="AC31" s="567"/>
      <c r="AD31" s="567"/>
      <c r="AE31" s="5"/>
      <c r="AF31" s="999"/>
      <c r="AG31" s="999"/>
      <c r="AH31" s="999"/>
      <c r="AI31" s="999"/>
      <c r="AJ31" s="999"/>
      <c r="AK31" s="999"/>
      <c r="AL31" s="999"/>
      <c r="AM31" s="999"/>
      <c r="AN31" s="999"/>
      <c r="AO31" s="999"/>
      <c r="AP31" s="999"/>
      <c r="AQ31" s="999"/>
      <c r="AR31" s="999"/>
      <c r="AS31" s="999"/>
      <c r="AT31" s="999"/>
      <c r="AU31" s="999"/>
      <c r="AV31" s="999"/>
      <c r="AW31" s="999"/>
      <c r="AX31" s="999"/>
      <c r="AY31" s="999"/>
      <c r="AZ31" s="999"/>
      <c r="BA31" s="999"/>
    </row>
    <row r="32" spans="1:53" ht="33.85" customHeight="1" thickBot="1">
      <c r="A32" s="844" t="s">
        <v>799</v>
      </c>
      <c r="B32" s="845"/>
      <c r="C32" s="845"/>
      <c r="D32" s="845"/>
      <c r="E32" s="845"/>
      <c r="F32" s="845"/>
      <c r="G32" s="845"/>
      <c r="H32" s="845"/>
      <c r="I32" s="845"/>
      <c r="J32" s="845"/>
      <c r="K32" s="845"/>
      <c r="L32" s="845"/>
      <c r="M32" s="845"/>
      <c r="N32" s="845"/>
      <c r="O32" s="845"/>
      <c r="P32" s="845"/>
      <c r="Q32" s="845"/>
      <c r="R32" s="845"/>
      <c r="S32" s="845"/>
      <c r="T32" s="845"/>
      <c r="U32" s="845"/>
      <c r="V32" s="845"/>
      <c r="W32" s="845"/>
      <c r="X32" s="845"/>
      <c r="Y32" s="845"/>
      <c r="Z32" s="845"/>
      <c r="AA32" s="845"/>
      <c r="AB32" s="845"/>
      <c r="AC32" s="845"/>
      <c r="AD32" s="845"/>
      <c r="AE32" s="5"/>
      <c r="AF32" s="999"/>
      <c r="AG32" s="999"/>
      <c r="AH32" s="999"/>
      <c r="AI32" s="999"/>
      <c r="AJ32" s="999"/>
      <c r="AK32" s="999"/>
      <c r="AL32" s="999"/>
      <c r="AM32" s="999"/>
      <c r="AN32" s="999"/>
      <c r="AO32" s="999"/>
      <c r="AP32" s="999"/>
      <c r="AQ32" s="999"/>
      <c r="AR32" s="999"/>
      <c r="AS32" s="999"/>
      <c r="AT32" s="999"/>
      <c r="AU32" s="999"/>
      <c r="AV32" s="999"/>
      <c r="AW32" s="999"/>
      <c r="AX32" s="999"/>
      <c r="AY32" s="999"/>
      <c r="AZ32" s="999"/>
      <c r="BA32" s="999"/>
    </row>
    <row r="33" spans="1:53" ht="14.15" customHeight="1">
      <c r="A33" s="846" t="s">
        <v>0</v>
      </c>
      <c r="B33" s="831"/>
      <c r="C33" s="828"/>
      <c r="D33" s="830" t="s">
        <v>1</v>
      </c>
      <c r="E33" s="885"/>
      <c r="F33" s="885"/>
      <c r="G33" s="830" t="s">
        <v>2</v>
      </c>
      <c r="H33" s="885"/>
      <c r="I33" s="885"/>
      <c r="J33" s="830" t="s">
        <v>3</v>
      </c>
      <c r="K33" s="830" t="s">
        <v>897</v>
      </c>
      <c r="L33" s="831"/>
      <c r="M33" s="831"/>
      <c r="N33" s="831"/>
      <c r="O33" s="831"/>
      <c r="P33" s="828"/>
      <c r="Q33" s="828"/>
      <c r="R33" s="828"/>
      <c r="S33" s="828"/>
      <c r="T33" s="828"/>
      <c r="U33" s="830" t="s">
        <v>20</v>
      </c>
      <c r="V33" s="831"/>
      <c r="W33" s="831"/>
      <c r="X33" s="833" t="s">
        <v>37</v>
      </c>
      <c r="Y33" s="833"/>
      <c r="Z33" s="833"/>
      <c r="AA33" s="835" t="s">
        <v>21</v>
      </c>
      <c r="AB33" s="835"/>
      <c r="AC33" s="835"/>
      <c r="AD33" s="836"/>
      <c r="AE33" s="5"/>
      <c r="AF33" s="787" t="s">
        <v>48</v>
      </c>
      <c r="AG33" s="788"/>
      <c r="AH33" s="788"/>
      <c r="AI33" s="788"/>
      <c r="AJ33" s="788"/>
      <c r="AK33" s="788"/>
      <c r="AL33" s="788"/>
      <c r="AM33" s="788"/>
      <c r="AN33" s="788"/>
      <c r="AO33" s="788"/>
      <c r="AP33" s="788"/>
      <c r="AQ33" s="788"/>
      <c r="AR33" s="788"/>
      <c r="AS33" s="788"/>
      <c r="AT33" s="788"/>
      <c r="AU33" s="788"/>
      <c r="AV33" s="788"/>
      <c r="AW33" s="788"/>
      <c r="AX33" s="788"/>
      <c r="AY33" s="788"/>
      <c r="AZ33" s="788"/>
      <c r="BA33" s="788"/>
    </row>
    <row r="34" spans="1:53" ht="14.15" customHeight="1">
      <c r="A34" s="847"/>
      <c r="B34" s="832"/>
      <c r="C34" s="829"/>
      <c r="D34" s="884"/>
      <c r="E34" s="886"/>
      <c r="F34" s="886"/>
      <c r="G34" s="884"/>
      <c r="H34" s="886"/>
      <c r="I34" s="886"/>
      <c r="J34" s="884"/>
      <c r="K34" s="832"/>
      <c r="L34" s="832"/>
      <c r="M34" s="832"/>
      <c r="N34" s="832"/>
      <c r="O34" s="832"/>
      <c r="P34" s="829"/>
      <c r="Q34" s="829"/>
      <c r="R34" s="829"/>
      <c r="S34" s="829"/>
      <c r="T34" s="829"/>
      <c r="U34" s="832"/>
      <c r="V34" s="832"/>
      <c r="W34" s="832"/>
      <c r="X34" s="834"/>
      <c r="Y34" s="834"/>
      <c r="Z34" s="834"/>
      <c r="AA34" s="837"/>
      <c r="AB34" s="837"/>
      <c r="AC34" s="837"/>
      <c r="AD34" s="838"/>
      <c r="AE34" s="5"/>
      <c r="AF34" s="788"/>
      <c r="AG34" s="788"/>
      <c r="AH34" s="788"/>
      <c r="AI34" s="788"/>
      <c r="AJ34" s="788"/>
      <c r="AK34" s="788"/>
      <c r="AL34" s="788"/>
      <c r="AM34" s="788"/>
      <c r="AN34" s="788"/>
      <c r="AO34" s="788"/>
      <c r="AP34" s="788"/>
      <c r="AQ34" s="788"/>
      <c r="AR34" s="788"/>
      <c r="AS34" s="788"/>
      <c r="AT34" s="788"/>
      <c r="AU34" s="788"/>
      <c r="AV34" s="788"/>
      <c r="AW34" s="788"/>
      <c r="AX34" s="788"/>
      <c r="AY34" s="788"/>
      <c r="AZ34" s="788"/>
      <c r="BA34" s="788"/>
    </row>
    <row r="35" spans="1:53" ht="20.2" customHeight="1">
      <c r="A35" s="839" t="s">
        <v>22</v>
      </c>
      <c r="B35" s="84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40"/>
      <c r="AA35" s="840"/>
      <c r="AB35" s="841"/>
      <c r="AC35" s="842" t="s">
        <v>23</v>
      </c>
      <c r="AD35" s="843"/>
      <c r="AE35" s="5"/>
    </row>
    <row r="36" spans="1:53" ht="15" customHeight="1">
      <c r="A36" s="1002" t="s">
        <v>800</v>
      </c>
      <c r="B36" s="1003"/>
      <c r="C36" s="1003"/>
      <c r="D36" s="1003"/>
      <c r="E36" s="1003"/>
      <c r="F36" s="1003"/>
      <c r="G36" s="1003"/>
      <c r="H36" s="1003"/>
      <c r="I36" s="1003"/>
      <c r="J36" s="1003"/>
      <c r="K36" s="1003"/>
      <c r="L36" s="1003"/>
      <c r="M36" s="1003"/>
      <c r="N36" s="1003"/>
      <c r="O36" s="1003"/>
      <c r="P36" s="1003"/>
      <c r="Q36" s="1003"/>
      <c r="R36" s="1003"/>
      <c r="S36" s="1003"/>
      <c r="T36" s="1003"/>
      <c r="U36" s="1003"/>
      <c r="V36" s="1003"/>
      <c r="W36" s="1003"/>
      <c r="X36" s="1003"/>
      <c r="Y36" s="1003"/>
      <c r="Z36" s="1003"/>
      <c r="AA36" s="1003"/>
      <c r="AB36" s="1004"/>
      <c r="AC36" s="1008"/>
      <c r="AD36" s="1009"/>
      <c r="AE36" s="5"/>
      <c r="AF36" s="10" t="s">
        <v>49</v>
      </c>
    </row>
    <row r="37" spans="1:53" ht="15" customHeight="1">
      <c r="A37" s="1005"/>
      <c r="B37" s="1006"/>
      <c r="C37" s="1006"/>
      <c r="D37" s="1006"/>
      <c r="E37" s="1006"/>
      <c r="F37" s="1006"/>
      <c r="G37" s="1006"/>
      <c r="H37" s="1006"/>
      <c r="I37" s="1006"/>
      <c r="J37" s="1006"/>
      <c r="K37" s="1006"/>
      <c r="L37" s="1006"/>
      <c r="M37" s="1006"/>
      <c r="N37" s="1006"/>
      <c r="O37" s="1006"/>
      <c r="P37" s="1006"/>
      <c r="Q37" s="1006"/>
      <c r="R37" s="1006"/>
      <c r="S37" s="1006"/>
      <c r="T37" s="1006"/>
      <c r="U37" s="1006"/>
      <c r="V37" s="1006"/>
      <c r="W37" s="1006"/>
      <c r="X37" s="1006"/>
      <c r="Y37" s="1006"/>
      <c r="Z37" s="1006"/>
      <c r="AA37" s="1006"/>
      <c r="AB37" s="1007"/>
      <c r="AC37" s="1010"/>
      <c r="AD37" s="1011"/>
      <c r="AE37" s="5"/>
    </row>
    <row r="38" spans="1:53" ht="20.2" customHeight="1">
      <c r="A38" s="946" t="s">
        <v>24</v>
      </c>
      <c r="B38" s="947"/>
      <c r="C38" s="947"/>
      <c r="D38" s="947"/>
      <c r="E38" s="947"/>
      <c r="F38" s="947"/>
      <c r="G38" s="947"/>
      <c r="H38" s="947"/>
      <c r="I38" s="947"/>
      <c r="J38" s="947"/>
      <c r="K38" s="947"/>
      <c r="L38" s="947"/>
      <c r="M38" s="947"/>
      <c r="N38" s="947"/>
      <c r="O38" s="947"/>
      <c r="P38" s="947"/>
      <c r="Q38" s="947"/>
      <c r="R38" s="947"/>
      <c r="S38" s="947"/>
      <c r="T38" s="947"/>
      <c r="U38" s="947"/>
      <c r="V38" s="947"/>
      <c r="W38" s="947"/>
      <c r="X38" s="947"/>
      <c r="Y38" s="947"/>
      <c r="Z38" s="947"/>
      <c r="AA38" s="947"/>
      <c r="AB38" s="948"/>
      <c r="AC38" s="949"/>
      <c r="AD38" s="950"/>
      <c r="AE38" s="5"/>
    </row>
    <row r="39" spans="1:53" ht="20.2" customHeight="1">
      <c r="A39" s="946" t="s">
        <v>25</v>
      </c>
      <c r="B39" s="947"/>
      <c r="C39" s="947"/>
      <c r="D39" s="947"/>
      <c r="E39" s="947"/>
      <c r="F39" s="947"/>
      <c r="G39" s="947"/>
      <c r="H39" s="947"/>
      <c r="I39" s="947"/>
      <c r="J39" s="947"/>
      <c r="K39" s="947"/>
      <c r="L39" s="947"/>
      <c r="M39" s="947"/>
      <c r="N39" s="947"/>
      <c r="O39" s="947"/>
      <c r="P39" s="947"/>
      <c r="Q39" s="947"/>
      <c r="R39" s="947"/>
      <c r="S39" s="947"/>
      <c r="T39" s="947"/>
      <c r="U39" s="947"/>
      <c r="V39" s="947"/>
      <c r="W39" s="947"/>
      <c r="X39" s="947"/>
      <c r="Y39" s="947"/>
      <c r="Z39" s="947"/>
      <c r="AA39" s="947"/>
      <c r="AB39" s="948"/>
      <c r="AC39" s="848"/>
      <c r="AD39" s="849"/>
      <c r="AE39" s="5"/>
    </row>
    <row r="40" spans="1:53" ht="24.95" customHeight="1">
      <c r="A40" s="850" t="s">
        <v>801</v>
      </c>
      <c r="B40" s="851"/>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2"/>
      <c r="AC40" s="856"/>
      <c r="AD40" s="857"/>
      <c r="AE40" s="1000"/>
    </row>
    <row r="41" spans="1:53" ht="29.1" customHeight="1">
      <c r="A41" s="853"/>
      <c r="B41" s="854"/>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5"/>
      <c r="AC41" s="858"/>
      <c r="AD41" s="859"/>
      <c r="AE41" s="1001"/>
    </row>
    <row r="42" spans="1:53" ht="20.2" customHeight="1">
      <c r="A42" s="937" t="s">
        <v>615</v>
      </c>
      <c r="B42" s="938"/>
      <c r="C42" s="938"/>
      <c r="D42" s="938"/>
      <c r="E42" s="938"/>
      <c r="F42" s="938"/>
      <c r="G42" s="938"/>
      <c r="H42" s="938"/>
      <c r="I42" s="938"/>
      <c r="J42" s="938"/>
      <c r="K42" s="938"/>
      <c r="L42" s="938"/>
      <c r="M42" s="938"/>
      <c r="N42" s="938"/>
      <c r="O42" s="938"/>
      <c r="P42" s="938"/>
      <c r="Q42" s="938"/>
      <c r="R42" s="938"/>
      <c r="S42" s="938"/>
      <c r="T42" s="938"/>
      <c r="U42" s="938"/>
      <c r="V42" s="938"/>
      <c r="W42" s="938"/>
      <c r="X42" s="938"/>
      <c r="Y42" s="938"/>
      <c r="Z42" s="938"/>
      <c r="AA42" s="938"/>
      <c r="AB42" s="939"/>
      <c r="AC42" s="940" t="s">
        <v>26</v>
      </c>
      <c r="AD42" s="941"/>
      <c r="AE42" s="5"/>
      <c r="AF42" s="787" t="s">
        <v>50</v>
      </c>
      <c r="AG42" s="788"/>
      <c r="AH42" s="788"/>
      <c r="AI42" s="788"/>
      <c r="AJ42" s="788"/>
      <c r="AK42" s="788"/>
      <c r="AL42" s="788"/>
      <c r="AM42" s="788"/>
      <c r="AN42" s="788"/>
      <c r="AO42" s="788"/>
      <c r="AP42" s="788"/>
      <c r="AQ42" s="788"/>
      <c r="AR42" s="788"/>
      <c r="AS42" s="788"/>
      <c r="AT42" s="788"/>
      <c r="AU42" s="788"/>
      <c r="AV42" s="788"/>
      <c r="AW42" s="788"/>
      <c r="AX42" s="788"/>
      <c r="AY42" s="788"/>
    </row>
    <row r="43" spans="1:53" ht="20.2" customHeight="1">
      <c r="A43" s="280"/>
      <c r="B43" s="281"/>
      <c r="C43" s="282" t="s">
        <v>27</v>
      </c>
      <c r="D43" s="282"/>
      <c r="E43" s="282"/>
      <c r="F43" s="282"/>
      <c r="G43" s="282"/>
      <c r="H43" s="282"/>
      <c r="I43" s="282"/>
      <c r="J43" s="283"/>
      <c r="K43" s="284"/>
      <c r="L43" s="281"/>
      <c r="M43" s="284" t="s">
        <v>28</v>
      </c>
      <c r="N43" s="284"/>
      <c r="O43" s="284"/>
      <c r="P43" s="284"/>
      <c r="Q43" s="284"/>
      <c r="R43" s="284"/>
      <c r="S43" s="284"/>
      <c r="T43" s="284"/>
      <c r="U43" s="282"/>
      <c r="V43" s="281"/>
      <c r="W43" s="282" t="s">
        <v>29</v>
      </c>
      <c r="X43" s="282"/>
      <c r="Y43" s="282"/>
      <c r="Z43" s="282"/>
      <c r="AA43" s="282"/>
      <c r="AB43" s="282"/>
      <c r="AC43" s="942"/>
      <c r="AD43" s="943"/>
      <c r="AE43" s="5"/>
      <c r="AF43" s="788"/>
      <c r="AG43" s="788"/>
      <c r="AH43" s="788"/>
      <c r="AI43" s="788"/>
      <c r="AJ43" s="788"/>
      <c r="AK43" s="788"/>
      <c r="AL43" s="788"/>
      <c r="AM43" s="788"/>
      <c r="AN43" s="788"/>
      <c r="AO43" s="788"/>
      <c r="AP43" s="788"/>
      <c r="AQ43" s="788"/>
      <c r="AR43" s="788"/>
      <c r="AS43" s="788"/>
      <c r="AT43" s="788"/>
      <c r="AU43" s="788"/>
      <c r="AV43" s="788"/>
      <c r="AW43" s="788"/>
      <c r="AX43" s="788"/>
      <c r="AY43" s="788"/>
    </row>
    <row r="44" spans="1:53" ht="20.2" customHeight="1">
      <c r="A44" s="285"/>
      <c r="B44" s="281"/>
      <c r="C44" s="574" t="s">
        <v>30</v>
      </c>
      <c r="D44" s="574"/>
      <c r="E44" s="574"/>
      <c r="F44" s="574"/>
      <c r="G44" s="574"/>
      <c r="H44" s="574"/>
      <c r="I44" s="574"/>
      <c r="J44" s="574"/>
      <c r="K44" s="282"/>
      <c r="L44" s="282"/>
      <c r="M44" s="282"/>
      <c r="N44" s="282"/>
      <c r="O44" s="282"/>
      <c r="P44" s="282"/>
      <c r="Q44" s="282"/>
      <c r="R44" s="282"/>
      <c r="S44" s="282"/>
      <c r="T44" s="282"/>
      <c r="U44" s="282"/>
      <c r="V44" s="282"/>
      <c r="W44" s="282"/>
      <c r="X44" s="282"/>
      <c r="Y44" s="282"/>
      <c r="Z44" s="282"/>
      <c r="AA44" s="282"/>
      <c r="AB44" s="282"/>
      <c r="AC44" s="944"/>
      <c r="AD44" s="945"/>
    </row>
    <row r="45" spans="1:53" ht="20.2" customHeight="1">
      <c r="A45" s="946" t="s">
        <v>616</v>
      </c>
      <c r="B45" s="947"/>
      <c r="C45" s="947"/>
      <c r="D45" s="947"/>
      <c r="E45" s="947"/>
      <c r="F45" s="947"/>
      <c r="G45" s="947"/>
      <c r="H45" s="947"/>
      <c r="I45" s="947"/>
      <c r="J45" s="947"/>
      <c r="K45" s="947"/>
      <c r="L45" s="947"/>
      <c r="M45" s="947"/>
      <c r="N45" s="947"/>
      <c r="O45" s="947"/>
      <c r="P45" s="947"/>
      <c r="Q45" s="947"/>
      <c r="R45" s="947"/>
      <c r="S45" s="947"/>
      <c r="T45" s="947"/>
      <c r="U45" s="947"/>
      <c r="V45" s="947"/>
      <c r="W45" s="947"/>
      <c r="X45" s="947"/>
      <c r="Y45" s="947"/>
      <c r="Z45" s="947"/>
      <c r="AA45" s="947"/>
      <c r="AB45" s="948"/>
      <c r="AC45" s="949"/>
      <c r="AD45" s="950"/>
      <c r="AE45" s="5"/>
    </row>
    <row r="46" spans="1:53" ht="20.2" customHeight="1">
      <c r="A46" s="951" t="s">
        <v>930</v>
      </c>
      <c r="B46" s="952"/>
      <c r="C46" s="952"/>
      <c r="D46" s="952"/>
      <c r="E46" s="952"/>
      <c r="F46" s="952"/>
      <c r="G46" s="952"/>
      <c r="H46" s="952"/>
      <c r="I46" s="952"/>
      <c r="J46" s="952"/>
      <c r="K46" s="952"/>
      <c r="L46" s="952"/>
      <c r="M46" s="952"/>
      <c r="N46" s="952"/>
      <c r="O46" s="952"/>
      <c r="P46" s="952"/>
      <c r="Q46" s="952"/>
      <c r="R46" s="952"/>
      <c r="S46" s="952"/>
      <c r="T46" s="952"/>
      <c r="U46" s="952"/>
      <c r="V46" s="952"/>
      <c r="W46" s="952"/>
      <c r="X46" s="952"/>
      <c r="Y46" s="952"/>
      <c r="Z46" s="952"/>
      <c r="AA46" s="952"/>
      <c r="AB46" s="953"/>
      <c r="AC46" s="954"/>
      <c r="AD46" s="955"/>
      <c r="AE46" s="5"/>
    </row>
    <row r="47" spans="1:53" ht="20.2" customHeight="1" thickBot="1">
      <c r="A47" s="956" t="s">
        <v>1011</v>
      </c>
      <c r="B47" s="957"/>
      <c r="C47" s="957"/>
      <c r="D47" s="957"/>
      <c r="E47" s="957"/>
      <c r="F47" s="957"/>
      <c r="G47" s="957"/>
      <c r="H47" s="957"/>
      <c r="I47" s="957"/>
      <c r="J47" s="957"/>
      <c r="K47" s="957"/>
      <c r="L47" s="957"/>
      <c r="M47" s="957"/>
      <c r="N47" s="957"/>
      <c r="O47" s="957"/>
      <c r="P47" s="957"/>
      <c r="Q47" s="957"/>
      <c r="R47" s="957"/>
      <c r="S47" s="957"/>
      <c r="T47" s="957"/>
      <c r="U47" s="957"/>
      <c r="V47" s="957"/>
      <c r="W47" s="957"/>
      <c r="X47" s="957"/>
      <c r="Y47" s="957"/>
      <c r="Z47" s="957"/>
      <c r="AA47" s="957"/>
      <c r="AB47" s="958"/>
      <c r="AC47" s="959"/>
      <c r="AD47" s="960"/>
      <c r="AE47" s="5"/>
    </row>
    <row r="48" spans="1:53" ht="8.1" customHeight="1">
      <c r="A48" s="282"/>
      <c r="B48" s="282"/>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row>
    <row r="49" spans="1:53" s="3" customFormat="1" ht="18" customHeight="1" thickBot="1">
      <c r="A49" s="286" t="s">
        <v>31</v>
      </c>
      <c r="B49" s="287"/>
      <c r="C49" s="287"/>
      <c r="D49" s="287"/>
      <c r="E49" s="287"/>
      <c r="F49" s="287"/>
      <c r="G49" s="287"/>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F49" s="10"/>
    </row>
    <row r="50" spans="1:53" ht="20.2" customHeight="1">
      <c r="A50" s="911" t="s">
        <v>32</v>
      </c>
      <c r="B50" s="912"/>
      <c r="C50" s="912"/>
      <c r="D50" s="913"/>
      <c r="E50" s="961"/>
      <c r="F50" s="962"/>
      <c r="G50" s="962"/>
      <c r="H50" s="962"/>
      <c r="I50" s="962"/>
      <c r="J50" s="962"/>
      <c r="K50" s="962"/>
      <c r="L50" s="962"/>
      <c r="M50" s="962"/>
      <c r="N50" s="962"/>
      <c r="O50" s="963" t="s">
        <v>364</v>
      </c>
      <c r="P50" s="964"/>
      <c r="Q50" s="964"/>
      <c r="R50" s="964"/>
      <c r="S50" s="965"/>
      <c r="T50" s="966"/>
      <c r="U50" s="967"/>
      <c r="V50" s="967"/>
      <c r="W50" s="967"/>
      <c r="X50" s="967"/>
      <c r="Y50" s="967"/>
      <c r="Z50" s="967"/>
      <c r="AA50" s="967"/>
      <c r="AB50" s="967"/>
      <c r="AC50" s="967"/>
      <c r="AD50" s="968"/>
      <c r="AF50" s="787" t="s">
        <v>51</v>
      </c>
      <c r="AG50" s="788"/>
      <c r="AH50" s="788"/>
      <c r="AI50" s="788"/>
      <c r="AJ50" s="788"/>
      <c r="AK50" s="788"/>
      <c r="AL50" s="788"/>
      <c r="AM50" s="788"/>
      <c r="AN50" s="788"/>
      <c r="AO50" s="788"/>
      <c r="AP50" s="788"/>
      <c r="AQ50" s="788"/>
      <c r="AR50" s="788"/>
      <c r="AS50" s="788"/>
      <c r="AT50" s="788"/>
      <c r="AU50" s="788"/>
      <c r="AV50" s="788"/>
      <c r="AW50" s="788"/>
      <c r="AX50" s="788"/>
      <c r="AY50" s="788"/>
      <c r="AZ50" s="788"/>
      <c r="BA50" s="788"/>
    </row>
    <row r="51" spans="1:53" ht="20.2" customHeight="1">
      <c r="A51" s="927" t="s">
        <v>34</v>
      </c>
      <c r="B51" s="928"/>
      <c r="C51" s="928"/>
      <c r="D51" s="929"/>
      <c r="E51" s="930"/>
      <c r="F51" s="931"/>
      <c r="G51" s="931"/>
      <c r="H51" s="931"/>
      <c r="I51" s="931"/>
      <c r="J51" s="931"/>
      <c r="K51" s="931"/>
      <c r="L51" s="931"/>
      <c r="M51" s="931"/>
      <c r="N51" s="932"/>
      <c r="O51" s="933" t="s">
        <v>35</v>
      </c>
      <c r="P51" s="934"/>
      <c r="Q51" s="934"/>
      <c r="R51" s="934"/>
      <c r="S51" s="935"/>
      <c r="T51" s="930"/>
      <c r="U51" s="931"/>
      <c r="V51" s="931"/>
      <c r="W51" s="931"/>
      <c r="X51" s="931"/>
      <c r="Y51" s="931"/>
      <c r="Z51" s="931"/>
      <c r="AA51" s="931"/>
      <c r="AB51" s="931"/>
      <c r="AC51" s="931"/>
      <c r="AD51" s="936"/>
      <c r="AF51" s="788"/>
      <c r="AG51" s="788"/>
      <c r="AH51" s="788"/>
      <c r="AI51" s="788"/>
      <c r="AJ51" s="788"/>
      <c r="AK51" s="788"/>
      <c r="AL51" s="788"/>
      <c r="AM51" s="788"/>
      <c r="AN51" s="788"/>
      <c r="AO51" s="788"/>
      <c r="AP51" s="788"/>
      <c r="AQ51" s="788"/>
      <c r="AR51" s="788"/>
      <c r="AS51" s="788"/>
      <c r="AT51" s="788"/>
      <c r="AU51" s="788"/>
      <c r="AV51" s="788"/>
      <c r="AW51" s="788"/>
      <c r="AX51" s="788"/>
      <c r="AY51" s="788"/>
      <c r="AZ51" s="788"/>
      <c r="BA51" s="788"/>
    </row>
    <row r="52" spans="1:53" ht="9.9499999999999993" customHeight="1">
      <c r="A52" s="914" t="s">
        <v>33</v>
      </c>
      <c r="B52" s="876"/>
      <c r="C52" s="876"/>
      <c r="D52" s="915"/>
      <c r="E52" s="919" t="s">
        <v>710</v>
      </c>
      <c r="F52" s="920"/>
      <c r="G52" s="920"/>
      <c r="H52" s="920"/>
      <c r="I52" s="920"/>
      <c r="J52" s="923"/>
      <c r="K52" s="923"/>
      <c r="L52" s="923"/>
      <c r="M52" s="923"/>
      <c r="N52" s="923"/>
      <c r="O52" s="923"/>
      <c r="P52" s="923"/>
      <c r="Q52" s="923"/>
      <c r="R52" s="923"/>
      <c r="S52" s="923"/>
      <c r="T52" s="923"/>
      <c r="U52" s="923"/>
      <c r="V52" s="923"/>
      <c r="W52" s="923"/>
      <c r="X52" s="923"/>
      <c r="Y52" s="923"/>
      <c r="Z52" s="923"/>
      <c r="AA52" s="923"/>
      <c r="AB52" s="923"/>
      <c r="AC52" s="923"/>
      <c r="AD52" s="924"/>
      <c r="AF52" s="788"/>
      <c r="AG52" s="788"/>
      <c r="AH52" s="788"/>
      <c r="AI52" s="788"/>
      <c r="AJ52" s="788"/>
      <c r="AK52" s="788"/>
      <c r="AL52" s="788"/>
      <c r="AM52" s="788"/>
      <c r="AN52" s="788"/>
      <c r="AO52" s="788"/>
      <c r="AP52" s="788"/>
      <c r="AQ52" s="788"/>
      <c r="AR52" s="788"/>
      <c r="AS52" s="788"/>
      <c r="AT52" s="788"/>
      <c r="AU52" s="788"/>
      <c r="AV52" s="788"/>
      <c r="AW52" s="788"/>
      <c r="AX52" s="788"/>
      <c r="AY52" s="788"/>
      <c r="AZ52" s="788"/>
      <c r="BA52" s="788"/>
    </row>
    <row r="53" spans="1:53" ht="9.9499999999999993" customHeight="1" thickBot="1">
      <c r="A53" s="916"/>
      <c r="B53" s="917"/>
      <c r="C53" s="917"/>
      <c r="D53" s="918"/>
      <c r="E53" s="921"/>
      <c r="F53" s="922"/>
      <c r="G53" s="922"/>
      <c r="H53" s="922"/>
      <c r="I53" s="922"/>
      <c r="J53" s="925"/>
      <c r="K53" s="925"/>
      <c r="L53" s="925"/>
      <c r="M53" s="925"/>
      <c r="N53" s="925"/>
      <c r="O53" s="925"/>
      <c r="P53" s="925"/>
      <c r="Q53" s="925"/>
      <c r="R53" s="925"/>
      <c r="S53" s="925"/>
      <c r="T53" s="925"/>
      <c r="U53" s="925"/>
      <c r="V53" s="925"/>
      <c r="W53" s="925"/>
      <c r="X53" s="925"/>
      <c r="Y53" s="925"/>
      <c r="Z53" s="925"/>
      <c r="AA53" s="925"/>
      <c r="AB53" s="925"/>
      <c r="AC53" s="925"/>
      <c r="AD53" s="926"/>
      <c r="AF53" s="788"/>
      <c r="AG53" s="788"/>
      <c r="AH53" s="788"/>
      <c r="AI53" s="788"/>
      <c r="AJ53" s="788"/>
      <c r="AK53" s="788"/>
      <c r="AL53" s="788"/>
      <c r="AM53" s="788"/>
      <c r="AN53" s="788"/>
      <c r="AO53" s="788"/>
      <c r="AP53" s="788"/>
      <c r="AQ53" s="788"/>
      <c r="AR53" s="788"/>
      <c r="AS53" s="788"/>
      <c r="AT53" s="788"/>
      <c r="AU53" s="788"/>
      <c r="AV53" s="788"/>
      <c r="AW53" s="788"/>
      <c r="AX53" s="788"/>
      <c r="AY53" s="788"/>
      <c r="AZ53" s="788"/>
      <c r="BA53" s="788"/>
    </row>
    <row r="54" spans="1:53" ht="14.15" customHeight="1"/>
    <row r="55" spans="1:53" ht="14.15" customHeight="1">
      <c r="AF55" s="1"/>
    </row>
    <row r="56" spans="1:53" ht="14.15" customHeight="1">
      <c r="AF56" s="1"/>
    </row>
    <row r="57" spans="1:53" ht="14.15" customHeight="1">
      <c r="AF57" s="1"/>
    </row>
    <row r="58" spans="1:53" ht="14.15" customHeight="1">
      <c r="AF58" s="1"/>
    </row>
    <row r="59" spans="1:53" ht="20.2" customHeight="1">
      <c r="AF59" s="1"/>
    </row>
    <row r="60" spans="1:53" ht="20.2" customHeight="1"/>
    <row r="61" spans="1:53" ht="19.45" customHeight="1"/>
    <row r="62" spans="1:53" ht="19.45" customHeight="1"/>
    <row r="63" spans="1:53" ht="19.45" customHeight="1"/>
    <row r="64" spans="1:53" ht="19.45" customHeight="1"/>
  </sheetData>
  <sheetProtection sheet="1" selectLockedCells="1"/>
  <mergeCells count="146">
    <mergeCell ref="AC38:AD38"/>
    <mergeCell ref="A25:D26"/>
    <mergeCell ref="AA23:AA24"/>
    <mergeCell ref="A39:AB39"/>
    <mergeCell ref="T23:T24"/>
    <mergeCell ref="J16:K16"/>
    <mergeCell ref="M16:N16"/>
    <mergeCell ref="O16:S16"/>
    <mergeCell ref="V16:W16"/>
    <mergeCell ref="L25:L26"/>
    <mergeCell ref="A38:AB38"/>
    <mergeCell ref="AF42:AY43"/>
    <mergeCell ref="AF25:BA32"/>
    <mergeCell ref="AE40:AE41"/>
    <mergeCell ref="A36:AB37"/>
    <mergeCell ref="AC36:AD37"/>
    <mergeCell ref="AE19:AE20"/>
    <mergeCell ref="G23:G24"/>
    <mergeCell ref="H23:H24"/>
    <mergeCell ref="I23:J24"/>
    <mergeCell ref="K23:K24"/>
    <mergeCell ref="A19:D20"/>
    <mergeCell ref="E19:AD20"/>
    <mergeCell ref="A21:D22"/>
    <mergeCell ref="E21:L22"/>
    <mergeCell ref="M21:N22"/>
    <mergeCell ref="O21:P22"/>
    <mergeCell ref="Q21:Q22"/>
    <mergeCell ref="R21:AD22"/>
    <mergeCell ref="AB23:AB24"/>
    <mergeCell ref="G25:G26"/>
    <mergeCell ref="H25:H26"/>
    <mergeCell ref="I25:J26"/>
    <mergeCell ref="K25:K26"/>
    <mergeCell ref="AC23:AD24"/>
    <mergeCell ref="A1:AD1"/>
    <mergeCell ref="A2:AD3"/>
    <mergeCell ref="B4:AC5"/>
    <mergeCell ref="T6:U6"/>
    <mergeCell ref="W6:X6"/>
    <mergeCell ref="Z6:AA6"/>
    <mergeCell ref="AC11:AD12"/>
    <mergeCell ref="A14:I14"/>
    <mergeCell ref="A17:D18"/>
    <mergeCell ref="AA17:AD18"/>
    <mergeCell ref="Y16:Z16"/>
    <mergeCell ref="AB16:AC16"/>
    <mergeCell ref="E15:AD15"/>
    <mergeCell ref="A16:D16"/>
    <mergeCell ref="G16:H16"/>
    <mergeCell ref="F17:J18"/>
    <mergeCell ref="K17:N18"/>
    <mergeCell ref="O17:S18"/>
    <mergeCell ref="T17:W18"/>
    <mergeCell ref="A15:D15"/>
    <mergeCell ref="A50:D50"/>
    <mergeCell ref="A52:D53"/>
    <mergeCell ref="E52:I53"/>
    <mergeCell ref="J52:AD53"/>
    <mergeCell ref="A51:D51"/>
    <mergeCell ref="E51:N51"/>
    <mergeCell ref="O51:S51"/>
    <mergeCell ref="T51:AD51"/>
    <mergeCell ref="A42:AB42"/>
    <mergeCell ref="AC42:AD44"/>
    <mergeCell ref="A45:AB45"/>
    <mergeCell ref="AC45:AD45"/>
    <mergeCell ref="A46:AB46"/>
    <mergeCell ref="AC46:AD46"/>
    <mergeCell ref="A47:AB47"/>
    <mergeCell ref="AC47:AD47"/>
    <mergeCell ref="E50:N50"/>
    <mergeCell ref="O50:S50"/>
    <mergeCell ref="T50:AD50"/>
    <mergeCell ref="AF4:AY6"/>
    <mergeCell ref="E27:H28"/>
    <mergeCell ref="W27:W28"/>
    <mergeCell ref="X27:Y28"/>
    <mergeCell ref="I27:K28"/>
    <mergeCell ref="L27:O28"/>
    <mergeCell ref="P27:R28"/>
    <mergeCell ref="S27:S28"/>
    <mergeCell ref="M25:N26"/>
    <mergeCell ref="K7:O8"/>
    <mergeCell ref="P7:AB8"/>
    <mergeCell ref="K9:O10"/>
    <mergeCell ref="P9:AB10"/>
    <mergeCell ref="K11:O12"/>
    <mergeCell ref="P11:AB12"/>
    <mergeCell ref="AF15:BA16"/>
    <mergeCell ref="U23:V24"/>
    <mergeCell ref="T25:T26"/>
    <mergeCell ref="U25:V26"/>
    <mergeCell ref="L23:L24"/>
    <mergeCell ref="M23:N24"/>
    <mergeCell ref="O23:O24"/>
    <mergeCell ref="P23:P24"/>
    <mergeCell ref="Q23:R24"/>
    <mergeCell ref="AF33:BA34"/>
    <mergeCell ref="A23:D24"/>
    <mergeCell ref="E23:F24"/>
    <mergeCell ref="W25:W26"/>
    <mergeCell ref="X25:X26"/>
    <mergeCell ref="Y25:Z26"/>
    <mergeCell ref="AA25:AA26"/>
    <mergeCell ref="AB25:AB26"/>
    <mergeCell ref="AC25:AD26"/>
    <mergeCell ref="O25:O26"/>
    <mergeCell ref="P25:P26"/>
    <mergeCell ref="Q25:R26"/>
    <mergeCell ref="S25:S26"/>
    <mergeCell ref="W23:W24"/>
    <mergeCell ref="X23:X24"/>
    <mergeCell ref="Y23:Z24"/>
    <mergeCell ref="D33:D34"/>
    <mergeCell ref="E33:F34"/>
    <mergeCell ref="G33:G34"/>
    <mergeCell ref="H33:I34"/>
    <mergeCell ref="J33:J34"/>
    <mergeCell ref="K33:O34"/>
    <mergeCell ref="S23:S24"/>
    <mergeCell ref="E25:F26"/>
    <mergeCell ref="AF50:BA53"/>
    <mergeCell ref="A27:D30"/>
    <mergeCell ref="E29:K30"/>
    <mergeCell ref="L29:N30"/>
    <mergeCell ref="O29:S30"/>
    <mergeCell ref="T29:T30"/>
    <mergeCell ref="U29:W30"/>
    <mergeCell ref="X29:AC30"/>
    <mergeCell ref="AD29:AD30"/>
    <mergeCell ref="T27:V28"/>
    <mergeCell ref="Z27:AA28"/>
    <mergeCell ref="AB27:AD28"/>
    <mergeCell ref="P33:T34"/>
    <mergeCell ref="U33:W34"/>
    <mergeCell ref="X33:Z34"/>
    <mergeCell ref="AA33:AD34"/>
    <mergeCell ref="A35:AB35"/>
    <mergeCell ref="AC35:AD35"/>
    <mergeCell ref="A32:AD32"/>
    <mergeCell ref="A33:B34"/>
    <mergeCell ref="C33:C34"/>
    <mergeCell ref="AC39:AD39"/>
    <mergeCell ref="A40:AB41"/>
    <mergeCell ref="AC40:AD41"/>
  </mergeCells>
  <phoneticPr fontId="4"/>
  <dataValidations count="7">
    <dataValidation type="list" allowBlank="1" showInputMessage="1" showErrorMessage="1" sqref="WVM983062:WVY983063 JA17:JM18 SW17:TI18 ACS17:ADE18 AMO17:ANA18 AWK17:AWW18 BGG17:BGS18 BQC17:BQO18 BZY17:CAK18 CJU17:CKG18 CTQ17:CUC18 DDM17:DDY18 DNI17:DNU18 DXE17:DXQ18 EHA17:EHM18 EQW17:ERI18 FAS17:FBE18 FKO17:FLA18 FUK17:FUW18 GEG17:GES18 GOC17:GOO18 GXY17:GYK18 HHU17:HIG18 HRQ17:HSC18 IBM17:IBY18 ILI17:ILU18 IVE17:IVQ18 JFA17:JFM18 JOW17:JPI18 JYS17:JZE18 KIO17:KJA18 KSK17:KSW18 LCG17:LCS18 LMC17:LMO18 LVY17:LWK18 MFU17:MGG18 MPQ17:MQC18 MZM17:MZY18 NJI17:NJU18 NTE17:NTQ18 ODA17:ODM18 OMW17:ONI18 OWS17:OXE18 PGO17:PHA18 PQK17:PQW18 QAG17:QAS18 QKC17:QKO18 QTY17:QUK18 RDU17:REG18 RNQ17:ROC18 RXM17:RXY18 SHI17:SHU18 SRE17:SRQ18 TBA17:TBM18 TKW17:TLI18 TUS17:TVE18 UEO17:UFA18 UOK17:UOW18 UYG17:UYS18 VIC17:VIO18 VRY17:VSK18 WBU17:WCG18 WLQ17:WMC18 WVM17:WVY18 E65558:Q65559 JA65558:JM65559 SW65558:TI65559 ACS65558:ADE65559 AMO65558:ANA65559 AWK65558:AWW65559 BGG65558:BGS65559 BQC65558:BQO65559 BZY65558:CAK65559 CJU65558:CKG65559 CTQ65558:CUC65559 DDM65558:DDY65559 DNI65558:DNU65559 DXE65558:DXQ65559 EHA65558:EHM65559 EQW65558:ERI65559 FAS65558:FBE65559 FKO65558:FLA65559 FUK65558:FUW65559 GEG65558:GES65559 GOC65558:GOO65559 GXY65558:GYK65559 HHU65558:HIG65559 HRQ65558:HSC65559 IBM65558:IBY65559 ILI65558:ILU65559 IVE65558:IVQ65559 JFA65558:JFM65559 JOW65558:JPI65559 JYS65558:JZE65559 KIO65558:KJA65559 KSK65558:KSW65559 LCG65558:LCS65559 LMC65558:LMO65559 LVY65558:LWK65559 MFU65558:MGG65559 MPQ65558:MQC65559 MZM65558:MZY65559 NJI65558:NJU65559 NTE65558:NTQ65559 ODA65558:ODM65559 OMW65558:ONI65559 OWS65558:OXE65559 PGO65558:PHA65559 PQK65558:PQW65559 QAG65558:QAS65559 QKC65558:QKO65559 QTY65558:QUK65559 RDU65558:REG65559 RNQ65558:ROC65559 RXM65558:RXY65559 SHI65558:SHU65559 SRE65558:SRQ65559 TBA65558:TBM65559 TKW65558:TLI65559 TUS65558:TVE65559 UEO65558:UFA65559 UOK65558:UOW65559 UYG65558:UYS65559 VIC65558:VIO65559 VRY65558:VSK65559 WBU65558:WCG65559 WLQ65558:WMC65559 WVM65558:WVY65559 E131094:Q131095 JA131094:JM131095 SW131094:TI131095 ACS131094:ADE131095 AMO131094:ANA131095 AWK131094:AWW131095 BGG131094:BGS131095 BQC131094:BQO131095 BZY131094:CAK131095 CJU131094:CKG131095 CTQ131094:CUC131095 DDM131094:DDY131095 DNI131094:DNU131095 DXE131094:DXQ131095 EHA131094:EHM131095 EQW131094:ERI131095 FAS131094:FBE131095 FKO131094:FLA131095 FUK131094:FUW131095 GEG131094:GES131095 GOC131094:GOO131095 GXY131094:GYK131095 HHU131094:HIG131095 HRQ131094:HSC131095 IBM131094:IBY131095 ILI131094:ILU131095 IVE131094:IVQ131095 JFA131094:JFM131095 JOW131094:JPI131095 JYS131094:JZE131095 KIO131094:KJA131095 KSK131094:KSW131095 LCG131094:LCS131095 LMC131094:LMO131095 LVY131094:LWK131095 MFU131094:MGG131095 MPQ131094:MQC131095 MZM131094:MZY131095 NJI131094:NJU131095 NTE131094:NTQ131095 ODA131094:ODM131095 OMW131094:ONI131095 OWS131094:OXE131095 PGO131094:PHA131095 PQK131094:PQW131095 QAG131094:QAS131095 QKC131094:QKO131095 QTY131094:QUK131095 RDU131094:REG131095 RNQ131094:ROC131095 RXM131094:RXY131095 SHI131094:SHU131095 SRE131094:SRQ131095 TBA131094:TBM131095 TKW131094:TLI131095 TUS131094:TVE131095 UEO131094:UFA131095 UOK131094:UOW131095 UYG131094:UYS131095 VIC131094:VIO131095 VRY131094:VSK131095 WBU131094:WCG131095 WLQ131094:WMC131095 WVM131094:WVY131095 E196630:Q196631 JA196630:JM196631 SW196630:TI196631 ACS196630:ADE196631 AMO196630:ANA196631 AWK196630:AWW196631 BGG196630:BGS196631 BQC196630:BQO196631 BZY196630:CAK196631 CJU196630:CKG196631 CTQ196630:CUC196631 DDM196630:DDY196631 DNI196630:DNU196631 DXE196630:DXQ196631 EHA196630:EHM196631 EQW196630:ERI196631 FAS196630:FBE196631 FKO196630:FLA196631 FUK196630:FUW196631 GEG196630:GES196631 GOC196630:GOO196631 GXY196630:GYK196631 HHU196630:HIG196631 HRQ196630:HSC196631 IBM196630:IBY196631 ILI196630:ILU196631 IVE196630:IVQ196631 JFA196630:JFM196631 JOW196630:JPI196631 JYS196630:JZE196631 KIO196630:KJA196631 KSK196630:KSW196631 LCG196630:LCS196631 LMC196630:LMO196631 LVY196630:LWK196631 MFU196630:MGG196631 MPQ196630:MQC196631 MZM196630:MZY196631 NJI196630:NJU196631 NTE196630:NTQ196631 ODA196630:ODM196631 OMW196630:ONI196631 OWS196630:OXE196631 PGO196630:PHA196631 PQK196630:PQW196631 QAG196630:QAS196631 QKC196630:QKO196631 QTY196630:QUK196631 RDU196630:REG196631 RNQ196630:ROC196631 RXM196630:RXY196631 SHI196630:SHU196631 SRE196630:SRQ196631 TBA196630:TBM196631 TKW196630:TLI196631 TUS196630:TVE196631 UEO196630:UFA196631 UOK196630:UOW196631 UYG196630:UYS196631 VIC196630:VIO196631 VRY196630:VSK196631 WBU196630:WCG196631 WLQ196630:WMC196631 WVM196630:WVY196631 E262166:Q262167 JA262166:JM262167 SW262166:TI262167 ACS262166:ADE262167 AMO262166:ANA262167 AWK262166:AWW262167 BGG262166:BGS262167 BQC262166:BQO262167 BZY262166:CAK262167 CJU262166:CKG262167 CTQ262166:CUC262167 DDM262166:DDY262167 DNI262166:DNU262167 DXE262166:DXQ262167 EHA262166:EHM262167 EQW262166:ERI262167 FAS262166:FBE262167 FKO262166:FLA262167 FUK262166:FUW262167 GEG262166:GES262167 GOC262166:GOO262167 GXY262166:GYK262167 HHU262166:HIG262167 HRQ262166:HSC262167 IBM262166:IBY262167 ILI262166:ILU262167 IVE262166:IVQ262167 JFA262166:JFM262167 JOW262166:JPI262167 JYS262166:JZE262167 KIO262166:KJA262167 KSK262166:KSW262167 LCG262166:LCS262167 LMC262166:LMO262167 LVY262166:LWK262167 MFU262166:MGG262167 MPQ262166:MQC262167 MZM262166:MZY262167 NJI262166:NJU262167 NTE262166:NTQ262167 ODA262166:ODM262167 OMW262166:ONI262167 OWS262166:OXE262167 PGO262166:PHA262167 PQK262166:PQW262167 QAG262166:QAS262167 QKC262166:QKO262167 QTY262166:QUK262167 RDU262166:REG262167 RNQ262166:ROC262167 RXM262166:RXY262167 SHI262166:SHU262167 SRE262166:SRQ262167 TBA262166:TBM262167 TKW262166:TLI262167 TUS262166:TVE262167 UEO262166:UFA262167 UOK262166:UOW262167 UYG262166:UYS262167 VIC262166:VIO262167 VRY262166:VSK262167 WBU262166:WCG262167 WLQ262166:WMC262167 WVM262166:WVY262167 E327702:Q327703 JA327702:JM327703 SW327702:TI327703 ACS327702:ADE327703 AMO327702:ANA327703 AWK327702:AWW327703 BGG327702:BGS327703 BQC327702:BQO327703 BZY327702:CAK327703 CJU327702:CKG327703 CTQ327702:CUC327703 DDM327702:DDY327703 DNI327702:DNU327703 DXE327702:DXQ327703 EHA327702:EHM327703 EQW327702:ERI327703 FAS327702:FBE327703 FKO327702:FLA327703 FUK327702:FUW327703 GEG327702:GES327703 GOC327702:GOO327703 GXY327702:GYK327703 HHU327702:HIG327703 HRQ327702:HSC327703 IBM327702:IBY327703 ILI327702:ILU327703 IVE327702:IVQ327703 JFA327702:JFM327703 JOW327702:JPI327703 JYS327702:JZE327703 KIO327702:KJA327703 KSK327702:KSW327703 LCG327702:LCS327703 LMC327702:LMO327703 LVY327702:LWK327703 MFU327702:MGG327703 MPQ327702:MQC327703 MZM327702:MZY327703 NJI327702:NJU327703 NTE327702:NTQ327703 ODA327702:ODM327703 OMW327702:ONI327703 OWS327702:OXE327703 PGO327702:PHA327703 PQK327702:PQW327703 QAG327702:QAS327703 QKC327702:QKO327703 QTY327702:QUK327703 RDU327702:REG327703 RNQ327702:ROC327703 RXM327702:RXY327703 SHI327702:SHU327703 SRE327702:SRQ327703 TBA327702:TBM327703 TKW327702:TLI327703 TUS327702:TVE327703 UEO327702:UFA327703 UOK327702:UOW327703 UYG327702:UYS327703 VIC327702:VIO327703 VRY327702:VSK327703 WBU327702:WCG327703 WLQ327702:WMC327703 WVM327702:WVY327703 E393238:Q393239 JA393238:JM393239 SW393238:TI393239 ACS393238:ADE393239 AMO393238:ANA393239 AWK393238:AWW393239 BGG393238:BGS393239 BQC393238:BQO393239 BZY393238:CAK393239 CJU393238:CKG393239 CTQ393238:CUC393239 DDM393238:DDY393239 DNI393238:DNU393239 DXE393238:DXQ393239 EHA393238:EHM393239 EQW393238:ERI393239 FAS393238:FBE393239 FKO393238:FLA393239 FUK393238:FUW393239 GEG393238:GES393239 GOC393238:GOO393239 GXY393238:GYK393239 HHU393238:HIG393239 HRQ393238:HSC393239 IBM393238:IBY393239 ILI393238:ILU393239 IVE393238:IVQ393239 JFA393238:JFM393239 JOW393238:JPI393239 JYS393238:JZE393239 KIO393238:KJA393239 KSK393238:KSW393239 LCG393238:LCS393239 LMC393238:LMO393239 LVY393238:LWK393239 MFU393238:MGG393239 MPQ393238:MQC393239 MZM393238:MZY393239 NJI393238:NJU393239 NTE393238:NTQ393239 ODA393238:ODM393239 OMW393238:ONI393239 OWS393238:OXE393239 PGO393238:PHA393239 PQK393238:PQW393239 QAG393238:QAS393239 QKC393238:QKO393239 QTY393238:QUK393239 RDU393238:REG393239 RNQ393238:ROC393239 RXM393238:RXY393239 SHI393238:SHU393239 SRE393238:SRQ393239 TBA393238:TBM393239 TKW393238:TLI393239 TUS393238:TVE393239 UEO393238:UFA393239 UOK393238:UOW393239 UYG393238:UYS393239 VIC393238:VIO393239 VRY393238:VSK393239 WBU393238:WCG393239 WLQ393238:WMC393239 WVM393238:WVY393239 E458774:Q458775 JA458774:JM458775 SW458774:TI458775 ACS458774:ADE458775 AMO458774:ANA458775 AWK458774:AWW458775 BGG458774:BGS458775 BQC458774:BQO458775 BZY458774:CAK458775 CJU458774:CKG458775 CTQ458774:CUC458775 DDM458774:DDY458775 DNI458774:DNU458775 DXE458774:DXQ458775 EHA458774:EHM458775 EQW458774:ERI458775 FAS458774:FBE458775 FKO458774:FLA458775 FUK458774:FUW458775 GEG458774:GES458775 GOC458774:GOO458775 GXY458774:GYK458775 HHU458774:HIG458775 HRQ458774:HSC458775 IBM458774:IBY458775 ILI458774:ILU458775 IVE458774:IVQ458775 JFA458774:JFM458775 JOW458774:JPI458775 JYS458774:JZE458775 KIO458774:KJA458775 KSK458774:KSW458775 LCG458774:LCS458775 LMC458774:LMO458775 LVY458774:LWK458775 MFU458774:MGG458775 MPQ458774:MQC458775 MZM458774:MZY458775 NJI458774:NJU458775 NTE458774:NTQ458775 ODA458774:ODM458775 OMW458774:ONI458775 OWS458774:OXE458775 PGO458774:PHA458775 PQK458774:PQW458775 QAG458774:QAS458775 QKC458774:QKO458775 QTY458774:QUK458775 RDU458774:REG458775 RNQ458774:ROC458775 RXM458774:RXY458775 SHI458774:SHU458775 SRE458774:SRQ458775 TBA458774:TBM458775 TKW458774:TLI458775 TUS458774:TVE458775 UEO458774:UFA458775 UOK458774:UOW458775 UYG458774:UYS458775 VIC458774:VIO458775 VRY458774:VSK458775 WBU458774:WCG458775 WLQ458774:WMC458775 WVM458774:WVY458775 E524310:Q524311 JA524310:JM524311 SW524310:TI524311 ACS524310:ADE524311 AMO524310:ANA524311 AWK524310:AWW524311 BGG524310:BGS524311 BQC524310:BQO524311 BZY524310:CAK524311 CJU524310:CKG524311 CTQ524310:CUC524311 DDM524310:DDY524311 DNI524310:DNU524311 DXE524310:DXQ524311 EHA524310:EHM524311 EQW524310:ERI524311 FAS524310:FBE524311 FKO524310:FLA524311 FUK524310:FUW524311 GEG524310:GES524311 GOC524310:GOO524311 GXY524310:GYK524311 HHU524310:HIG524311 HRQ524310:HSC524311 IBM524310:IBY524311 ILI524310:ILU524311 IVE524310:IVQ524311 JFA524310:JFM524311 JOW524310:JPI524311 JYS524310:JZE524311 KIO524310:KJA524311 KSK524310:KSW524311 LCG524310:LCS524311 LMC524310:LMO524311 LVY524310:LWK524311 MFU524310:MGG524311 MPQ524310:MQC524311 MZM524310:MZY524311 NJI524310:NJU524311 NTE524310:NTQ524311 ODA524310:ODM524311 OMW524310:ONI524311 OWS524310:OXE524311 PGO524310:PHA524311 PQK524310:PQW524311 QAG524310:QAS524311 QKC524310:QKO524311 QTY524310:QUK524311 RDU524310:REG524311 RNQ524310:ROC524311 RXM524310:RXY524311 SHI524310:SHU524311 SRE524310:SRQ524311 TBA524310:TBM524311 TKW524310:TLI524311 TUS524310:TVE524311 UEO524310:UFA524311 UOK524310:UOW524311 UYG524310:UYS524311 VIC524310:VIO524311 VRY524310:VSK524311 WBU524310:WCG524311 WLQ524310:WMC524311 WVM524310:WVY524311 E589846:Q589847 JA589846:JM589847 SW589846:TI589847 ACS589846:ADE589847 AMO589846:ANA589847 AWK589846:AWW589847 BGG589846:BGS589847 BQC589846:BQO589847 BZY589846:CAK589847 CJU589846:CKG589847 CTQ589846:CUC589847 DDM589846:DDY589847 DNI589846:DNU589847 DXE589846:DXQ589847 EHA589846:EHM589847 EQW589846:ERI589847 FAS589846:FBE589847 FKO589846:FLA589847 FUK589846:FUW589847 GEG589846:GES589847 GOC589846:GOO589847 GXY589846:GYK589847 HHU589846:HIG589847 HRQ589846:HSC589847 IBM589846:IBY589847 ILI589846:ILU589847 IVE589846:IVQ589847 JFA589846:JFM589847 JOW589846:JPI589847 JYS589846:JZE589847 KIO589846:KJA589847 KSK589846:KSW589847 LCG589846:LCS589847 LMC589846:LMO589847 LVY589846:LWK589847 MFU589846:MGG589847 MPQ589846:MQC589847 MZM589846:MZY589847 NJI589846:NJU589847 NTE589846:NTQ589847 ODA589846:ODM589847 OMW589846:ONI589847 OWS589846:OXE589847 PGO589846:PHA589847 PQK589846:PQW589847 QAG589846:QAS589847 QKC589846:QKO589847 QTY589846:QUK589847 RDU589846:REG589847 RNQ589846:ROC589847 RXM589846:RXY589847 SHI589846:SHU589847 SRE589846:SRQ589847 TBA589846:TBM589847 TKW589846:TLI589847 TUS589846:TVE589847 UEO589846:UFA589847 UOK589846:UOW589847 UYG589846:UYS589847 VIC589846:VIO589847 VRY589846:VSK589847 WBU589846:WCG589847 WLQ589846:WMC589847 WVM589846:WVY589847 E655382:Q655383 JA655382:JM655383 SW655382:TI655383 ACS655382:ADE655383 AMO655382:ANA655383 AWK655382:AWW655383 BGG655382:BGS655383 BQC655382:BQO655383 BZY655382:CAK655383 CJU655382:CKG655383 CTQ655382:CUC655383 DDM655382:DDY655383 DNI655382:DNU655383 DXE655382:DXQ655383 EHA655382:EHM655383 EQW655382:ERI655383 FAS655382:FBE655383 FKO655382:FLA655383 FUK655382:FUW655383 GEG655382:GES655383 GOC655382:GOO655383 GXY655382:GYK655383 HHU655382:HIG655383 HRQ655382:HSC655383 IBM655382:IBY655383 ILI655382:ILU655383 IVE655382:IVQ655383 JFA655382:JFM655383 JOW655382:JPI655383 JYS655382:JZE655383 KIO655382:KJA655383 KSK655382:KSW655383 LCG655382:LCS655383 LMC655382:LMO655383 LVY655382:LWK655383 MFU655382:MGG655383 MPQ655382:MQC655383 MZM655382:MZY655383 NJI655382:NJU655383 NTE655382:NTQ655383 ODA655382:ODM655383 OMW655382:ONI655383 OWS655382:OXE655383 PGO655382:PHA655383 PQK655382:PQW655383 QAG655382:QAS655383 QKC655382:QKO655383 QTY655382:QUK655383 RDU655382:REG655383 RNQ655382:ROC655383 RXM655382:RXY655383 SHI655382:SHU655383 SRE655382:SRQ655383 TBA655382:TBM655383 TKW655382:TLI655383 TUS655382:TVE655383 UEO655382:UFA655383 UOK655382:UOW655383 UYG655382:UYS655383 VIC655382:VIO655383 VRY655382:VSK655383 WBU655382:WCG655383 WLQ655382:WMC655383 WVM655382:WVY655383 E720918:Q720919 JA720918:JM720919 SW720918:TI720919 ACS720918:ADE720919 AMO720918:ANA720919 AWK720918:AWW720919 BGG720918:BGS720919 BQC720918:BQO720919 BZY720918:CAK720919 CJU720918:CKG720919 CTQ720918:CUC720919 DDM720918:DDY720919 DNI720918:DNU720919 DXE720918:DXQ720919 EHA720918:EHM720919 EQW720918:ERI720919 FAS720918:FBE720919 FKO720918:FLA720919 FUK720918:FUW720919 GEG720918:GES720919 GOC720918:GOO720919 GXY720918:GYK720919 HHU720918:HIG720919 HRQ720918:HSC720919 IBM720918:IBY720919 ILI720918:ILU720919 IVE720918:IVQ720919 JFA720918:JFM720919 JOW720918:JPI720919 JYS720918:JZE720919 KIO720918:KJA720919 KSK720918:KSW720919 LCG720918:LCS720919 LMC720918:LMO720919 LVY720918:LWK720919 MFU720918:MGG720919 MPQ720918:MQC720919 MZM720918:MZY720919 NJI720918:NJU720919 NTE720918:NTQ720919 ODA720918:ODM720919 OMW720918:ONI720919 OWS720918:OXE720919 PGO720918:PHA720919 PQK720918:PQW720919 QAG720918:QAS720919 QKC720918:QKO720919 QTY720918:QUK720919 RDU720918:REG720919 RNQ720918:ROC720919 RXM720918:RXY720919 SHI720918:SHU720919 SRE720918:SRQ720919 TBA720918:TBM720919 TKW720918:TLI720919 TUS720918:TVE720919 UEO720918:UFA720919 UOK720918:UOW720919 UYG720918:UYS720919 VIC720918:VIO720919 VRY720918:VSK720919 WBU720918:WCG720919 WLQ720918:WMC720919 WVM720918:WVY720919 E786454:Q786455 JA786454:JM786455 SW786454:TI786455 ACS786454:ADE786455 AMO786454:ANA786455 AWK786454:AWW786455 BGG786454:BGS786455 BQC786454:BQO786455 BZY786454:CAK786455 CJU786454:CKG786455 CTQ786454:CUC786455 DDM786454:DDY786455 DNI786454:DNU786455 DXE786454:DXQ786455 EHA786454:EHM786455 EQW786454:ERI786455 FAS786454:FBE786455 FKO786454:FLA786455 FUK786454:FUW786455 GEG786454:GES786455 GOC786454:GOO786455 GXY786454:GYK786455 HHU786454:HIG786455 HRQ786454:HSC786455 IBM786454:IBY786455 ILI786454:ILU786455 IVE786454:IVQ786455 JFA786454:JFM786455 JOW786454:JPI786455 JYS786454:JZE786455 KIO786454:KJA786455 KSK786454:KSW786455 LCG786454:LCS786455 LMC786454:LMO786455 LVY786454:LWK786455 MFU786454:MGG786455 MPQ786454:MQC786455 MZM786454:MZY786455 NJI786454:NJU786455 NTE786454:NTQ786455 ODA786454:ODM786455 OMW786454:ONI786455 OWS786454:OXE786455 PGO786454:PHA786455 PQK786454:PQW786455 QAG786454:QAS786455 QKC786454:QKO786455 QTY786454:QUK786455 RDU786454:REG786455 RNQ786454:ROC786455 RXM786454:RXY786455 SHI786454:SHU786455 SRE786454:SRQ786455 TBA786454:TBM786455 TKW786454:TLI786455 TUS786454:TVE786455 UEO786454:UFA786455 UOK786454:UOW786455 UYG786454:UYS786455 VIC786454:VIO786455 VRY786454:VSK786455 WBU786454:WCG786455 WLQ786454:WMC786455 WVM786454:WVY786455 E851990:Q851991 JA851990:JM851991 SW851990:TI851991 ACS851990:ADE851991 AMO851990:ANA851991 AWK851990:AWW851991 BGG851990:BGS851991 BQC851990:BQO851991 BZY851990:CAK851991 CJU851990:CKG851991 CTQ851990:CUC851991 DDM851990:DDY851991 DNI851990:DNU851991 DXE851990:DXQ851991 EHA851990:EHM851991 EQW851990:ERI851991 FAS851990:FBE851991 FKO851990:FLA851991 FUK851990:FUW851991 GEG851990:GES851991 GOC851990:GOO851991 GXY851990:GYK851991 HHU851990:HIG851991 HRQ851990:HSC851991 IBM851990:IBY851991 ILI851990:ILU851991 IVE851990:IVQ851991 JFA851990:JFM851991 JOW851990:JPI851991 JYS851990:JZE851991 KIO851990:KJA851991 KSK851990:KSW851991 LCG851990:LCS851991 LMC851990:LMO851991 LVY851990:LWK851991 MFU851990:MGG851991 MPQ851990:MQC851991 MZM851990:MZY851991 NJI851990:NJU851991 NTE851990:NTQ851991 ODA851990:ODM851991 OMW851990:ONI851991 OWS851990:OXE851991 PGO851990:PHA851991 PQK851990:PQW851991 QAG851990:QAS851991 QKC851990:QKO851991 QTY851990:QUK851991 RDU851990:REG851991 RNQ851990:ROC851991 RXM851990:RXY851991 SHI851990:SHU851991 SRE851990:SRQ851991 TBA851990:TBM851991 TKW851990:TLI851991 TUS851990:TVE851991 UEO851990:UFA851991 UOK851990:UOW851991 UYG851990:UYS851991 VIC851990:VIO851991 VRY851990:VSK851991 WBU851990:WCG851991 WLQ851990:WMC851991 WVM851990:WVY851991 E917526:Q917527 JA917526:JM917527 SW917526:TI917527 ACS917526:ADE917527 AMO917526:ANA917527 AWK917526:AWW917527 BGG917526:BGS917527 BQC917526:BQO917527 BZY917526:CAK917527 CJU917526:CKG917527 CTQ917526:CUC917527 DDM917526:DDY917527 DNI917526:DNU917527 DXE917526:DXQ917527 EHA917526:EHM917527 EQW917526:ERI917527 FAS917526:FBE917527 FKO917526:FLA917527 FUK917526:FUW917527 GEG917526:GES917527 GOC917526:GOO917527 GXY917526:GYK917527 HHU917526:HIG917527 HRQ917526:HSC917527 IBM917526:IBY917527 ILI917526:ILU917527 IVE917526:IVQ917527 JFA917526:JFM917527 JOW917526:JPI917527 JYS917526:JZE917527 KIO917526:KJA917527 KSK917526:KSW917527 LCG917526:LCS917527 LMC917526:LMO917527 LVY917526:LWK917527 MFU917526:MGG917527 MPQ917526:MQC917527 MZM917526:MZY917527 NJI917526:NJU917527 NTE917526:NTQ917527 ODA917526:ODM917527 OMW917526:ONI917527 OWS917526:OXE917527 PGO917526:PHA917527 PQK917526:PQW917527 QAG917526:QAS917527 QKC917526:QKO917527 QTY917526:QUK917527 RDU917526:REG917527 RNQ917526:ROC917527 RXM917526:RXY917527 SHI917526:SHU917527 SRE917526:SRQ917527 TBA917526:TBM917527 TKW917526:TLI917527 TUS917526:TVE917527 UEO917526:UFA917527 UOK917526:UOW917527 UYG917526:UYS917527 VIC917526:VIO917527 VRY917526:VSK917527 WBU917526:WCG917527 WLQ917526:WMC917527 WVM917526:WVY917527 E983062:Q983063 JA983062:JM983063 SW983062:TI983063 ACS983062:ADE983063 AMO983062:ANA983063 AWK983062:AWW983063 BGG983062:BGS983063 BQC983062:BQO983063 BZY983062:CAK983063 CJU983062:CKG983063 CTQ983062:CUC983063 DDM983062:DDY983063 DNI983062:DNU983063 DXE983062:DXQ983063 EHA983062:EHM983063 EQW983062:ERI983063 FAS983062:FBE983063 FKO983062:FLA983063 FUK983062:FUW983063 GEG983062:GES983063 GOC983062:GOO983063 GXY983062:GYK983063 HHU983062:HIG983063 HRQ983062:HSC983063 IBM983062:IBY983063 ILI983062:ILU983063 IVE983062:IVQ983063 JFA983062:JFM983063 JOW983062:JPI983063 JYS983062:JZE983063 KIO983062:KJA983063 KSK983062:KSW983063 LCG983062:LCS983063 LMC983062:LMO983063 LVY983062:LWK983063 MFU983062:MGG983063 MPQ983062:MQC983063 MZM983062:MZY983063 NJI983062:NJU983063 NTE983062:NTQ983063 ODA983062:ODM983063 OMW983062:ONI983063 OWS983062:OXE983063 PGO983062:PHA983063 PQK983062:PQW983063 QAG983062:QAS983063 QKC983062:QKO983063 QTY983062:QUK983063 RDU983062:REG983063 RNQ983062:ROC983063 RXM983062:RXY983063 SHI983062:SHU983063 SRE983062:SRQ983063 TBA983062:TBM983063 TKW983062:TLI983063 TUS983062:TVE983063 UEO983062:UFA983063 UOK983062:UOW983063 UYG983062:UYS983063 VIC983062:VIO983063 VRY983062:VSK983063 WBU983062:WCG983063 WLQ983062:WMC983063">
      <formula1>"選択してください,特に設置が望まれる地域,設置が望まれる地域"</formula1>
    </dataValidation>
    <dataValidation type="list" allowBlank="1" showInputMessage="1" showErrorMessage="1" sqref="WVM983066:WVT983067 JA21:JH22 SW21:TD22 ACS21:ACZ22 AMO21:AMV22 AWK21:AWR22 BGG21:BGN22 BQC21:BQJ22 BZY21:CAF22 CJU21:CKB22 CTQ21:CTX22 DDM21:DDT22 DNI21:DNP22 DXE21:DXL22 EHA21:EHH22 EQW21:ERD22 FAS21:FAZ22 FKO21:FKV22 FUK21:FUR22 GEG21:GEN22 GOC21:GOJ22 GXY21:GYF22 HHU21:HIB22 HRQ21:HRX22 IBM21:IBT22 ILI21:ILP22 IVE21:IVL22 JFA21:JFH22 JOW21:JPD22 JYS21:JYZ22 KIO21:KIV22 KSK21:KSR22 LCG21:LCN22 LMC21:LMJ22 LVY21:LWF22 MFU21:MGB22 MPQ21:MPX22 MZM21:MZT22 NJI21:NJP22 NTE21:NTL22 ODA21:ODH22 OMW21:OND22 OWS21:OWZ22 PGO21:PGV22 PQK21:PQR22 QAG21:QAN22 QKC21:QKJ22 QTY21:QUF22 RDU21:REB22 RNQ21:RNX22 RXM21:RXT22 SHI21:SHP22 SRE21:SRL22 TBA21:TBH22 TKW21:TLD22 TUS21:TUZ22 UEO21:UEV22 UOK21:UOR22 UYG21:UYN22 VIC21:VIJ22 VRY21:VSF22 WBU21:WCB22 WLQ21:WLX22 WVM21:WVT22 E65562:L65563 JA65562:JH65563 SW65562:TD65563 ACS65562:ACZ65563 AMO65562:AMV65563 AWK65562:AWR65563 BGG65562:BGN65563 BQC65562:BQJ65563 BZY65562:CAF65563 CJU65562:CKB65563 CTQ65562:CTX65563 DDM65562:DDT65563 DNI65562:DNP65563 DXE65562:DXL65563 EHA65562:EHH65563 EQW65562:ERD65563 FAS65562:FAZ65563 FKO65562:FKV65563 FUK65562:FUR65563 GEG65562:GEN65563 GOC65562:GOJ65563 GXY65562:GYF65563 HHU65562:HIB65563 HRQ65562:HRX65563 IBM65562:IBT65563 ILI65562:ILP65563 IVE65562:IVL65563 JFA65562:JFH65563 JOW65562:JPD65563 JYS65562:JYZ65563 KIO65562:KIV65563 KSK65562:KSR65563 LCG65562:LCN65563 LMC65562:LMJ65563 LVY65562:LWF65563 MFU65562:MGB65563 MPQ65562:MPX65563 MZM65562:MZT65563 NJI65562:NJP65563 NTE65562:NTL65563 ODA65562:ODH65563 OMW65562:OND65563 OWS65562:OWZ65563 PGO65562:PGV65563 PQK65562:PQR65563 QAG65562:QAN65563 QKC65562:QKJ65563 QTY65562:QUF65563 RDU65562:REB65563 RNQ65562:RNX65563 RXM65562:RXT65563 SHI65562:SHP65563 SRE65562:SRL65563 TBA65562:TBH65563 TKW65562:TLD65563 TUS65562:TUZ65563 UEO65562:UEV65563 UOK65562:UOR65563 UYG65562:UYN65563 VIC65562:VIJ65563 VRY65562:VSF65563 WBU65562:WCB65563 WLQ65562:WLX65563 WVM65562:WVT65563 E131098:L131099 JA131098:JH131099 SW131098:TD131099 ACS131098:ACZ131099 AMO131098:AMV131099 AWK131098:AWR131099 BGG131098:BGN131099 BQC131098:BQJ131099 BZY131098:CAF131099 CJU131098:CKB131099 CTQ131098:CTX131099 DDM131098:DDT131099 DNI131098:DNP131099 DXE131098:DXL131099 EHA131098:EHH131099 EQW131098:ERD131099 FAS131098:FAZ131099 FKO131098:FKV131099 FUK131098:FUR131099 GEG131098:GEN131099 GOC131098:GOJ131099 GXY131098:GYF131099 HHU131098:HIB131099 HRQ131098:HRX131099 IBM131098:IBT131099 ILI131098:ILP131099 IVE131098:IVL131099 JFA131098:JFH131099 JOW131098:JPD131099 JYS131098:JYZ131099 KIO131098:KIV131099 KSK131098:KSR131099 LCG131098:LCN131099 LMC131098:LMJ131099 LVY131098:LWF131099 MFU131098:MGB131099 MPQ131098:MPX131099 MZM131098:MZT131099 NJI131098:NJP131099 NTE131098:NTL131099 ODA131098:ODH131099 OMW131098:OND131099 OWS131098:OWZ131099 PGO131098:PGV131099 PQK131098:PQR131099 QAG131098:QAN131099 QKC131098:QKJ131099 QTY131098:QUF131099 RDU131098:REB131099 RNQ131098:RNX131099 RXM131098:RXT131099 SHI131098:SHP131099 SRE131098:SRL131099 TBA131098:TBH131099 TKW131098:TLD131099 TUS131098:TUZ131099 UEO131098:UEV131099 UOK131098:UOR131099 UYG131098:UYN131099 VIC131098:VIJ131099 VRY131098:VSF131099 WBU131098:WCB131099 WLQ131098:WLX131099 WVM131098:WVT131099 E196634:L196635 JA196634:JH196635 SW196634:TD196635 ACS196634:ACZ196635 AMO196634:AMV196635 AWK196634:AWR196635 BGG196634:BGN196635 BQC196634:BQJ196635 BZY196634:CAF196635 CJU196634:CKB196635 CTQ196634:CTX196635 DDM196634:DDT196635 DNI196634:DNP196635 DXE196634:DXL196635 EHA196634:EHH196635 EQW196634:ERD196635 FAS196634:FAZ196635 FKO196634:FKV196635 FUK196634:FUR196635 GEG196634:GEN196635 GOC196634:GOJ196635 GXY196634:GYF196635 HHU196634:HIB196635 HRQ196634:HRX196635 IBM196634:IBT196635 ILI196634:ILP196635 IVE196634:IVL196635 JFA196634:JFH196635 JOW196634:JPD196635 JYS196634:JYZ196635 KIO196634:KIV196635 KSK196634:KSR196635 LCG196634:LCN196635 LMC196634:LMJ196635 LVY196634:LWF196635 MFU196634:MGB196635 MPQ196634:MPX196635 MZM196634:MZT196635 NJI196634:NJP196635 NTE196634:NTL196635 ODA196634:ODH196635 OMW196634:OND196635 OWS196634:OWZ196635 PGO196634:PGV196635 PQK196634:PQR196635 QAG196634:QAN196635 QKC196634:QKJ196635 QTY196634:QUF196635 RDU196634:REB196635 RNQ196634:RNX196635 RXM196634:RXT196635 SHI196634:SHP196635 SRE196634:SRL196635 TBA196634:TBH196635 TKW196634:TLD196635 TUS196634:TUZ196635 UEO196634:UEV196635 UOK196634:UOR196635 UYG196634:UYN196635 VIC196634:VIJ196635 VRY196634:VSF196635 WBU196634:WCB196635 WLQ196634:WLX196635 WVM196634:WVT196635 E262170:L262171 JA262170:JH262171 SW262170:TD262171 ACS262170:ACZ262171 AMO262170:AMV262171 AWK262170:AWR262171 BGG262170:BGN262171 BQC262170:BQJ262171 BZY262170:CAF262171 CJU262170:CKB262171 CTQ262170:CTX262171 DDM262170:DDT262171 DNI262170:DNP262171 DXE262170:DXL262171 EHA262170:EHH262171 EQW262170:ERD262171 FAS262170:FAZ262171 FKO262170:FKV262171 FUK262170:FUR262171 GEG262170:GEN262171 GOC262170:GOJ262171 GXY262170:GYF262171 HHU262170:HIB262171 HRQ262170:HRX262171 IBM262170:IBT262171 ILI262170:ILP262171 IVE262170:IVL262171 JFA262170:JFH262171 JOW262170:JPD262171 JYS262170:JYZ262171 KIO262170:KIV262171 KSK262170:KSR262171 LCG262170:LCN262171 LMC262170:LMJ262171 LVY262170:LWF262171 MFU262170:MGB262171 MPQ262170:MPX262171 MZM262170:MZT262171 NJI262170:NJP262171 NTE262170:NTL262171 ODA262170:ODH262171 OMW262170:OND262171 OWS262170:OWZ262171 PGO262170:PGV262171 PQK262170:PQR262171 QAG262170:QAN262171 QKC262170:QKJ262171 QTY262170:QUF262171 RDU262170:REB262171 RNQ262170:RNX262171 RXM262170:RXT262171 SHI262170:SHP262171 SRE262170:SRL262171 TBA262170:TBH262171 TKW262170:TLD262171 TUS262170:TUZ262171 UEO262170:UEV262171 UOK262170:UOR262171 UYG262170:UYN262171 VIC262170:VIJ262171 VRY262170:VSF262171 WBU262170:WCB262171 WLQ262170:WLX262171 WVM262170:WVT262171 E327706:L327707 JA327706:JH327707 SW327706:TD327707 ACS327706:ACZ327707 AMO327706:AMV327707 AWK327706:AWR327707 BGG327706:BGN327707 BQC327706:BQJ327707 BZY327706:CAF327707 CJU327706:CKB327707 CTQ327706:CTX327707 DDM327706:DDT327707 DNI327706:DNP327707 DXE327706:DXL327707 EHA327706:EHH327707 EQW327706:ERD327707 FAS327706:FAZ327707 FKO327706:FKV327707 FUK327706:FUR327707 GEG327706:GEN327707 GOC327706:GOJ327707 GXY327706:GYF327707 HHU327706:HIB327707 HRQ327706:HRX327707 IBM327706:IBT327707 ILI327706:ILP327707 IVE327706:IVL327707 JFA327706:JFH327707 JOW327706:JPD327707 JYS327706:JYZ327707 KIO327706:KIV327707 KSK327706:KSR327707 LCG327706:LCN327707 LMC327706:LMJ327707 LVY327706:LWF327707 MFU327706:MGB327707 MPQ327706:MPX327707 MZM327706:MZT327707 NJI327706:NJP327707 NTE327706:NTL327707 ODA327706:ODH327707 OMW327706:OND327707 OWS327706:OWZ327707 PGO327706:PGV327707 PQK327706:PQR327707 QAG327706:QAN327707 QKC327706:QKJ327707 QTY327706:QUF327707 RDU327706:REB327707 RNQ327706:RNX327707 RXM327706:RXT327707 SHI327706:SHP327707 SRE327706:SRL327707 TBA327706:TBH327707 TKW327706:TLD327707 TUS327706:TUZ327707 UEO327706:UEV327707 UOK327706:UOR327707 UYG327706:UYN327707 VIC327706:VIJ327707 VRY327706:VSF327707 WBU327706:WCB327707 WLQ327706:WLX327707 WVM327706:WVT327707 E393242:L393243 JA393242:JH393243 SW393242:TD393243 ACS393242:ACZ393243 AMO393242:AMV393243 AWK393242:AWR393243 BGG393242:BGN393243 BQC393242:BQJ393243 BZY393242:CAF393243 CJU393242:CKB393243 CTQ393242:CTX393243 DDM393242:DDT393243 DNI393242:DNP393243 DXE393242:DXL393243 EHA393242:EHH393243 EQW393242:ERD393243 FAS393242:FAZ393243 FKO393242:FKV393243 FUK393242:FUR393243 GEG393242:GEN393243 GOC393242:GOJ393243 GXY393242:GYF393243 HHU393242:HIB393243 HRQ393242:HRX393243 IBM393242:IBT393243 ILI393242:ILP393243 IVE393242:IVL393243 JFA393242:JFH393243 JOW393242:JPD393243 JYS393242:JYZ393243 KIO393242:KIV393243 KSK393242:KSR393243 LCG393242:LCN393243 LMC393242:LMJ393243 LVY393242:LWF393243 MFU393242:MGB393243 MPQ393242:MPX393243 MZM393242:MZT393243 NJI393242:NJP393243 NTE393242:NTL393243 ODA393242:ODH393243 OMW393242:OND393243 OWS393242:OWZ393243 PGO393242:PGV393243 PQK393242:PQR393243 QAG393242:QAN393243 QKC393242:QKJ393243 QTY393242:QUF393243 RDU393242:REB393243 RNQ393242:RNX393243 RXM393242:RXT393243 SHI393242:SHP393243 SRE393242:SRL393243 TBA393242:TBH393243 TKW393242:TLD393243 TUS393242:TUZ393243 UEO393242:UEV393243 UOK393242:UOR393243 UYG393242:UYN393243 VIC393242:VIJ393243 VRY393242:VSF393243 WBU393242:WCB393243 WLQ393242:WLX393243 WVM393242:WVT393243 E458778:L458779 JA458778:JH458779 SW458778:TD458779 ACS458778:ACZ458779 AMO458778:AMV458779 AWK458778:AWR458779 BGG458778:BGN458779 BQC458778:BQJ458779 BZY458778:CAF458779 CJU458778:CKB458779 CTQ458778:CTX458779 DDM458778:DDT458779 DNI458778:DNP458779 DXE458778:DXL458779 EHA458778:EHH458779 EQW458778:ERD458779 FAS458778:FAZ458779 FKO458778:FKV458779 FUK458778:FUR458779 GEG458778:GEN458779 GOC458778:GOJ458779 GXY458778:GYF458779 HHU458778:HIB458779 HRQ458778:HRX458779 IBM458778:IBT458779 ILI458778:ILP458779 IVE458778:IVL458779 JFA458778:JFH458779 JOW458778:JPD458779 JYS458778:JYZ458779 KIO458778:KIV458779 KSK458778:KSR458779 LCG458778:LCN458779 LMC458778:LMJ458779 LVY458778:LWF458779 MFU458778:MGB458779 MPQ458778:MPX458779 MZM458778:MZT458779 NJI458778:NJP458779 NTE458778:NTL458779 ODA458778:ODH458779 OMW458778:OND458779 OWS458778:OWZ458779 PGO458778:PGV458779 PQK458778:PQR458779 QAG458778:QAN458779 QKC458778:QKJ458779 QTY458778:QUF458779 RDU458778:REB458779 RNQ458778:RNX458779 RXM458778:RXT458779 SHI458778:SHP458779 SRE458778:SRL458779 TBA458778:TBH458779 TKW458778:TLD458779 TUS458778:TUZ458779 UEO458778:UEV458779 UOK458778:UOR458779 UYG458778:UYN458779 VIC458778:VIJ458779 VRY458778:VSF458779 WBU458778:WCB458779 WLQ458778:WLX458779 WVM458778:WVT458779 E524314:L524315 JA524314:JH524315 SW524314:TD524315 ACS524314:ACZ524315 AMO524314:AMV524315 AWK524314:AWR524315 BGG524314:BGN524315 BQC524314:BQJ524315 BZY524314:CAF524315 CJU524314:CKB524315 CTQ524314:CTX524315 DDM524314:DDT524315 DNI524314:DNP524315 DXE524314:DXL524315 EHA524314:EHH524315 EQW524314:ERD524315 FAS524314:FAZ524315 FKO524314:FKV524315 FUK524314:FUR524315 GEG524314:GEN524315 GOC524314:GOJ524315 GXY524314:GYF524315 HHU524314:HIB524315 HRQ524314:HRX524315 IBM524314:IBT524315 ILI524314:ILP524315 IVE524314:IVL524315 JFA524314:JFH524315 JOW524314:JPD524315 JYS524314:JYZ524315 KIO524314:KIV524315 KSK524314:KSR524315 LCG524314:LCN524315 LMC524314:LMJ524315 LVY524314:LWF524315 MFU524314:MGB524315 MPQ524314:MPX524315 MZM524314:MZT524315 NJI524314:NJP524315 NTE524314:NTL524315 ODA524314:ODH524315 OMW524314:OND524315 OWS524314:OWZ524315 PGO524314:PGV524315 PQK524314:PQR524315 QAG524314:QAN524315 QKC524314:QKJ524315 QTY524314:QUF524315 RDU524314:REB524315 RNQ524314:RNX524315 RXM524314:RXT524315 SHI524314:SHP524315 SRE524314:SRL524315 TBA524314:TBH524315 TKW524314:TLD524315 TUS524314:TUZ524315 UEO524314:UEV524315 UOK524314:UOR524315 UYG524314:UYN524315 VIC524314:VIJ524315 VRY524314:VSF524315 WBU524314:WCB524315 WLQ524314:WLX524315 WVM524314:WVT524315 E589850:L589851 JA589850:JH589851 SW589850:TD589851 ACS589850:ACZ589851 AMO589850:AMV589851 AWK589850:AWR589851 BGG589850:BGN589851 BQC589850:BQJ589851 BZY589850:CAF589851 CJU589850:CKB589851 CTQ589850:CTX589851 DDM589850:DDT589851 DNI589850:DNP589851 DXE589850:DXL589851 EHA589850:EHH589851 EQW589850:ERD589851 FAS589850:FAZ589851 FKO589850:FKV589851 FUK589850:FUR589851 GEG589850:GEN589851 GOC589850:GOJ589851 GXY589850:GYF589851 HHU589850:HIB589851 HRQ589850:HRX589851 IBM589850:IBT589851 ILI589850:ILP589851 IVE589850:IVL589851 JFA589850:JFH589851 JOW589850:JPD589851 JYS589850:JYZ589851 KIO589850:KIV589851 KSK589850:KSR589851 LCG589850:LCN589851 LMC589850:LMJ589851 LVY589850:LWF589851 MFU589850:MGB589851 MPQ589850:MPX589851 MZM589850:MZT589851 NJI589850:NJP589851 NTE589850:NTL589851 ODA589850:ODH589851 OMW589850:OND589851 OWS589850:OWZ589851 PGO589850:PGV589851 PQK589850:PQR589851 QAG589850:QAN589851 QKC589850:QKJ589851 QTY589850:QUF589851 RDU589850:REB589851 RNQ589850:RNX589851 RXM589850:RXT589851 SHI589850:SHP589851 SRE589850:SRL589851 TBA589850:TBH589851 TKW589850:TLD589851 TUS589850:TUZ589851 UEO589850:UEV589851 UOK589850:UOR589851 UYG589850:UYN589851 VIC589850:VIJ589851 VRY589850:VSF589851 WBU589850:WCB589851 WLQ589850:WLX589851 WVM589850:WVT589851 E655386:L655387 JA655386:JH655387 SW655386:TD655387 ACS655386:ACZ655387 AMO655386:AMV655387 AWK655386:AWR655387 BGG655386:BGN655387 BQC655386:BQJ655387 BZY655386:CAF655387 CJU655386:CKB655387 CTQ655386:CTX655387 DDM655386:DDT655387 DNI655386:DNP655387 DXE655386:DXL655387 EHA655386:EHH655387 EQW655386:ERD655387 FAS655386:FAZ655387 FKO655386:FKV655387 FUK655386:FUR655387 GEG655386:GEN655387 GOC655386:GOJ655387 GXY655386:GYF655387 HHU655386:HIB655387 HRQ655386:HRX655387 IBM655386:IBT655387 ILI655386:ILP655387 IVE655386:IVL655387 JFA655386:JFH655387 JOW655386:JPD655387 JYS655386:JYZ655387 KIO655386:KIV655387 KSK655386:KSR655387 LCG655386:LCN655387 LMC655386:LMJ655387 LVY655386:LWF655387 MFU655386:MGB655387 MPQ655386:MPX655387 MZM655386:MZT655387 NJI655386:NJP655387 NTE655386:NTL655387 ODA655386:ODH655387 OMW655386:OND655387 OWS655386:OWZ655387 PGO655386:PGV655387 PQK655386:PQR655387 QAG655386:QAN655387 QKC655386:QKJ655387 QTY655386:QUF655387 RDU655386:REB655387 RNQ655386:RNX655387 RXM655386:RXT655387 SHI655386:SHP655387 SRE655386:SRL655387 TBA655386:TBH655387 TKW655386:TLD655387 TUS655386:TUZ655387 UEO655386:UEV655387 UOK655386:UOR655387 UYG655386:UYN655387 VIC655386:VIJ655387 VRY655386:VSF655387 WBU655386:WCB655387 WLQ655386:WLX655387 WVM655386:WVT655387 E720922:L720923 JA720922:JH720923 SW720922:TD720923 ACS720922:ACZ720923 AMO720922:AMV720923 AWK720922:AWR720923 BGG720922:BGN720923 BQC720922:BQJ720923 BZY720922:CAF720923 CJU720922:CKB720923 CTQ720922:CTX720923 DDM720922:DDT720923 DNI720922:DNP720923 DXE720922:DXL720923 EHA720922:EHH720923 EQW720922:ERD720923 FAS720922:FAZ720923 FKO720922:FKV720923 FUK720922:FUR720923 GEG720922:GEN720923 GOC720922:GOJ720923 GXY720922:GYF720923 HHU720922:HIB720923 HRQ720922:HRX720923 IBM720922:IBT720923 ILI720922:ILP720923 IVE720922:IVL720923 JFA720922:JFH720923 JOW720922:JPD720923 JYS720922:JYZ720923 KIO720922:KIV720923 KSK720922:KSR720923 LCG720922:LCN720923 LMC720922:LMJ720923 LVY720922:LWF720923 MFU720922:MGB720923 MPQ720922:MPX720923 MZM720922:MZT720923 NJI720922:NJP720923 NTE720922:NTL720923 ODA720922:ODH720923 OMW720922:OND720923 OWS720922:OWZ720923 PGO720922:PGV720923 PQK720922:PQR720923 QAG720922:QAN720923 QKC720922:QKJ720923 QTY720922:QUF720923 RDU720922:REB720923 RNQ720922:RNX720923 RXM720922:RXT720923 SHI720922:SHP720923 SRE720922:SRL720923 TBA720922:TBH720923 TKW720922:TLD720923 TUS720922:TUZ720923 UEO720922:UEV720923 UOK720922:UOR720923 UYG720922:UYN720923 VIC720922:VIJ720923 VRY720922:VSF720923 WBU720922:WCB720923 WLQ720922:WLX720923 WVM720922:WVT720923 E786458:L786459 JA786458:JH786459 SW786458:TD786459 ACS786458:ACZ786459 AMO786458:AMV786459 AWK786458:AWR786459 BGG786458:BGN786459 BQC786458:BQJ786459 BZY786458:CAF786459 CJU786458:CKB786459 CTQ786458:CTX786459 DDM786458:DDT786459 DNI786458:DNP786459 DXE786458:DXL786459 EHA786458:EHH786459 EQW786458:ERD786459 FAS786458:FAZ786459 FKO786458:FKV786459 FUK786458:FUR786459 GEG786458:GEN786459 GOC786458:GOJ786459 GXY786458:GYF786459 HHU786458:HIB786459 HRQ786458:HRX786459 IBM786458:IBT786459 ILI786458:ILP786459 IVE786458:IVL786459 JFA786458:JFH786459 JOW786458:JPD786459 JYS786458:JYZ786459 KIO786458:KIV786459 KSK786458:KSR786459 LCG786458:LCN786459 LMC786458:LMJ786459 LVY786458:LWF786459 MFU786458:MGB786459 MPQ786458:MPX786459 MZM786458:MZT786459 NJI786458:NJP786459 NTE786458:NTL786459 ODA786458:ODH786459 OMW786458:OND786459 OWS786458:OWZ786459 PGO786458:PGV786459 PQK786458:PQR786459 QAG786458:QAN786459 QKC786458:QKJ786459 QTY786458:QUF786459 RDU786458:REB786459 RNQ786458:RNX786459 RXM786458:RXT786459 SHI786458:SHP786459 SRE786458:SRL786459 TBA786458:TBH786459 TKW786458:TLD786459 TUS786458:TUZ786459 UEO786458:UEV786459 UOK786458:UOR786459 UYG786458:UYN786459 VIC786458:VIJ786459 VRY786458:VSF786459 WBU786458:WCB786459 WLQ786458:WLX786459 WVM786458:WVT786459 E851994:L851995 JA851994:JH851995 SW851994:TD851995 ACS851994:ACZ851995 AMO851994:AMV851995 AWK851994:AWR851995 BGG851994:BGN851995 BQC851994:BQJ851995 BZY851994:CAF851995 CJU851994:CKB851995 CTQ851994:CTX851995 DDM851994:DDT851995 DNI851994:DNP851995 DXE851994:DXL851995 EHA851994:EHH851995 EQW851994:ERD851995 FAS851994:FAZ851995 FKO851994:FKV851995 FUK851994:FUR851995 GEG851994:GEN851995 GOC851994:GOJ851995 GXY851994:GYF851995 HHU851994:HIB851995 HRQ851994:HRX851995 IBM851994:IBT851995 ILI851994:ILP851995 IVE851994:IVL851995 JFA851994:JFH851995 JOW851994:JPD851995 JYS851994:JYZ851995 KIO851994:KIV851995 KSK851994:KSR851995 LCG851994:LCN851995 LMC851994:LMJ851995 LVY851994:LWF851995 MFU851994:MGB851995 MPQ851994:MPX851995 MZM851994:MZT851995 NJI851994:NJP851995 NTE851994:NTL851995 ODA851994:ODH851995 OMW851994:OND851995 OWS851994:OWZ851995 PGO851994:PGV851995 PQK851994:PQR851995 QAG851994:QAN851995 QKC851994:QKJ851995 QTY851994:QUF851995 RDU851994:REB851995 RNQ851994:RNX851995 RXM851994:RXT851995 SHI851994:SHP851995 SRE851994:SRL851995 TBA851994:TBH851995 TKW851994:TLD851995 TUS851994:TUZ851995 UEO851994:UEV851995 UOK851994:UOR851995 UYG851994:UYN851995 VIC851994:VIJ851995 VRY851994:VSF851995 WBU851994:WCB851995 WLQ851994:WLX851995 WVM851994:WVT851995 E917530:L917531 JA917530:JH917531 SW917530:TD917531 ACS917530:ACZ917531 AMO917530:AMV917531 AWK917530:AWR917531 BGG917530:BGN917531 BQC917530:BQJ917531 BZY917530:CAF917531 CJU917530:CKB917531 CTQ917530:CTX917531 DDM917530:DDT917531 DNI917530:DNP917531 DXE917530:DXL917531 EHA917530:EHH917531 EQW917530:ERD917531 FAS917530:FAZ917531 FKO917530:FKV917531 FUK917530:FUR917531 GEG917530:GEN917531 GOC917530:GOJ917531 GXY917530:GYF917531 HHU917530:HIB917531 HRQ917530:HRX917531 IBM917530:IBT917531 ILI917530:ILP917531 IVE917530:IVL917531 JFA917530:JFH917531 JOW917530:JPD917531 JYS917530:JYZ917531 KIO917530:KIV917531 KSK917530:KSR917531 LCG917530:LCN917531 LMC917530:LMJ917531 LVY917530:LWF917531 MFU917530:MGB917531 MPQ917530:MPX917531 MZM917530:MZT917531 NJI917530:NJP917531 NTE917530:NTL917531 ODA917530:ODH917531 OMW917530:OND917531 OWS917530:OWZ917531 PGO917530:PGV917531 PQK917530:PQR917531 QAG917530:QAN917531 QKC917530:QKJ917531 QTY917530:QUF917531 RDU917530:REB917531 RNQ917530:RNX917531 RXM917530:RXT917531 SHI917530:SHP917531 SRE917530:SRL917531 TBA917530:TBH917531 TKW917530:TLD917531 TUS917530:TUZ917531 UEO917530:UEV917531 UOK917530:UOR917531 UYG917530:UYN917531 VIC917530:VIJ917531 VRY917530:VSF917531 WBU917530:WCB917531 WLQ917530:WLX917531 WVM917530:WVT917531 E983066:L983067 JA983066:JH983067 SW983066:TD983067 ACS983066:ACZ983067 AMO983066:AMV983067 AWK983066:AWR983067 BGG983066:BGN983067 BQC983066:BQJ983067 BZY983066:CAF983067 CJU983066:CKB983067 CTQ983066:CTX983067 DDM983066:DDT983067 DNI983066:DNP983067 DXE983066:DXL983067 EHA983066:EHH983067 EQW983066:ERD983067 FAS983066:FAZ983067 FKO983066:FKV983067 FUK983066:FUR983067 GEG983066:GEN983067 GOC983066:GOJ983067 GXY983066:GYF983067 HHU983066:HIB983067 HRQ983066:HRX983067 IBM983066:IBT983067 ILI983066:ILP983067 IVE983066:IVL983067 JFA983066:JFH983067 JOW983066:JPD983067 JYS983066:JYZ983067 KIO983066:KIV983067 KSK983066:KSR983067 LCG983066:LCN983067 LMC983066:LMJ983067 LVY983066:LWF983067 MFU983066:MGB983067 MPQ983066:MPX983067 MZM983066:MZT983067 NJI983066:NJP983067 NTE983066:NTL983067 ODA983066:ODH983067 OMW983066:OND983067 OWS983066:OWZ983067 PGO983066:PGV983067 PQK983066:PQR983067 QAG983066:QAN983067 QKC983066:QKJ983067 QTY983066:QUF983067 RDU983066:REB983067 RNQ983066:RNX983067 RXM983066:RXT983067 SHI983066:SHP983067 SRE983066:SRL983067 TBA983066:TBH983067 TKW983066:TLD983067 TUS983066:TUZ983067 UEO983066:UEV983067 UOK983066:UOR983067 UYG983066:UYN983067 VIC983066:VIJ983067 VRY983066:VSF983067 WBU983066:WCB983067 WLQ983066:WLX983067">
      <formula1>"選択してください,保育所,幼保連携型認定こども園"</formula1>
    </dataValidation>
    <dataValidation type="list" allowBlank="1" showInputMessage="1" showErrorMessage="1" sqref="WWF983075:WWH983076 JT33:JV34 TP33:TR34 ADL33:ADN34 ANH33:ANJ34 AXD33:AXF34 BGZ33:BHB34 BQV33:BQX34 CAR33:CAT34 CKN33:CKP34 CUJ33:CUL34 DEF33:DEH34 DOB33:DOD34 DXX33:DXZ34 EHT33:EHV34 ERP33:ERR34 FBL33:FBN34 FLH33:FLJ34 FVD33:FVF34 GEZ33:GFB34 GOV33:GOX34 GYR33:GYT34 HIN33:HIP34 HSJ33:HSL34 ICF33:ICH34 IMB33:IMD34 IVX33:IVZ34 JFT33:JFV34 JPP33:JPR34 JZL33:JZN34 KJH33:KJJ34 KTD33:KTF34 LCZ33:LDB34 LMV33:LMX34 LWR33:LWT34 MGN33:MGP34 MQJ33:MQL34 NAF33:NAH34 NKB33:NKD34 NTX33:NTZ34 ODT33:ODV34 ONP33:ONR34 OXL33:OXN34 PHH33:PHJ34 PRD33:PRF34 QAZ33:QBB34 QKV33:QKX34 QUR33:QUT34 REN33:REP34 ROJ33:ROL34 RYF33:RYH34 SIB33:SID34 SRX33:SRZ34 TBT33:TBV34 TLP33:TLR34 TVL33:TVN34 UFH33:UFJ34 UPD33:UPF34 UYZ33:UZB34 VIV33:VIX34 VSR33:VST34 WCN33:WCP34 WMJ33:WML34 WWF33:WWH34 X65571:Z65572 JT65571:JV65572 TP65571:TR65572 ADL65571:ADN65572 ANH65571:ANJ65572 AXD65571:AXF65572 BGZ65571:BHB65572 BQV65571:BQX65572 CAR65571:CAT65572 CKN65571:CKP65572 CUJ65571:CUL65572 DEF65571:DEH65572 DOB65571:DOD65572 DXX65571:DXZ65572 EHT65571:EHV65572 ERP65571:ERR65572 FBL65571:FBN65572 FLH65571:FLJ65572 FVD65571:FVF65572 GEZ65571:GFB65572 GOV65571:GOX65572 GYR65571:GYT65572 HIN65571:HIP65572 HSJ65571:HSL65572 ICF65571:ICH65572 IMB65571:IMD65572 IVX65571:IVZ65572 JFT65571:JFV65572 JPP65571:JPR65572 JZL65571:JZN65572 KJH65571:KJJ65572 KTD65571:KTF65572 LCZ65571:LDB65572 LMV65571:LMX65572 LWR65571:LWT65572 MGN65571:MGP65572 MQJ65571:MQL65572 NAF65571:NAH65572 NKB65571:NKD65572 NTX65571:NTZ65572 ODT65571:ODV65572 ONP65571:ONR65572 OXL65571:OXN65572 PHH65571:PHJ65572 PRD65571:PRF65572 QAZ65571:QBB65572 QKV65571:QKX65572 QUR65571:QUT65572 REN65571:REP65572 ROJ65571:ROL65572 RYF65571:RYH65572 SIB65571:SID65572 SRX65571:SRZ65572 TBT65571:TBV65572 TLP65571:TLR65572 TVL65571:TVN65572 UFH65571:UFJ65572 UPD65571:UPF65572 UYZ65571:UZB65572 VIV65571:VIX65572 VSR65571:VST65572 WCN65571:WCP65572 WMJ65571:WML65572 WWF65571:WWH65572 X131107:Z131108 JT131107:JV131108 TP131107:TR131108 ADL131107:ADN131108 ANH131107:ANJ131108 AXD131107:AXF131108 BGZ131107:BHB131108 BQV131107:BQX131108 CAR131107:CAT131108 CKN131107:CKP131108 CUJ131107:CUL131108 DEF131107:DEH131108 DOB131107:DOD131108 DXX131107:DXZ131108 EHT131107:EHV131108 ERP131107:ERR131108 FBL131107:FBN131108 FLH131107:FLJ131108 FVD131107:FVF131108 GEZ131107:GFB131108 GOV131107:GOX131108 GYR131107:GYT131108 HIN131107:HIP131108 HSJ131107:HSL131108 ICF131107:ICH131108 IMB131107:IMD131108 IVX131107:IVZ131108 JFT131107:JFV131108 JPP131107:JPR131108 JZL131107:JZN131108 KJH131107:KJJ131108 KTD131107:KTF131108 LCZ131107:LDB131108 LMV131107:LMX131108 LWR131107:LWT131108 MGN131107:MGP131108 MQJ131107:MQL131108 NAF131107:NAH131108 NKB131107:NKD131108 NTX131107:NTZ131108 ODT131107:ODV131108 ONP131107:ONR131108 OXL131107:OXN131108 PHH131107:PHJ131108 PRD131107:PRF131108 QAZ131107:QBB131108 QKV131107:QKX131108 QUR131107:QUT131108 REN131107:REP131108 ROJ131107:ROL131108 RYF131107:RYH131108 SIB131107:SID131108 SRX131107:SRZ131108 TBT131107:TBV131108 TLP131107:TLR131108 TVL131107:TVN131108 UFH131107:UFJ131108 UPD131107:UPF131108 UYZ131107:UZB131108 VIV131107:VIX131108 VSR131107:VST131108 WCN131107:WCP131108 WMJ131107:WML131108 WWF131107:WWH131108 X196643:Z196644 JT196643:JV196644 TP196643:TR196644 ADL196643:ADN196644 ANH196643:ANJ196644 AXD196643:AXF196644 BGZ196643:BHB196644 BQV196643:BQX196644 CAR196643:CAT196644 CKN196643:CKP196644 CUJ196643:CUL196644 DEF196643:DEH196644 DOB196643:DOD196644 DXX196643:DXZ196644 EHT196643:EHV196644 ERP196643:ERR196644 FBL196643:FBN196644 FLH196643:FLJ196644 FVD196643:FVF196644 GEZ196643:GFB196644 GOV196643:GOX196644 GYR196643:GYT196644 HIN196643:HIP196644 HSJ196643:HSL196644 ICF196643:ICH196644 IMB196643:IMD196644 IVX196643:IVZ196644 JFT196643:JFV196644 JPP196643:JPR196644 JZL196643:JZN196644 KJH196643:KJJ196644 KTD196643:KTF196644 LCZ196643:LDB196644 LMV196643:LMX196644 LWR196643:LWT196644 MGN196643:MGP196644 MQJ196643:MQL196644 NAF196643:NAH196644 NKB196643:NKD196644 NTX196643:NTZ196644 ODT196643:ODV196644 ONP196643:ONR196644 OXL196643:OXN196644 PHH196643:PHJ196644 PRD196643:PRF196644 QAZ196643:QBB196644 QKV196643:QKX196644 QUR196643:QUT196644 REN196643:REP196644 ROJ196643:ROL196644 RYF196643:RYH196644 SIB196643:SID196644 SRX196643:SRZ196644 TBT196643:TBV196644 TLP196643:TLR196644 TVL196643:TVN196644 UFH196643:UFJ196644 UPD196643:UPF196644 UYZ196643:UZB196644 VIV196643:VIX196644 VSR196643:VST196644 WCN196643:WCP196644 WMJ196643:WML196644 WWF196643:WWH196644 X262179:Z262180 JT262179:JV262180 TP262179:TR262180 ADL262179:ADN262180 ANH262179:ANJ262180 AXD262179:AXF262180 BGZ262179:BHB262180 BQV262179:BQX262180 CAR262179:CAT262180 CKN262179:CKP262180 CUJ262179:CUL262180 DEF262179:DEH262180 DOB262179:DOD262180 DXX262179:DXZ262180 EHT262179:EHV262180 ERP262179:ERR262180 FBL262179:FBN262180 FLH262179:FLJ262180 FVD262179:FVF262180 GEZ262179:GFB262180 GOV262179:GOX262180 GYR262179:GYT262180 HIN262179:HIP262180 HSJ262179:HSL262180 ICF262179:ICH262180 IMB262179:IMD262180 IVX262179:IVZ262180 JFT262179:JFV262180 JPP262179:JPR262180 JZL262179:JZN262180 KJH262179:KJJ262180 KTD262179:KTF262180 LCZ262179:LDB262180 LMV262179:LMX262180 LWR262179:LWT262180 MGN262179:MGP262180 MQJ262179:MQL262180 NAF262179:NAH262180 NKB262179:NKD262180 NTX262179:NTZ262180 ODT262179:ODV262180 ONP262179:ONR262180 OXL262179:OXN262180 PHH262179:PHJ262180 PRD262179:PRF262180 QAZ262179:QBB262180 QKV262179:QKX262180 QUR262179:QUT262180 REN262179:REP262180 ROJ262179:ROL262180 RYF262179:RYH262180 SIB262179:SID262180 SRX262179:SRZ262180 TBT262179:TBV262180 TLP262179:TLR262180 TVL262179:TVN262180 UFH262179:UFJ262180 UPD262179:UPF262180 UYZ262179:UZB262180 VIV262179:VIX262180 VSR262179:VST262180 WCN262179:WCP262180 WMJ262179:WML262180 WWF262179:WWH262180 X327715:Z327716 JT327715:JV327716 TP327715:TR327716 ADL327715:ADN327716 ANH327715:ANJ327716 AXD327715:AXF327716 BGZ327715:BHB327716 BQV327715:BQX327716 CAR327715:CAT327716 CKN327715:CKP327716 CUJ327715:CUL327716 DEF327715:DEH327716 DOB327715:DOD327716 DXX327715:DXZ327716 EHT327715:EHV327716 ERP327715:ERR327716 FBL327715:FBN327716 FLH327715:FLJ327716 FVD327715:FVF327716 GEZ327715:GFB327716 GOV327715:GOX327716 GYR327715:GYT327716 HIN327715:HIP327716 HSJ327715:HSL327716 ICF327715:ICH327716 IMB327715:IMD327716 IVX327715:IVZ327716 JFT327715:JFV327716 JPP327715:JPR327716 JZL327715:JZN327716 KJH327715:KJJ327716 KTD327715:KTF327716 LCZ327715:LDB327716 LMV327715:LMX327716 LWR327715:LWT327716 MGN327715:MGP327716 MQJ327715:MQL327716 NAF327715:NAH327716 NKB327715:NKD327716 NTX327715:NTZ327716 ODT327715:ODV327716 ONP327715:ONR327716 OXL327715:OXN327716 PHH327715:PHJ327716 PRD327715:PRF327716 QAZ327715:QBB327716 QKV327715:QKX327716 QUR327715:QUT327716 REN327715:REP327716 ROJ327715:ROL327716 RYF327715:RYH327716 SIB327715:SID327716 SRX327715:SRZ327716 TBT327715:TBV327716 TLP327715:TLR327716 TVL327715:TVN327716 UFH327715:UFJ327716 UPD327715:UPF327716 UYZ327715:UZB327716 VIV327715:VIX327716 VSR327715:VST327716 WCN327715:WCP327716 WMJ327715:WML327716 WWF327715:WWH327716 X393251:Z393252 JT393251:JV393252 TP393251:TR393252 ADL393251:ADN393252 ANH393251:ANJ393252 AXD393251:AXF393252 BGZ393251:BHB393252 BQV393251:BQX393252 CAR393251:CAT393252 CKN393251:CKP393252 CUJ393251:CUL393252 DEF393251:DEH393252 DOB393251:DOD393252 DXX393251:DXZ393252 EHT393251:EHV393252 ERP393251:ERR393252 FBL393251:FBN393252 FLH393251:FLJ393252 FVD393251:FVF393252 GEZ393251:GFB393252 GOV393251:GOX393252 GYR393251:GYT393252 HIN393251:HIP393252 HSJ393251:HSL393252 ICF393251:ICH393252 IMB393251:IMD393252 IVX393251:IVZ393252 JFT393251:JFV393252 JPP393251:JPR393252 JZL393251:JZN393252 KJH393251:KJJ393252 KTD393251:KTF393252 LCZ393251:LDB393252 LMV393251:LMX393252 LWR393251:LWT393252 MGN393251:MGP393252 MQJ393251:MQL393252 NAF393251:NAH393252 NKB393251:NKD393252 NTX393251:NTZ393252 ODT393251:ODV393252 ONP393251:ONR393252 OXL393251:OXN393252 PHH393251:PHJ393252 PRD393251:PRF393252 QAZ393251:QBB393252 QKV393251:QKX393252 QUR393251:QUT393252 REN393251:REP393252 ROJ393251:ROL393252 RYF393251:RYH393252 SIB393251:SID393252 SRX393251:SRZ393252 TBT393251:TBV393252 TLP393251:TLR393252 TVL393251:TVN393252 UFH393251:UFJ393252 UPD393251:UPF393252 UYZ393251:UZB393252 VIV393251:VIX393252 VSR393251:VST393252 WCN393251:WCP393252 WMJ393251:WML393252 WWF393251:WWH393252 X458787:Z458788 JT458787:JV458788 TP458787:TR458788 ADL458787:ADN458788 ANH458787:ANJ458788 AXD458787:AXF458788 BGZ458787:BHB458788 BQV458787:BQX458788 CAR458787:CAT458788 CKN458787:CKP458788 CUJ458787:CUL458788 DEF458787:DEH458788 DOB458787:DOD458788 DXX458787:DXZ458788 EHT458787:EHV458788 ERP458787:ERR458788 FBL458787:FBN458788 FLH458787:FLJ458788 FVD458787:FVF458788 GEZ458787:GFB458788 GOV458787:GOX458788 GYR458787:GYT458788 HIN458787:HIP458788 HSJ458787:HSL458788 ICF458787:ICH458788 IMB458787:IMD458788 IVX458787:IVZ458788 JFT458787:JFV458788 JPP458787:JPR458788 JZL458787:JZN458788 KJH458787:KJJ458788 KTD458787:KTF458788 LCZ458787:LDB458788 LMV458787:LMX458788 LWR458787:LWT458788 MGN458787:MGP458788 MQJ458787:MQL458788 NAF458787:NAH458788 NKB458787:NKD458788 NTX458787:NTZ458788 ODT458787:ODV458788 ONP458787:ONR458788 OXL458787:OXN458788 PHH458787:PHJ458788 PRD458787:PRF458788 QAZ458787:QBB458788 QKV458787:QKX458788 QUR458787:QUT458788 REN458787:REP458788 ROJ458787:ROL458788 RYF458787:RYH458788 SIB458787:SID458788 SRX458787:SRZ458788 TBT458787:TBV458788 TLP458787:TLR458788 TVL458787:TVN458788 UFH458787:UFJ458788 UPD458787:UPF458788 UYZ458787:UZB458788 VIV458787:VIX458788 VSR458787:VST458788 WCN458787:WCP458788 WMJ458787:WML458788 WWF458787:WWH458788 X524323:Z524324 JT524323:JV524324 TP524323:TR524324 ADL524323:ADN524324 ANH524323:ANJ524324 AXD524323:AXF524324 BGZ524323:BHB524324 BQV524323:BQX524324 CAR524323:CAT524324 CKN524323:CKP524324 CUJ524323:CUL524324 DEF524323:DEH524324 DOB524323:DOD524324 DXX524323:DXZ524324 EHT524323:EHV524324 ERP524323:ERR524324 FBL524323:FBN524324 FLH524323:FLJ524324 FVD524323:FVF524324 GEZ524323:GFB524324 GOV524323:GOX524324 GYR524323:GYT524324 HIN524323:HIP524324 HSJ524323:HSL524324 ICF524323:ICH524324 IMB524323:IMD524324 IVX524323:IVZ524324 JFT524323:JFV524324 JPP524323:JPR524324 JZL524323:JZN524324 KJH524323:KJJ524324 KTD524323:KTF524324 LCZ524323:LDB524324 LMV524323:LMX524324 LWR524323:LWT524324 MGN524323:MGP524324 MQJ524323:MQL524324 NAF524323:NAH524324 NKB524323:NKD524324 NTX524323:NTZ524324 ODT524323:ODV524324 ONP524323:ONR524324 OXL524323:OXN524324 PHH524323:PHJ524324 PRD524323:PRF524324 QAZ524323:QBB524324 QKV524323:QKX524324 QUR524323:QUT524324 REN524323:REP524324 ROJ524323:ROL524324 RYF524323:RYH524324 SIB524323:SID524324 SRX524323:SRZ524324 TBT524323:TBV524324 TLP524323:TLR524324 TVL524323:TVN524324 UFH524323:UFJ524324 UPD524323:UPF524324 UYZ524323:UZB524324 VIV524323:VIX524324 VSR524323:VST524324 WCN524323:WCP524324 WMJ524323:WML524324 WWF524323:WWH524324 X589859:Z589860 JT589859:JV589860 TP589859:TR589860 ADL589859:ADN589860 ANH589859:ANJ589860 AXD589859:AXF589860 BGZ589859:BHB589860 BQV589859:BQX589860 CAR589859:CAT589860 CKN589859:CKP589860 CUJ589859:CUL589860 DEF589859:DEH589860 DOB589859:DOD589860 DXX589859:DXZ589860 EHT589859:EHV589860 ERP589859:ERR589860 FBL589859:FBN589860 FLH589859:FLJ589860 FVD589859:FVF589860 GEZ589859:GFB589860 GOV589859:GOX589860 GYR589859:GYT589860 HIN589859:HIP589860 HSJ589859:HSL589860 ICF589859:ICH589860 IMB589859:IMD589860 IVX589859:IVZ589860 JFT589859:JFV589860 JPP589859:JPR589860 JZL589859:JZN589860 KJH589859:KJJ589860 KTD589859:KTF589860 LCZ589859:LDB589860 LMV589859:LMX589860 LWR589859:LWT589860 MGN589859:MGP589860 MQJ589859:MQL589860 NAF589859:NAH589860 NKB589859:NKD589860 NTX589859:NTZ589860 ODT589859:ODV589860 ONP589859:ONR589860 OXL589859:OXN589860 PHH589859:PHJ589860 PRD589859:PRF589860 QAZ589859:QBB589860 QKV589859:QKX589860 QUR589859:QUT589860 REN589859:REP589860 ROJ589859:ROL589860 RYF589859:RYH589860 SIB589859:SID589860 SRX589859:SRZ589860 TBT589859:TBV589860 TLP589859:TLR589860 TVL589859:TVN589860 UFH589859:UFJ589860 UPD589859:UPF589860 UYZ589859:UZB589860 VIV589859:VIX589860 VSR589859:VST589860 WCN589859:WCP589860 WMJ589859:WML589860 WWF589859:WWH589860 X655395:Z655396 JT655395:JV655396 TP655395:TR655396 ADL655395:ADN655396 ANH655395:ANJ655396 AXD655395:AXF655396 BGZ655395:BHB655396 BQV655395:BQX655396 CAR655395:CAT655396 CKN655395:CKP655396 CUJ655395:CUL655396 DEF655395:DEH655396 DOB655395:DOD655396 DXX655395:DXZ655396 EHT655395:EHV655396 ERP655395:ERR655396 FBL655395:FBN655396 FLH655395:FLJ655396 FVD655395:FVF655396 GEZ655395:GFB655396 GOV655395:GOX655396 GYR655395:GYT655396 HIN655395:HIP655396 HSJ655395:HSL655396 ICF655395:ICH655396 IMB655395:IMD655396 IVX655395:IVZ655396 JFT655395:JFV655396 JPP655395:JPR655396 JZL655395:JZN655396 KJH655395:KJJ655396 KTD655395:KTF655396 LCZ655395:LDB655396 LMV655395:LMX655396 LWR655395:LWT655396 MGN655395:MGP655396 MQJ655395:MQL655396 NAF655395:NAH655396 NKB655395:NKD655396 NTX655395:NTZ655396 ODT655395:ODV655396 ONP655395:ONR655396 OXL655395:OXN655396 PHH655395:PHJ655396 PRD655395:PRF655396 QAZ655395:QBB655396 QKV655395:QKX655396 QUR655395:QUT655396 REN655395:REP655396 ROJ655395:ROL655396 RYF655395:RYH655396 SIB655395:SID655396 SRX655395:SRZ655396 TBT655395:TBV655396 TLP655395:TLR655396 TVL655395:TVN655396 UFH655395:UFJ655396 UPD655395:UPF655396 UYZ655395:UZB655396 VIV655395:VIX655396 VSR655395:VST655396 WCN655395:WCP655396 WMJ655395:WML655396 WWF655395:WWH655396 X720931:Z720932 JT720931:JV720932 TP720931:TR720932 ADL720931:ADN720932 ANH720931:ANJ720932 AXD720931:AXF720932 BGZ720931:BHB720932 BQV720931:BQX720932 CAR720931:CAT720932 CKN720931:CKP720932 CUJ720931:CUL720932 DEF720931:DEH720932 DOB720931:DOD720932 DXX720931:DXZ720932 EHT720931:EHV720932 ERP720931:ERR720932 FBL720931:FBN720932 FLH720931:FLJ720932 FVD720931:FVF720932 GEZ720931:GFB720932 GOV720931:GOX720932 GYR720931:GYT720932 HIN720931:HIP720932 HSJ720931:HSL720932 ICF720931:ICH720932 IMB720931:IMD720932 IVX720931:IVZ720932 JFT720931:JFV720932 JPP720931:JPR720932 JZL720931:JZN720932 KJH720931:KJJ720932 KTD720931:KTF720932 LCZ720931:LDB720932 LMV720931:LMX720932 LWR720931:LWT720932 MGN720931:MGP720932 MQJ720931:MQL720932 NAF720931:NAH720932 NKB720931:NKD720932 NTX720931:NTZ720932 ODT720931:ODV720932 ONP720931:ONR720932 OXL720931:OXN720932 PHH720931:PHJ720932 PRD720931:PRF720932 QAZ720931:QBB720932 QKV720931:QKX720932 QUR720931:QUT720932 REN720931:REP720932 ROJ720931:ROL720932 RYF720931:RYH720932 SIB720931:SID720932 SRX720931:SRZ720932 TBT720931:TBV720932 TLP720931:TLR720932 TVL720931:TVN720932 UFH720931:UFJ720932 UPD720931:UPF720932 UYZ720931:UZB720932 VIV720931:VIX720932 VSR720931:VST720932 WCN720931:WCP720932 WMJ720931:WML720932 WWF720931:WWH720932 X786467:Z786468 JT786467:JV786468 TP786467:TR786468 ADL786467:ADN786468 ANH786467:ANJ786468 AXD786467:AXF786468 BGZ786467:BHB786468 BQV786467:BQX786468 CAR786467:CAT786468 CKN786467:CKP786468 CUJ786467:CUL786468 DEF786467:DEH786468 DOB786467:DOD786468 DXX786467:DXZ786468 EHT786467:EHV786468 ERP786467:ERR786468 FBL786467:FBN786468 FLH786467:FLJ786468 FVD786467:FVF786468 GEZ786467:GFB786468 GOV786467:GOX786468 GYR786467:GYT786468 HIN786467:HIP786468 HSJ786467:HSL786468 ICF786467:ICH786468 IMB786467:IMD786468 IVX786467:IVZ786468 JFT786467:JFV786468 JPP786467:JPR786468 JZL786467:JZN786468 KJH786467:KJJ786468 KTD786467:KTF786468 LCZ786467:LDB786468 LMV786467:LMX786468 LWR786467:LWT786468 MGN786467:MGP786468 MQJ786467:MQL786468 NAF786467:NAH786468 NKB786467:NKD786468 NTX786467:NTZ786468 ODT786467:ODV786468 ONP786467:ONR786468 OXL786467:OXN786468 PHH786467:PHJ786468 PRD786467:PRF786468 QAZ786467:QBB786468 QKV786467:QKX786468 QUR786467:QUT786468 REN786467:REP786468 ROJ786467:ROL786468 RYF786467:RYH786468 SIB786467:SID786468 SRX786467:SRZ786468 TBT786467:TBV786468 TLP786467:TLR786468 TVL786467:TVN786468 UFH786467:UFJ786468 UPD786467:UPF786468 UYZ786467:UZB786468 VIV786467:VIX786468 VSR786467:VST786468 WCN786467:WCP786468 WMJ786467:WML786468 WWF786467:WWH786468 X852003:Z852004 JT852003:JV852004 TP852003:TR852004 ADL852003:ADN852004 ANH852003:ANJ852004 AXD852003:AXF852004 BGZ852003:BHB852004 BQV852003:BQX852004 CAR852003:CAT852004 CKN852003:CKP852004 CUJ852003:CUL852004 DEF852003:DEH852004 DOB852003:DOD852004 DXX852003:DXZ852004 EHT852003:EHV852004 ERP852003:ERR852004 FBL852003:FBN852004 FLH852003:FLJ852004 FVD852003:FVF852004 GEZ852003:GFB852004 GOV852003:GOX852004 GYR852003:GYT852004 HIN852003:HIP852004 HSJ852003:HSL852004 ICF852003:ICH852004 IMB852003:IMD852004 IVX852003:IVZ852004 JFT852003:JFV852004 JPP852003:JPR852004 JZL852003:JZN852004 KJH852003:KJJ852004 KTD852003:KTF852004 LCZ852003:LDB852004 LMV852003:LMX852004 LWR852003:LWT852004 MGN852003:MGP852004 MQJ852003:MQL852004 NAF852003:NAH852004 NKB852003:NKD852004 NTX852003:NTZ852004 ODT852003:ODV852004 ONP852003:ONR852004 OXL852003:OXN852004 PHH852003:PHJ852004 PRD852003:PRF852004 QAZ852003:QBB852004 QKV852003:QKX852004 QUR852003:QUT852004 REN852003:REP852004 ROJ852003:ROL852004 RYF852003:RYH852004 SIB852003:SID852004 SRX852003:SRZ852004 TBT852003:TBV852004 TLP852003:TLR852004 TVL852003:TVN852004 UFH852003:UFJ852004 UPD852003:UPF852004 UYZ852003:UZB852004 VIV852003:VIX852004 VSR852003:VST852004 WCN852003:WCP852004 WMJ852003:WML852004 WWF852003:WWH852004 X917539:Z917540 JT917539:JV917540 TP917539:TR917540 ADL917539:ADN917540 ANH917539:ANJ917540 AXD917539:AXF917540 BGZ917539:BHB917540 BQV917539:BQX917540 CAR917539:CAT917540 CKN917539:CKP917540 CUJ917539:CUL917540 DEF917539:DEH917540 DOB917539:DOD917540 DXX917539:DXZ917540 EHT917539:EHV917540 ERP917539:ERR917540 FBL917539:FBN917540 FLH917539:FLJ917540 FVD917539:FVF917540 GEZ917539:GFB917540 GOV917539:GOX917540 GYR917539:GYT917540 HIN917539:HIP917540 HSJ917539:HSL917540 ICF917539:ICH917540 IMB917539:IMD917540 IVX917539:IVZ917540 JFT917539:JFV917540 JPP917539:JPR917540 JZL917539:JZN917540 KJH917539:KJJ917540 KTD917539:KTF917540 LCZ917539:LDB917540 LMV917539:LMX917540 LWR917539:LWT917540 MGN917539:MGP917540 MQJ917539:MQL917540 NAF917539:NAH917540 NKB917539:NKD917540 NTX917539:NTZ917540 ODT917539:ODV917540 ONP917539:ONR917540 OXL917539:OXN917540 PHH917539:PHJ917540 PRD917539:PRF917540 QAZ917539:QBB917540 QKV917539:QKX917540 QUR917539:QUT917540 REN917539:REP917540 ROJ917539:ROL917540 RYF917539:RYH917540 SIB917539:SID917540 SRX917539:SRZ917540 TBT917539:TBV917540 TLP917539:TLR917540 TVL917539:TVN917540 UFH917539:UFJ917540 UPD917539:UPF917540 UYZ917539:UZB917540 VIV917539:VIX917540 VSR917539:VST917540 WCN917539:WCP917540 WMJ917539:WML917540 WWF917539:WWH917540 X983075:Z983076 JT983075:JV983076 TP983075:TR983076 ADL983075:ADN983076 ANH983075:ANJ983076 AXD983075:AXF983076 BGZ983075:BHB983076 BQV983075:BQX983076 CAR983075:CAT983076 CKN983075:CKP983076 CUJ983075:CUL983076 DEF983075:DEH983076 DOB983075:DOD983076 DXX983075:DXZ983076 EHT983075:EHV983076 ERP983075:ERR983076 FBL983075:FBN983076 FLH983075:FLJ983076 FVD983075:FVF983076 GEZ983075:GFB983076 GOV983075:GOX983076 GYR983075:GYT983076 HIN983075:HIP983076 HSJ983075:HSL983076 ICF983075:ICH983076 IMB983075:IMD983076 IVX983075:IVZ983076 JFT983075:JFV983076 JPP983075:JPR983076 JZL983075:JZN983076 KJH983075:KJJ983076 KTD983075:KTF983076 LCZ983075:LDB983076 LMV983075:LMX983076 LWR983075:LWT983076 MGN983075:MGP983076 MQJ983075:MQL983076 NAF983075:NAH983076 NKB983075:NKD983076 NTX983075:NTZ983076 ODT983075:ODV983076 ONP983075:ONR983076 OXL983075:OXN983076 PHH983075:PHJ983076 PRD983075:PRF983076 QAZ983075:QBB983076 QKV983075:QKX983076 QUR983075:QUT983076 REN983075:REP983076 ROJ983075:ROL983076 RYF983075:RYH983076 SIB983075:SID983076 SRX983075:SRZ983076 TBT983075:TBV983076 TLP983075:TLR983076 TVL983075:TVN983076 UFH983075:UFJ983076 UPD983075:UPF983076 UYZ983075:UZB983076 VIV983075:VIX983076 VSR983075:VST983076 WCN983075:WCP983076 WMJ983075:WML983076">
      <formula1>"選択,済み,予定"</formula1>
    </dataValidation>
    <dataValidation type="list" allowBlank="1" showInputMessage="1" showErrorMessage="1" sqref="WLX983083 IX43:IX44 ST43:ST44 ACP43:ACP44 AML43:AML44 AWH43:AWH44 BGD43:BGD44 BPZ43:BPZ44 BZV43:BZV44 CJR43:CJR44 CTN43:CTN44 DDJ43:DDJ44 DNF43:DNF44 DXB43:DXB44 EGX43:EGX44 EQT43:EQT44 FAP43:FAP44 FKL43:FKL44 FUH43:FUH44 GED43:GED44 GNZ43:GNZ44 GXV43:GXV44 HHR43:HHR44 HRN43:HRN44 IBJ43:IBJ44 ILF43:ILF44 IVB43:IVB44 JEX43:JEX44 JOT43:JOT44 JYP43:JYP44 KIL43:KIL44 KSH43:KSH44 LCD43:LCD44 LLZ43:LLZ44 LVV43:LVV44 MFR43:MFR44 MPN43:MPN44 MZJ43:MZJ44 NJF43:NJF44 NTB43:NTB44 OCX43:OCX44 OMT43:OMT44 OWP43:OWP44 PGL43:PGL44 PQH43:PQH44 QAD43:QAD44 QJZ43:QJZ44 QTV43:QTV44 RDR43:RDR44 RNN43:RNN44 RXJ43:RXJ44 SHF43:SHF44 SRB43:SRB44 TAX43:TAX44 TKT43:TKT44 TUP43:TUP44 UEL43:UEL44 UOH43:UOH44 UYD43:UYD44 VHZ43:VHZ44 VRV43:VRV44 WBR43:WBR44 WLN43:WLN44 WVJ43:WVJ44 B65579:B65580 IX65579:IX65580 ST65579:ST65580 ACP65579:ACP65580 AML65579:AML65580 AWH65579:AWH65580 BGD65579:BGD65580 BPZ65579:BPZ65580 BZV65579:BZV65580 CJR65579:CJR65580 CTN65579:CTN65580 DDJ65579:DDJ65580 DNF65579:DNF65580 DXB65579:DXB65580 EGX65579:EGX65580 EQT65579:EQT65580 FAP65579:FAP65580 FKL65579:FKL65580 FUH65579:FUH65580 GED65579:GED65580 GNZ65579:GNZ65580 GXV65579:GXV65580 HHR65579:HHR65580 HRN65579:HRN65580 IBJ65579:IBJ65580 ILF65579:ILF65580 IVB65579:IVB65580 JEX65579:JEX65580 JOT65579:JOT65580 JYP65579:JYP65580 KIL65579:KIL65580 KSH65579:KSH65580 LCD65579:LCD65580 LLZ65579:LLZ65580 LVV65579:LVV65580 MFR65579:MFR65580 MPN65579:MPN65580 MZJ65579:MZJ65580 NJF65579:NJF65580 NTB65579:NTB65580 OCX65579:OCX65580 OMT65579:OMT65580 OWP65579:OWP65580 PGL65579:PGL65580 PQH65579:PQH65580 QAD65579:QAD65580 QJZ65579:QJZ65580 QTV65579:QTV65580 RDR65579:RDR65580 RNN65579:RNN65580 RXJ65579:RXJ65580 SHF65579:SHF65580 SRB65579:SRB65580 TAX65579:TAX65580 TKT65579:TKT65580 TUP65579:TUP65580 UEL65579:UEL65580 UOH65579:UOH65580 UYD65579:UYD65580 VHZ65579:VHZ65580 VRV65579:VRV65580 WBR65579:WBR65580 WLN65579:WLN65580 WVJ65579:WVJ65580 B131115:B131116 IX131115:IX131116 ST131115:ST131116 ACP131115:ACP131116 AML131115:AML131116 AWH131115:AWH131116 BGD131115:BGD131116 BPZ131115:BPZ131116 BZV131115:BZV131116 CJR131115:CJR131116 CTN131115:CTN131116 DDJ131115:DDJ131116 DNF131115:DNF131116 DXB131115:DXB131116 EGX131115:EGX131116 EQT131115:EQT131116 FAP131115:FAP131116 FKL131115:FKL131116 FUH131115:FUH131116 GED131115:GED131116 GNZ131115:GNZ131116 GXV131115:GXV131116 HHR131115:HHR131116 HRN131115:HRN131116 IBJ131115:IBJ131116 ILF131115:ILF131116 IVB131115:IVB131116 JEX131115:JEX131116 JOT131115:JOT131116 JYP131115:JYP131116 KIL131115:KIL131116 KSH131115:KSH131116 LCD131115:LCD131116 LLZ131115:LLZ131116 LVV131115:LVV131116 MFR131115:MFR131116 MPN131115:MPN131116 MZJ131115:MZJ131116 NJF131115:NJF131116 NTB131115:NTB131116 OCX131115:OCX131116 OMT131115:OMT131116 OWP131115:OWP131116 PGL131115:PGL131116 PQH131115:PQH131116 QAD131115:QAD131116 QJZ131115:QJZ131116 QTV131115:QTV131116 RDR131115:RDR131116 RNN131115:RNN131116 RXJ131115:RXJ131116 SHF131115:SHF131116 SRB131115:SRB131116 TAX131115:TAX131116 TKT131115:TKT131116 TUP131115:TUP131116 UEL131115:UEL131116 UOH131115:UOH131116 UYD131115:UYD131116 VHZ131115:VHZ131116 VRV131115:VRV131116 WBR131115:WBR131116 WLN131115:WLN131116 WVJ131115:WVJ131116 B196651:B196652 IX196651:IX196652 ST196651:ST196652 ACP196651:ACP196652 AML196651:AML196652 AWH196651:AWH196652 BGD196651:BGD196652 BPZ196651:BPZ196652 BZV196651:BZV196652 CJR196651:CJR196652 CTN196651:CTN196652 DDJ196651:DDJ196652 DNF196651:DNF196652 DXB196651:DXB196652 EGX196651:EGX196652 EQT196651:EQT196652 FAP196651:FAP196652 FKL196651:FKL196652 FUH196651:FUH196652 GED196651:GED196652 GNZ196651:GNZ196652 GXV196651:GXV196652 HHR196651:HHR196652 HRN196651:HRN196652 IBJ196651:IBJ196652 ILF196651:ILF196652 IVB196651:IVB196652 JEX196651:JEX196652 JOT196651:JOT196652 JYP196651:JYP196652 KIL196651:KIL196652 KSH196651:KSH196652 LCD196651:LCD196652 LLZ196651:LLZ196652 LVV196651:LVV196652 MFR196651:MFR196652 MPN196651:MPN196652 MZJ196651:MZJ196652 NJF196651:NJF196652 NTB196651:NTB196652 OCX196651:OCX196652 OMT196651:OMT196652 OWP196651:OWP196652 PGL196651:PGL196652 PQH196651:PQH196652 QAD196651:QAD196652 QJZ196651:QJZ196652 QTV196651:QTV196652 RDR196651:RDR196652 RNN196651:RNN196652 RXJ196651:RXJ196652 SHF196651:SHF196652 SRB196651:SRB196652 TAX196651:TAX196652 TKT196651:TKT196652 TUP196651:TUP196652 UEL196651:UEL196652 UOH196651:UOH196652 UYD196651:UYD196652 VHZ196651:VHZ196652 VRV196651:VRV196652 WBR196651:WBR196652 WLN196651:WLN196652 WVJ196651:WVJ196652 B262187:B262188 IX262187:IX262188 ST262187:ST262188 ACP262187:ACP262188 AML262187:AML262188 AWH262187:AWH262188 BGD262187:BGD262188 BPZ262187:BPZ262188 BZV262187:BZV262188 CJR262187:CJR262188 CTN262187:CTN262188 DDJ262187:DDJ262188 DNF262187:DNF262188 DXB262187:DXB262188 EGX262187:EGX262188 EQT262187:EQT262188 FAP262187:FAP262188 FKL262187:FKL262188 FUH262187:FUH262188 GED262187:GED262188 GNZ262187:GNZ262188 GXV262187:GXV262188 HHR262187:HHR262188 HRN262187:HRN262188 IBJ262187:IBJ262188 ILF262187:ILF262188 IVB262187:IVB262188 JEX262187:JEX262188 JOT262187:JOT262188 JYP262187:JYP262188 KIL262187:KIL262188 KSH262187:KSH262188 LCD262187:LCD262188 LLZ262187:LLZ262188 LVV262187:LVV262188 MFR262187:MFR262188 MPN262187:MPN262188 MZJ262187:MZJ262188 NJF262187:NJF262188 NTB262187:NTB262188 OCX262187:OCX262188 OMT262187:OMT262188 OWP262187:OWP262188 PGL262187:PGL262188 PQH262187:PQH262188 QAD262187:QAD262188 QJZ262187:QJZ262188 QTV262187:QTV262188 RDR262187:RDR262188 RNN262187:RNN262188 RXJ262187:RXJ262188 SHF262187:SHF262188 SRB262187:SRB262188 TAX262187:TAX262188 TKT262187:TKT262188 TUP262187:TUP262188 UEL262187:UEL262188 UOH262187:UOH262188 UYD262187:UYD262188 VHZ262187:VHZ262188 VRV262187:VRV262188 WBR262187:WBR262188 WLN262187:WLN262188 WVJ262187:WVJ262188 B327723:B327724 IX327723:IX327724 ST327723:ST327724 ACP327723:ACP327724 AML327723:AML327724 AWH327723:AWH327724 BGD327723:BGD327724 BPZ327723:BPZ327724 BZV327723:BZV327724 CJR327723:CJR327724 CTN327723:CTN327724 DDJ327723:DDJ327724 DNF327723:DNF327724 DXB327723:DXB327724 EGX327723:EGX327724 EQT327723:EQT327724 FAP327723:FAP327724 FKL327723:FKL327724 FUH327723:FUH327724 GED327723:GED327724 GNZ327723:GNZ327724 GXV327723:GXV327724 HHR327723:HHR327724 HRN327723:HRN327724 IBJ327723:IBJ327724 ILF327723:ILF327724 IVB327723:IVB327724 JEX327723:JEX327724 JOT327723:JOT327724 JYP327723:JYP327724 KIL327723:KIL327724 KSH327723:KSH327724 LCD327723:LCD327724 LLZ327723:LLZ327724 LVV327723:LVV327724 MFR327723:MFR327724 MPN327723:MPN327724 MZJ327723:MZJ327724 NJF327723:NJF327724 NTB327723:NTB327724 OCX327723:OCX327724 OMT327723:OMT327724 OWP327723:OWP327724 PGL327723:PGL327724 PQH327723:PQH327724 QAD327723:QAD327724 QJZ327723:QJZ327724 QTV327723:QTV327724 RDR327723:RDR327724 RNN327723:RNN327724 RXJ327723:RXJ327724 SHF327723:SHF327724 SRB327723:SRB327724 TAX327723:TAX327724 TKT327723:TKT327724 TUP327723:TUP327724 UEL327723:UEL327724 UOH327723:UOH327724 UYD327723:UYD327724 VHZ327723:VHZ327724 VRV327723:VRV327724 WBR327723:WBR327724 WLN327723:WLN327724 WVJ327723:WVJ327724 B393259:B393260 IX393259:IX393260 ST393259:ST393260 ACP393259:ACP393260 AML393259:AML393260 AWH393259:AWH393260 BGD393259:BGD393260 BPZ393259:BPZ393260 BZV393259:BZV393260 CJR393259:CJR393260 CTN393259:CTN393260 DDJ393259:DDJ393260 DNF393259:DNF393260 DXB393259:DXB393260 EGX393259:EGX393260 EQT393259:EQT393260 FAP393259:FAP393260 FKL393259:FKL393260 FUH393259:FUH393260 GED393259:GED393260 GNZ393259:GNZ393260 GXV393259:GXV393260 HHR393259:HHR393260 HRN393259:HRN393260 IBJ393259:IBJ393260 ILF393259:ILF393260 IVB393259:IVB393260 JEX393259:JEX393260 JOT393259:JOT393260 JYP393259:JYP393260 KIL393259:KIL393260 KSH393259:KSH393260 LCD393259:LCD393260 LLZ393259:LLZ393260 LVV393259:LVV393260 MFR393259:MFR393260 MPN393259:MPN393260 MZJ393259:MZJ393260 NJF393259:NJF393260 NTB393259:NTB393260 OCX393259:OCX393260 OMT393259:OMT393260 OWP393259:OWP393260 PGL393259:PGL393260 PQH393259:PQH393260 QAD393259:QAD393260 QJZ393259:QJZ393260 QTV393259:QTV393260 RDR393259:RDR393260 RNN393259:RNN393260 RXJ393259:RXJ393260 SHF393259:SHF393260 SRB393259:SRB393260 TAX393259:TAX393260 TKT393259:TKT393260 TUP393259:TUP393260 UEL393259:UEL393260 UOH393259:UOH393260 UYD393259:UYD393260 VHZ393259:VHZ393260 VRV393259:VRV393260 WBR393259:WBR393260 WLN393259:WLN393260 WVJ393259:WVJ393260 B458795:B458796 IX458795:IX458796 ST458795:ST458796 ACP458795:ACP458796 AML458795:AML458796 AWH458795:AWH458796 BGD458795:BGD458796 BPZ458795:BPZ458796 BZV458795:BZV458796 CJR458795:CJR458796 CTN458795:CTN458796 DDJ458795:DDJ458796 DNF458795:DNF458796 DXB458795:DXB458796 EGX458795:EGX458796 EQT458795:EQT458796 FAP458795:FAP458796 FKL458795:FKL458796 FUH458795:FUH458796 GED458795:GED458796 GNZ458795:GNZ458796 GXV458795:GXV458796 HHR458795:HHR458796 HRN458795:HRN458796 IBJ458795:IBJ458796 ILF458795:ILF458796 IVB458795:IVB458796 JEX458795:JEX458796 JOT458795:JOT458796 JYP458795:JYP458796 KIL458795:KIL458796 KSH458795:KSH458796 LCD458795:LCD458796 LLZ458795:LLZ458796 LVV458795:LVV458796 MFR458795:MFR458796 MPN458795:MPN458796 MZJ458795:MZJ458796 NJF458795:NJF458796 NTB458795:NTB458796 OCX458795:OCX458796 OMT458795:OMT458796 OWP458795:OWP458796 PGL458795:PGL458796 PQH458795:PQH458796 QAD458795:QAD458796 QJZ458795:QJZ458796 QTV458795:QTV458796 RDR458795:RDR458796 RNN458795:RNN458796 RXJ458795:RXJ458796 SHF458795:SHF458796 SRB458795:SRB458796 TAX458795:TAX458796 TKT458795:TKT458796 TUP458795:TUP458796 UEL458795:UEL458796 UOH458795:UOH458796 UYD458795:UYD458796 VHZ458795:VHZ458796 VRV458795:VRV458796 WBR458795:WBR458796 WLN458795:WLN458796 WVJ458795:WVJ458796 B524331:B524332 IX524331:IX524332 ST524331:ST524332 ACP524331:ACP524332 AML524331:AML524332 AWH524331:AWH524332 BGD524331:BGD524332 BPZ524331:BPZ524332 BZV524331:BZV524332 CJR524331:CJR524332 CTN524331:CTN524332 DDJ524331:DDJ524332 DNF524331:DNF524332 DXB524331:DXB524332 EGX524331:EGX524332 EQT524331:EQT524332 FAP524331:FAP524332 FKL524331:FKL524332 FUH524331:FUH524332 GED524331:GED524332 GNZ524331:GNZ524332 GXV524331:GXV524332 HHR524331:HHR524332 HRN524331:HRN524332 IBJ524331:IBJ524332 ILF524331:ILF524332 IVB524331:IVB524332 JEX524331:JEX524332 JOT524331:JOT524332 JYP524331:JYP524332 KIL524331:KIL524332 KSH524331:KSH524332 LCD524331:LCD524332 LLZ524331:LLZ524332 LVV524331:LVV524332 MFR524331:MFR524332 MPN524331:MPN524332 MZJ524331:MZJ524332 NJF524331:NJF524332 NTB524331:NTB524332 OCX524331:OCX524332 OMT524331:OMT524332 OWP524331:OWP524332 PGL524331:PGL524332 PQH524331:PQH524332 QAD524331:QAD524332 QJZ524331:QJZ524332 QTV524331:QTV524332 RDR524331:RDR524332 RNN524331:RNN524332 RXJ524331:RXJ524332 SHF524331:SHF524332 SRB524331:SRB524332 TAX524331:TAX524332 TKT524331:TKT524332 TUP524331:TUP524332 UEL524331:UEL524332 UOH524331:UOH524332 UYD524331:UYD524332 VHZ524331:VHZ524332 VRV524331:VRV524332 WBR524331:WBR524332 WLN524331:WLN524332 WVJ524331:WVJ524332 B589867:B589868 IX589867:IX589868 ST589867:ST589868 ACP589867:ACP589868 AML589867:AML589868 AWH589867:AWH589868 BGD589867:BGD589868 BPZ589867:BPZ589868 BZV589867:BZV589868 CJR589867:CJR589868 CTN589867:CTN589868 DDJ589867:DDJ589868 DNF589867:DNF589868 DXB589867:DXB589868 EGX589867:EGX589868 EQT589867:EQT589868 FAP589867:FAP589868 FKL589867:FKL589868 FUH589867:FUH589868 GED589867:GED589868 GNZ589867:GNZ589868 GXV589867:GXV589868 HHR589867:HHR589868 HRN589867:HRN589868 IBJ589867:IBJ589868 ILF589867:ILF589868 IVB589867:IVB589868 JEX589867:JEX589868 JOT589867:JOT589868 JYP589867:JYP589868 KIL589867:KIL589868 KSH589867:KSH589868 LCD589867:LCD589868 LLZ589867:LLZ589868 LVV589867:LVV589868 MFR589867:MFR589868 MPN589867:MPN589868 MZJ589867:MZJ589868 NJF589867:NJF589868 NTB589867:NTB589868 OCX589867:OCX589868 OMT589867:OMT589868 OWP589867:OWP589868 PGL589867:PGL589868 PQH589867:PQH589868 QAD589867:QAD589868 QJZ589867:QJZ589868 QTV589867:QTV589868 RDR589867:RDR589868 RNN589867:RNN589868 RXJ589867:RXJ589868 SHF589867:SHF589868 SRB589867:SRB589868 TAX589867:TAX589868 TKT589867:TKT589868 TUP589867:TUP589868 UEL589867:UEL589868 UOH589867:UOH589868 UYD589867:UYD589868 VHZ589867:VHZ589868 VRV589867:VRV589868 WBR589867:WBR589868 WLN589867:WLN589868 WVJ589867:WVJ589868 B655403:B655404 IX655403:IX655404 ST655403:ST655404 ACP655403:ACP655404 AML655403:AML655404 AWH655403:AWH655404 BGD655403:BGD655404 BPZ655403:BPZ655404 BZV655403:BZV655404 CJR655403:CJR655404 CTN655403:CTN655404 DDJ655403:DDJ655404 DNF655403:DNF655404 DXB655403:DXB655404 EGX655403:EGX655404 EQT655403:EQT655404 FAP655403:FAP655404 FKL655403:FKL655404 FUH655403:FUH655404 GED655403:GED655404 GNZ655403:GNZ655404 GXV655403:GXV655404 HHR655403:HHR655404 HRN655403:HRN655404 IBJ655403:IBJ655404 ILF655403:ILF655404 IVB655403:IVB655404 JEX655403:JEX655404 JOT655403:JOT655404 JYP655403:JYP655404 KIL655403:KIL655404 KSH655403:KSH655404 LCD655403:LCD655404 LLZ655403:LLZ655404 LVV655403:LVV655404 MFR655403:MFR655404 MPN655403:MPN655404 MZJ655403:MZJ655404 NJF655403:NJF655404 NTB655403:NTB655404 OCX655403:OCX655404 OMT655403:OMT655404 OWP655403:OWP655404 PGL655403:PGL655404 PQH655403:PQH655404 QAD655403:QAD655404 QJZ655403:QJZ655404 QTV655403:QTV655404 RDR655403:RDR655404 RNN655403:RNN655404 RXJ655403:RXJ655404 SHF655403:SHF655404 SRB655403:SRB655404 TAX655403:TAX655404 TKT655403:TKT655404 TUP655403:TUP655404 UEL655403:UEL655404 UOH655403:UOH655404 UYD655403:UYD655404 VHZ655403:VHZ655404 VRV655403:VRV655404 WBR655403:WBR655404 WLN655403:WLN655404 WVJ655403:WVJ655404 B720939:B720940 IX720939:IX720940 ST720939:ST720940 ACP720939:ACP720940 AML720939:AML720940 AWH720939:AWH720940 BGD720939:BGD720940 BPZ720939:BPZ720940 BZV720939:BZV720940 CJR720939:CJR720940 CTN720939:CTN720940 DDJ720939:DDJ720940 DNF720939:DNF720940 DXB720939:DXB720940 EGX720939:EGX720940 EQT720939:EQT720940 FAP720939:FAP720940 FKL720939:FKL720940 FUH720939:FUH720940 GED720939:GED720940 GNZ720939:GNZ720940 GXV720939:GXV720940 HHR720939:HHR720940 HRN720939:HRN720940 IBJ720939:IBJ720940 ILF720939:ILF720940 IVB720939:IVB720940 JEX720939:JEX720940 JOT720939:JOT720940 JYP720939:JYP720940 KIL720939:KIL720940 KSH720939:KSH720940 LCD720939:LCD720940 LLZ720939:LLZ720940 LVV720939:LVV720940 MFR720939:MFR720940 MPN720939:MPN720940 MZJ720939:MZJ720940 NJF720939:NJF720940 NTB720939:NTB720940 OCX720939:OCX720940 OMT720939:OMT720940 OWP720939:OWP720940 PGL720939:PGL720940 PQH720939:PQH720940 QAD720939:QAD720940 QJZ720939:QJZ720940 QTV720939:QTV720940 RDR720939:RDR720940 RNN720939:RNN720940 RXJ720939:RXJ720940 SHF720939:SHF720940 SRB720939:SRB720940 TAX720939:TAX720940 TKT720939:TKT720940 TUP720939:TUP720940 UEL720939:UEL720940 UOH720939:UOH720940 UYD720939:UYD720940 VHZ720939:VHZ720940 VRV720939:VRV720940 WBR720939:WBR720940 WLN720939:WLN720940 WVJ720939:WVJ720940 B786475:B786476 IX786475:IX786476 ST786475:ST786476 ACP786475:ACP786476 AML786475:AML786476 AWH786475:AWH786476 BGD786475:BGD786476 BPZ786475:BPZ786476 BZV786475:BZV786476 CJR786475:CJR786476 CTN786475:CTN786476 DDJ786475:DDJ786476 DNF786475:DNF786476 DXB786475:DXB786476 EGX786475:EGX786476 EQT786475:EQT786476 FAP786475:FAP786476 FKL786475:FKL786476 FUH786475:FUH786476 GED786475:GED786476 GNZ786475:GNZ786476 GXV786475:GXV786476 HHR786475:HHR786476 HRN786475:HRN786476 IBJ786475:IBJ786476 ILF786475:ILF786476 IVB786475:IVB786476 JEX786475:JEX786476 JOT786475:JOT786476 JYP786475:JYP786476 KIL786475:KIL786476 KSH786475:KSH786476 LCD786475:LCD786476 LLZ786475:LLZ786476 LVV786475:LVV786476 MFR786475:MFR786476 MPN786475:MPN786476 MZJ786475:MZJ786476 NJF786475:NJF786476 NTB786475:NTB786476 OCX786475:OCX786476 OMT786475:OMT786476 OWP786475:OWP786476 PGL786475:PGL786476 PQH786475:PQH786476 QAD786475:QAD786476 QJZ786475:QJZ786476 QTV786475:QTV786476 RDR786475:RDR786476 RNN786475:RNN786476 RXJ786475:RXJ786476 SHF786475:SHF786476 SRB786475:SRB786476 TAX786475:TAX786476 TKT786475:TKT786476 TUP786475:TUP786476 UEL786475:UEL786476 UOH786475:UOH786476 UYD786475:UYD786476 VHZ786475:VHZ786476 VRV786475:VRV786476 WBR786475:WBR786476 WLN786475:WLN786476 WVJ786475:WVJ786476 B852011:B852012 IX852011:IX852012 ST852011:ST852012 ACP852011:ACP852012 AML852011:AML852012 AWH852011:AWH852012 BGD852011:BGD852012 BPZ852011:BPZ852012 BZV852011:BZV852012 CJR852011:CJR852012 CTN852011:CTN852012 DDJ852011:DDJ852012 DNF852011:DNF852012 DXB852011:DXB852012 EGX852011:EGX852012 EQT852011:EQT852012 FAP852011:FAP852012 FKL852011:FKL852012 FUH852011:FUH852012 GED852011:GED852012 GNZ852011:GNZ852012 GXV852011:GXV852012 HHR852011:HHR852012 HRN852011:HRN852012 IBJ852011:IBJ852012 ILF852011:ILF852012 IVB852011:IVB852012 JEX852011:JEX852012 JOT852011:JOT852012 JYP852011:JYP852012 KIL852011:KIL852012 KSH852011:KSH852012 LCD852011:LCD852012 LLZ852011:LLZ852012 LVV852011:LVV852012 MFR852011:MFR852012 MPN852011:MPN852012 MZJ852011:MZJ852012 NJF852011:NJF852012 NTB852011:NTB852012 OCX852011:OCX852012 OMT852011:OMT852012 OWP852011:OWP852012 PGL852011:PGL852012 PQH852011:PQH852012 QAD852011:QAD852012 QJZ852011:QJZ852012 QTV852011:QTV852012 RDR852011:RDR852012 RNN852011:RNN852012 RXJ852011:RXJ852012 SHF852011:SHF852012 SRB852011:SRB852012 TAX852011:TAX852012 TKT852011:TKT852012 TUP852011:TUP852012 UEL852011:UEL852012 UOH852011:UOH852012 UYD852011:UYD852012 VHZ852011:VHZ852012 VRV852011:VRV852012 WBR852011:WBR852012 WLN852011:WLN852012 WVJ852011:WVJ852012 B917547:B917548 IX917547:IX917548 ST917547:ST917548 ACP917547:ACP917548 AML917547:AML917548 AWH917547:AWH917548 BGD917547:BGD917548 BPZ917547:BPZ917548 BZV917547:BZV917548 CJR917547:CJR917548 CTN917547:CTN917548 DDJ917547:DDJ917548 DNF917547:DNF917548 DXB917547:DXB917548 EGX917547:EGX917548 EQT917547:EQT917548 FAP917547:FAP917548 FKL917547:FKL917548 FUH917547:FUH917548 GED917547:GED917548 GNZ917547:GNZ917548 GXV917547:GXV917548 HHR917547:HHR917548 HRN917547:HRN917548 IBJ917547:IBJ917548 ILF917547:ILF917548 IVB917547:IVB917548 JEX917547:JEX917548 JOT917547:JOT917548 JYP917547:JYP917548 KIL917547:KIL917548 KSH917547:KSH917548 LCD917547:LCD917548 LLZ917547:LLZ917548 LVV917547:LVV917548 MFR917547:MFR917548 MPN917547:MPN917548 MZJ917547:MZJ917548 NJF917547:NJF917548 NTB917547:NTB917548 OCX917547:OCX917548 OMT917547:OMT917548 OWP917547:OWP917548 PGL917547:PGL917548 PQH917547:PQH917548 QAD917547:QAD917548 QJZ917547:QJZ917548 QTV917547:QTV917548 RDR917547:RDR917548 RNN917547:RNN917548 RXJ917547:RXJ917548 SHF917547:SHF917548 SRB917547:SRB917548 TAX917547:TAX917548 TKT917547:TKT917548 TUP917547:TUP917548 UEL917547:UEL917548 UOH917547:UOH917548 UYD917547:UYD917548 VHZ917547:VHZ917548 VRV917547:VRV917548 WBR917547:WBR917548 WLN917547:WLN917548 WVJ917547:WVJ917548 B983083:B983084 IX983083:IX983084 ST983083:ST983084 ACP983083:ACP983084 AML983083:AML983084 AWH983083:AWH983084 BGD983083:BGD983084 BPZ983083:BPZ983084 BZV983083:BZV983084 CJR983083:CJR983084 CTN983083:CTN983084 DDJ983083:DDJ983084 DNF983083:DNF983084 DXB983083:DXB983084 EGX983083:EGX983084 EQT983083:EQT983084 FAP983083:FAP983084 FKL983083:FKL983084 FUH983083:FUH983084 GED983083:GED983084 GNZ983083:GNZ983084 GXV983083:GXV983084 HHR983083:HHR983084 HRN983083:HRN983084 IBJ983083:IBJ983084 ILF983083:ILF983084 IVB983083:IVB983084 JEX983083:JEX983084 JOT983083:JOT983084 JYP983083:JYP983084 KIL983083:KIL983084 KSH983083:KSH983084 LCD983083:LCD983084 LLZ983083:LLZ983084 LVV983083:LVV983084 MFR983083:MFR983084 MPN983083:MPN983084 MZJ983083:MZJ983084 NJF983083:NJF983084 NTB983083:NTB983084 OCX983083:OCX983084 OMT983083:OMT983084 OWP983083:OWP983084 PGL983083:PGL983084 PQH983083:PQH983084 QAD983083:QAD983084 QJZ983083:QJZ983084 QTV983083:QTV983084 RDR983083:RDR983084 RNN983083:RNN983084 RXJ983083:RXJ983084 SHF983083:SHF983084 SRB983083:SRB983084 TAX983083:TAX983084 TKT983083:TKT983084 TUP983083:TUP983084 UEL983083:UEL983084 UOH983083:UOH983084 UYD983083:UYD983084 VHZ983083:VHZ983084 VRV983083:VRV983084 WBR983083:WBR983084 WLN983083:WLN983084 WVJ983083:WVJ983084 UOR983083 JY45:JZ47 TU45:TV47 ADQ45:ADR47 ANM45:ANN47 AXI45:AXJ47 BHE45:BHF47 BRA45:BRB47 CAW45:CAX47 CKS45:CKT47 CUO45:CUP47 DEK45:DEL47 DOG45:DOH47 DYC45:DYD47 EHY45:EHZ47 ERU45:ERV47 FBQ45:FBR47 FLM45:FLN47 FVI45:FVJ47 GFE45:GFF47 GPA45:GPB47 GYW45:GYX47 HIS45:HIT47 HSO45:HSP47 ICK45:ICL47 IMG45:IMH47 IWC45:IWD47 JFY45:JFZ47 JPU45:JPV47 JZQ45:JZR47 KJM45:KJN47 KTI45:KTJ47 LDE45:LDF47 LNA45:LNB47 LWW45:LWX47 MGS45:MGT47 MQO45:MQP47 NAK45:NAL47 NKG45:NKH47 NUC45:NUD47 ODY45:ODZ47 ONU45:ONV47 OXQ45:OXR47 PHM45:PHN47 PRI45:PRJ47 QBE45:QBF47 QLA45:QLB47 QUW45:QUX47 RES45:RET47 ROO45:ROP47 RYK45:RYL47 SIG45:SIH47 SSC45:SSD47 TBY45:TBZ47 TLU45:TLV47 TVQ45:TVR47 UFM45:UFN47 UPI45:UPJ47 UZE45:UZF47 VJA45:VJB47 VSW45:VSX47 WCS45:WCT47 WMO45:WMP47 WWK45:WWL47 AC65581:AD65582 JY65581:JZ65582 TU65581:TV65582 ADQ65581:ADR65582 ANM65581:ANN65582 AXI65581:AXJ65582 BHE65581:BHF65582 BRA65581:BRB65582 CAW65581:CAX65582 CKS65581:CKT65582 CUO65581:CUP65582 DEK65581:DEL65582 DOG65581:DOH65582 DYC65581:DYD65582 EHY65581:EHZ65582 ERU65581:ERV65582 FBQ65581:FBR65582 FLM65581:FLN65582 FVI65581:FVJ65582 GFE65581:GFF65582 GPA65581:GPB65582 GYW65581:GYX65582 HIS65581:HIT65582 HSO65581:HSP65582 ICK65581:ICL65582 IMG65581:IMH65582 IWC65581:IWD65582 JFY65581:JFZ65582 JPU65581:JPV65582 JZQ65581:JZR65582 KJM65581:KJN65582 KTI65581:KTJ65582 LDE65581:LDF65582 LNA65581:LNB65582 LWW65581:LWX65582 MGS65581:MGT65582 MQO65581:MQP65582 NAK65581:NAL65582 NKG65581:NKH65582 NUC65581:NUD65582 ODY65581:ODZ65582 ONU65581:ONV65582 OXQ65581:OXR65582 PHM65581:PHN65582 PRI65581:PRJ65582 QBE65581:QBF65582 QLA65581:QLB65582 QUW65581:QUX65582 RES65581:RET65582 ROO65581:ROP65582 RYK65581:RYL65582 SIG65581:SIH65582 SSC65581:SSD65582 TBY65581:TBZ65582 TLU65581:TLV65582 TVQ65581:TVR65582 UFM65581:UFN65582 UPI65581:UPJ65582 UZE65581:UZF65582 VJA65581:VJB65582 VSW65581:VSX65582 WCS65581:WCT65582 WMO65581:WMP65582 WWK65581:WWL65582 AC131117:AD131118 JY131117:JZ131118 TU131117:TV131118 ADQ131117:ADR131118 ANM131117:ANN131118 AXI131117:AXJ131118 BHE131117:BHF131118 BRA131117:BRB131118 CAW131117:CAX131118 CKS131117:CKT131118 CUO131117:CUP131118 DEK131117:DEL131118 DOG131117:DOH131118 DYC131117:DYD131118 EHY131117:EHZ131118 ERU131117:ERV131118 FBQ131117:FBR131118 FLM131117:FLN131118 FVI131117:FVJ131118 GFE131117:GFF131118 GPA131117:GPB131118 GYW131117:GYX131118 HIS131117:HIT131118 HSO131117:HSP131118 ICK131117:ICL131118 IMG131117:IMH131118 IWC131117:IWD131118 JFY131117:JFZ131118 JPU131117:JPV131118 JZQ131117:JZR131118 KJM131117:KJN131118 KTI131117:KTJ131118 LDE131117:LDF131118 LNA131117:LNB131118 LWW131117:LWX131118 MGS131117:MGT131118 MQO131117:MQP131118 NAK131117:NAL131118 NKG131117:NKH131118 NUC131117:NUD131118 ODY131117:ODZ131118 ONU131117:ONV131118 OXQ131117:OXR131118 PHM131117:PHN131118 PRI131117:PRJ131118 QBE131117:QBF131118 QLA131117:QLB131118 QUW131117:QUX131118 RES131117:RET131118 ROO131117:ROP131118 RYK131117:RYL131118 SIG131117:SIH131118 SSC131117:SSD131118 TBY131117:TBZ131118 TLU131117:TLV131118 TVQ131117:TVR131118 UFM131117:UFN131118 UPI131117:UPJ131118 UZE131117:UZF131118 VJA131117:VJB131118 VSW131117:VSX131118 WCS131117:WCT131118 WMO131117:WMP131118 WWK131117:WWL131118 AC196653:AD196654 JY196653:JZ196654 TU196653:TV196654 ADQ196653:ADR196654 ANM196653:ANN196654 AXI196653:AXJ196654 BHE196653:BHF196654 BRA196653:BRB196654 CAW196653:CAX196654 CKS196653:CKT196654 CUO196653:CUP196654 DEK196653:DEL196654 DOG196653:DOH196654 DYC196653:DYD196654 EHY196653:EHZ196654 ERU196653:ERV196654 FBQ196653:FBR196654 FLM196653:FLN196654 FVI196653:FVJ196654 GFE196653:GFF196654 GPA196653:GPB196654 GYW196653:GYX196654 HIS196653:HIT196654 HSO196653:HSP196654 ICK196653:ICL196654 IMG196653:IMH196654 IWC196653:IWD196654 JFY196653:JFZ196654 JPU196653:JPV196654 JZQ196653:JZR196654 KJM196653:KJN196654 KTI196653:KTJ196654 LDE196653:LDF196654 LNA196653:LNB196654 LWW196653:LWX196654 MGS196653:MGT196654 MQO196653:MQP196654 NAK196653:NAL196654 NKG196653:NKH196654 NUC196653:NUD196654 ODY196653:ODZ196654 ONU196653:ONV196654 OXQ196653:OXR196654 PHM196653:PHN196654 PRI196653:PRJ196654 QBE196653:QBF196654 QLA196653:QLB196654 QUW196653:QUX196654 RES196653:RET196654 ROO196653:ROP196654 RYK196653:RYL196654 SIG196653:SIH196654 SSC196653:SSD196654 TBY196653:TBZ196654 TLU196653:TLV196654 TVQ196653:TVR196654 UFM196653:UFN196654 UPI196653:UPJ196654 UZE196653:UZF196654 VJA196653:VJB196654 VSW196653:VSX196654 WCS196653:WCT196654 WMO196653:WMP196654 WWK196653:WWL196654 AC262189:AD262190 JY262189:JZ262190 TU262189:TV262190 ADQ262189:ADR262190 ANM262189:ANN262190 AXI262189:AXJ262190 BHE262189:BHF262190 BRA262189:BRB262190 CAW262189:CAX262190 CKS262189:CKT262190 CUO262189:CUP262190 DEK262189:DEL262190 DOG262189:DOH262190 DYC262189:DYD262190 EHY262189:EHZ262190 ERU262189:ERV262190 FBQ262189:FBR262190 FLM262189:FLN262190 FVI262189:FVJ262190 GFE262189:GFF262190 GPA262189:GPB262190 GYW262189:GYX262190 HIS262189:HIT262190 HSO262189:HSP262190 ICK262189:ICL262190 IMG262189:IMH262190 IWC262189:IWD262190 JFY262189:JFZ262190 JPU262189:JPV262190 JZQ262189:JZR262190 KJM262189:KJN262190 KTI262189:KTJ262190 LDE262189:LDF262190 LNA262189:LNB262190 LWW262189:LWX262190 MGS262189:MGT262190 MQO262189:MQP262190 NAK262189:NAL262190 NKG262189:NKH262190 NUC262189:NUD262190 ODY262189:ODZ262190 ONU262189:ONV262190 OXQ262189:OXR262190 PHM262189:PHN262190 PRI262189:PRJ262190 QBE262189:QBF262190 QLA262189:QLB262190 QUW262189:QUX262190 RES262189:RET262190 ROO262189:ROP262190 RYK262189:RYL262190 SIG262189:SIH262190 SSC262189:SSD262190 TBY262189:TBZ262190 TLU262189:TLV262190 TVQ262189:TVR262190 UFM262189:UFN262190 UPI262189:UPJ262190 UZE262189:UZF262190 VJA262189:VJB262190 VSW262189:VSX262190 WCS262189:WCT262190 WMO262189:WMP262190 WWK262189:WWL262190 AC327725:AD327726 JY327725:JZ327726 TU327725:TV327726 ADQ327725:ADR327726 ANM327725:ANN327726 AXI327725:AXJ327726 BHE327725:BHF327726 BRA327725:BRB327726 CAW327725:CAX327726 CKS327725:CKT327726 CUO327725:CUP327726 DEK327725:DEL327726 DOG327725:DOH327726 DYC327725:DYD327726 EHY327725:EHZ327726 ERU327725:ERV327726 FBQ327725:FBR327726 FLM327725:FLN327726 FVI327725:FVJ327726 GFE327725:GFF327726 GPA327725:GPB327726 GYW327725:GYX327726 HIS327725:HIT327726 HSO327725:HSP327726 ICK327725:ICL327726 IMG327725:IMH327726 IWC327725:IWD327726 JFY327725:JFZ327726 JPU327725:JPV327726 JZQ327725:JZR327726 KJM327725:KJN327726 KTI327725:KTJ327726 LDE327725:LDF327726 LNA327725:LNB327726 LWW327725:LWX327726 MGS327725:MGT327726 MQO327725:MQP327726 NAK327725:NAL327726 NKG327725:NKH327726 NUC327725:NUD327726 ODY327725:ODZ327726 ONU327725:ONV327726 OXQ327725:OXR327726 PHM327725:PHN327726 PRI327725:PRJ327726 QBE327725:QBF327726 QLA327725:QLB327726 QUW327725:QUX327726 RES327725:RET327726 ROO327725:ROP327726 RYK327725:RYL327726 SIG327725:SIH327726 SSC327725:SSD327726 TBY327725:TBZ327726 TLU327725:TLV327726 TVQ327725:TVR327726 UFM327725:UFN327726 UPI327725:UPJ327726 UZE327725:UZF327726 VJA327725:VJB327726 VSW327725:VSX327726 WCS327725:WCT327726 WMO327725:WMP327726 WWK327725:WWL327726 AC393261:AD393262 JY393261:JZ393262 TU393261:TV393262 ADQ393261:ADR393262 ANM393261:ANN393262 AXI393261:AXJ393262 BHE393261:BHF393262 BRA393261:BRB393262 CAW393261:CAX393262 CKS393261:CKT393262 CUO393261:CUP393262 DEK393261:DEL393262 DOG393261:DOH393262 DYC393261:DYD393262 EHY393261:EHZ393262 ERU393261:ERV393262 FBQ393261:FBR393262 FLM393261:FLN393262 FVI393261:FVJ393262 GFE393261:GFF393262 GPA393261:GPB393262 GYW393261:GYX393262 HIS393261:HIT393262 HSO393261:HSP393262 ICK393261:ICL393262 IMG393261:IMH393262 IWC393261:IWD393262 JFY393261:JFZ393262 JPU393261:JPV393262 JZQ393261:JZR393262 KJM393261:KJN393262 KTI393261:KTJ393262 LDE393261:LDF393262 LNA393261:LNB393262 LWW393261:LWX393262 MGS393261:MGT393262 MQO393261:MQP393262 NAK393261:NAL393262 NKG393261:NKH393262 NUC393261:NUD393262 ODY393261:ODZ393262 ONU393261:ONV393262 OXQ393261:OXR393262 PHM393261:PHN393262 PRI393261:PRJ393262 QBE393261:QBF393262 QLA393261:QLB393262 QUW393261:QUX393262 RES393261:RET393262 ROO393261:ROP393262 RYK393261:RYL393262 SIG393261:SIH393262 SSC393261:SSD393262 TBY393261:TBZ393262 TLU393261:TLV393262 TVQ393261:TVR393262 UFM393261:UFN393262 UPI393261:UPJ393262 UZE393261:UZF393262 VJA393261:VJB393262 VSW393261:VSX393262 WCS393261:WCT393262 WMO393261:WMP393262 WWK393261:WWL393262 AC458797:AD458798 JY458797:JZ458798 TU458797:TV458798 ADQ458797:ADR458798 ANM458797:ANN458798 AXI458797:AXJ458798 BHE458797:BHF458798 BRA458797:BRB458798 CAW458797:CAX458798 CKS458797:CKT458798 CUO458797:CUP458798 DEK458797:DEL458798 DOG458797:DOH458798 DYC458797:DYD458798 EHY458797:EHZ458798 ERU458797:ERV458798 FBQ458797:FBR458798 FLM458797:FLN458798 FVI458797:FVJ458798 GFE458797:GFF458798 GPA458797:GPB458798 GYW458797:GYX458798 HIS458797:HIT458798 HSO458797:HSP458798 ICK458797:ICL458798 IMG458797:IMH458798 IWC458797:IWD458798 JFY458797:JFZ458798 JPU458797:JPV458798 JZQ458797:JZR458798 KJM458797:KJN458798 KTI458797:KTJ458798 LDE458797:LDF458798 LNA458797:LNB458798 LWW458797:LWX458798 MGS458797:MGT458798 MQO458797:MQP458798 NAK458797:NAL458798 NKG458797:NKH458798 NUC458797:NUD458798 ODY458797:ODZ458798 ONU458797:ONV458798 OXQ458797:OXR458798 PHM458797:PHN458798 PRI458797:PRJ458798 QBE458797:QBF458798 QLA458797:QLB458798 QUW458797:QUX458798 RES458797:RET458798 ROO458797:ROP458798 RYK458797:RYL458798 SIG458797:SIH458798 SSC458797:SSD458798 TBY458797:TBZ458798 TLU458797:TLV458798 TVQ458797:TVR458798 UFM458797:UFN458798 UPI458797:UPJ458798 UZE458797:UZF458798 VJA458797:VJB458798 VSW458797:VSX458798 WCS458797:WCT458798 WMO458797:WMP458798 WWK458797:WWL458798 AC524333:AD524334 JY524333:JZ524334 TU524333:TV524334 ADQ524333:ADR524334 ANM524333:ANN524334 AXI524333:AXJ524334 BHE524333:BHF524334 BRA524333:BRB524334 CAW524333:CAX524334 CKS524333:CKT524334 CUO524333:CUP524334 DEK524333:DEL524334 DOG524333:DOH524334 DYC524333:DYD524334 EHY524333:EHZ524334 ERU524333:ERV524334 FBQ524333:FBR524334 FLM524333:FLN524334 FVI524333:FVJ524334 GFE524333:GFF524334 GPA524333:GPB524334 GYW524333:GYX524334 HIS524333:HIT524334 HSO524333:HSP524334 ICK524333:ICL524334 IMG524333:IMH524334 IWC524333:IWD524334 JFY524333:JFZ524334 JPU524333:JPV524334 JZQ524333:JZR524334 KJM524333:KJN524334 KTI524333:KTJ524334 LDE524333:LDF524334 LNA524333:LNB524334 LWW524333:LWX524334 MGS524333:MGT524334 MQO524333:MQP524334 NAK524333:NAL524334 NKG524333:NKH524334 NUC524333:NUD524334 ODY524333:ODZ524334 ONU524333:ONV524334 OXQ524333:OXR524334 PHM524333:PHN524334 PRI524333:PRJ524334 QBE524333:QBF524334 QLA524333:QLB524334 QUW524333:QUX524334 RES524333:RET524334 ROO524333:ROP524334 RYK524333:RYL524334 SIG524333:SIH524334 SSC524333:SSD524334 TBY524333:TBZ524334 TLU524333:TLV524334 TVQ524333:TVR524334 UFM524333:UFN524334 UPI524333:UPJ524334 UZE524333:UZF524334 VJA524333:VJB524334 VSW524333:VSX524334 WCS524333:WCT524334 WMO524333:WMP524334 WWK524333:WWL524334 AC589869:AD589870 JY589869:JZ589870 TU589869:TV589870 ADQ589869:ADR589870 ANM589869:ANN589870 AXI589869:AXJ589870 BHE589869:BHF589870 BRA589869:BRB589870 CAW589869:CAX589870 CKS589869:CKT589870 CUO589869:CUP589870 DEK589869:DEL589870 DOG589869:DOH589870 DYC589869:DYD589870 EHY589869:EHZ589870 ERU589869:ERV589870 FBQ589869:FBR589870 FLM589869:FLN589870 FVI589869:FVJ589870 GFE589869:GFF589870 GPA589869:GPB589870 GYW589869:GYX589870 HIS589869:HIT589870 HSO589869:HSP589870 ICK589869:ICL589870 IMG589869:IMH589870 IWC589869:IWD589870 JFY589869:JFZ589870 JPU589869:JPV589870 JZQ589869:JZR589870 KJM589869:KJN589870 KTI589869:KTJ589870 LDE589869:LDF589870 LNA589869:LNB589870 LWW589869:LWX589870 MGS589869:MGT589870 MQO589869:MQP589870 NAK589869:NAL589870 NKG589869:NKH589870 NUC589869:NUD589870 ODY589869:ODZ589870 ONU589869:ONV589870 OXQ589869:OXR589870 PHM589869:PHN589870 PRI589869:PRJ589870 QBE589869:QBF589870 QLA589869:QLB589870 QUW589869:QUX589870 RES589869:RET589870 ROO589869:ROP589870 RYK589869:RYL589870 SIG589869:SIH589870 SSC589869:SSD589870 TBY589869:TBZ589870 TLU589869:TLV589870 TVQ589869:TVR589870 UFM589869:UFN589870 UPI589869:UPJ589870 UZE589869:UZF589870 VJA589869:VJB589870 VSW589869:VSX589870 WCS589869:WCT589870 WMO589869:WMP589870 WWK589869:WWL589870 AC655405:AD655406 JY655405:JZ655406 TU655405:TV655406 ADQ655405:ADR655406 ANM655405:ANN655406 AXI655405:AXJ655406 BHE655405:BHF655406 BRA655405:BRB655406 CAW655405:CAX655406 CKS655405:CKT655406 CUO655405:CUP655406 DEK655405:DEL655406 DOG655405:DOH655406 DYC655405:DYD655406 EHY655405:EHZ655406 ERU655405:ERV655406 FBQ655405:FBR655406 FLM655405:FLN655406 FVI655405:FVJ655406 GFE655405:GFF655406 GPA655405:GPB655406 GYW655405:GYX655406 HIS655405:HIT655406 HSO655405:HSP655406 ICK655405:ICL655406 IMG655405:IMH655406 IWC655405:IWD655406 JFY655405:JFZ655406 JPU655405:JPV655406 JZQ655405:JZR655406 KJM655405:KJN655406 KTI655405:KTJ655406 LDE655405:LDF655406 LNA655405:LNB655406 LWW655405:LWX655406 MGS655405:MGT655406 MQO655405:MQP655406 NAK655405:NAL655406 NKG655405:NKH655406 NUC655405:NUD655406 ODY655405:ODZ655406 ONU655405:ONV655406 OXQ655405:OXR655406 PHM655405:PHN655406 PRI655405:PRJ655406 QBE655405:QBF655406 QLA655405:QLB655406 QUW655405:QUX655406 RES655405:RET655406 ROO655405:ROP655406 RYK655405:RYL655406 SIG655405:SIH655406 SSC655405:SSD655406 TBY655405:TBZ655406 TLU655405:TLV655406 TVQ655405:TVR655406 UFM655405:UFN655406 UPI655405:UPJ655406 UZE655405:UZF655406 VJA655405:VJB655406 VSW655405:VSX655406 WCS655405:WCT655406 WMO655405:WMP655406 WWK655405:WWL655406 AC720941:AD720942 JY720941:JZ720942 TU720941:TV720942 ADQ720941:ADR720942 ANM720941:ANN720942 AXI720941:AXJ720942 BHE720941:BHF720942 BRA720941:BRB720942 CAW720941:CAX720942 CKS720941:CKT720942 CUO720941:CUP720942 DEK720941:DEL720942 DOG720941:DOH720942 DYC720941:DYD720942 EHY720941:EHZ720942 ERU720941:ERV720942 FBQ720941:FBR720942 FLM720941:FLN720942 FVI720941:FVJ720942 GFE720941:GFF720942 GPA720941:GPB720942 GYW720941:GYX720942 HIS720941:HIT720942 HSO720941:HSP720942 ICK720941:ICL720942 IMG720941:IMH720942 IWC720941:IWD720942 JFY720941:JFZ720942 JPU720941:JPV720942 JZQ720941:JZR720942 KJM720941:KJN720942 KTI720941:KTJ720942 LDE720941:LDF720942 LNA720941:LNB720942 LWW720941:LWX720942 MGS720941:MGT720942 MQO720941:MQP720942 NAK720941:NAL720942 NKG720941:NKH720942 NUC720941:NUD720942 ODY720941:ODZ720942 ONU720941:ONV720942 OXQ720941:OXR720942 PHM720941:PHN720942 PRI720941:PRJ720942 QBE720941:QBF720942 QLA720941:QLB720942 QUW720941:QUX720942 RES720941:RET720942 ROO720941:ROP720942 RYK720941:RYL720942 SIG720941:SIH720942 SSC720941:SSD720942 TBY720941:TBZ720942 TLU720941:TLV720942 TVQ720941:TVR720942 UFM720941:UFN720942 UPI720941:UPJ720942 UZE720941:UZF720942 VJA720941:VJB720942 VSW720941:VSX720942 WCS720941:WCT720942 WMO720941:WMP720942 WWK720941:WWL720942 AC786477:AD786478 JY786477:JZ786478 TU786477:TV786478 ADQ786477:ADR786478 ANM786477:ANN786478 AXI786477:AXJ786478 BHE786477:BHF786478 BRA786477:BRB786478 CAW786477:CAX786478 CKS786477:CKT786478 CUO786477:CUP786478 DEK786477:DEL786478 DOG786477:DOH786478 DYC786477:DYD786478 EHY786477:EHZ786478 ERU786477:ERV786478 FBQ786477:FBR786478 FLM786477:FLN786478 FVI786477:FVJ786478 GFE786477:GFF786478 GPA786477:GPB786478 GYW786477:GYX786478 HIS786477:HIT786478 HSO786477:HSP786478 ICK786477:ICL786478 IMG786477:IMH786478 IWC786477:IWD786478 JFY786477:JFZ786478 JPU786477:JPV786478 JZQ786477:JZR786478 KJM786477:KJN786478 KTI786477:KTJ786478 LDE786477:LDF786478 LNA786477:LNB786478 LWW786477:LWX786478 MGS786477:MGT786478 MQO786477:MQP786478 NAK786477:NAL786478 NKG786477:NKH786478 NUC786477:NUD786478 ODY786477:ODZ786478 ONU786477:ONV786478 OXQ786477:OXR786478 PHM786477:PHN786478 PRI786477:PRJ786478 QBE786477:QBF786478 QLA786477:QLB786478 QUW786477:QUX786478 RES786477:RET786478 ROO786477:ROP786478 RYK786477:RYL786478 SIG786477:SIH786478 SSC786477:SSD786478 TBY786477:TBZ786478 TLU786477:TLV786478 TVQ786477:TVR786478 UFM786477:UFN786478 UPI786477:UPJ786478 UZE786477:UZF786478 VJA786477:VJB786478 VSW786477:VSX786478 WCS786477:WCT786478 WMO786477:WMP786478 WWK786477:WWL786478 AC852013:AD852014 JY852013:JZ852014 TU852013:TV852014 ADQ852013:ADR852014 ANM852013:ANN852014 AXI852013:AXJ852014 BHE852013:BHF852014 BRA852013:BRB852014 CAW852013:CAX852014 CKS852013:CKT852014 CUO852013:CUP852014 DEK852013:DEL852014 DOG852013:DOH852014 DYC852013:DYD852014 EHY852013:EHZ852014 ERU852013:ERV852014 FBQ852013:FBR852014 FLM852013:FLN852014 FVI852013:FVJ852014 GFE852013:GFF852014 GPA852013:GPB852014 GYW852013:GYX852014 HIS852013:HIT852014 HSO852013:HSP852014 ICK852013:ICL852014 IMG852013:IMH852014 IWC852013:IWD852014 JFY852013:JFZ852014 JPU852013:JPV852014 JZQ852013:JZR852014 KJM852013:KJN852014 KTI852013:KTJ852014 LDE852013:LDF852014 LNA852013:LNB852014 LWW852013:LWX852014 MGS852013:MGT852014 MQO852013:MQP852014 NAK852013:NAL852014 NKG852013:NKH852014 NUC852013:NUD852014 ODY852013:ODZ852014 ONU852013:ONV852014 OXQ852013:OXR852014 PHM852013:PHN852014 PRI852013:PRJ852014 QBE852013:QBF852014 QLA852013:QLB852014 QUW852013:QUX852014 RES852013:RET852014 ROO852013:ROP852014 RYK852013:RYL852014 SIG852013:SIH852014 SSC852013:SSD852014 TBY852013:TBZ852014 TLU852013:TLV852014 TVQ852013:TVR852014 UFM852013:UFN852014 UPI852013:UPJ852014 UZE852013:UZF852014 VJA852013:VJB852014 VSW852013:VSX852014 WCS852013:WCT852014 WMO852013:WMP852014 WWK852013:WWL852014 AC917549:AD917550 JY917549:JZ917550 TU917549:TV917550 ADQ917549:ADR917550 ANM917549:ANN917550 AXI917549:AXJ917550 BHE917549:BHF917550 BRA917549:BRB917550 CAW917549:CAX917550 CKS917549:CKT917550 CUO917549:CUP917550 DEK917549:DEL917550 DOG917549:DOH917550 DYC917549:DYD917550 EHY917549:EHZ917550 ERU917549:ERV917550 FBQ917549:FBR917550 FLM917549:FLN917550 FVI917549:FVJ917550 GFE917549:GFF917550 GPA917549:GPB917550 GYW917549:GYX917550 HIS917549:HIT917550 HSO917549:HSP917550 ICK917549:ICL917550 IMG917549:IMH917550 IWC917549:IWD917550 JFY917549:JFZ917550 JPU917549:JPV917550 JZQ917549:JZR917550 KJM917549:KJN917550 KTI917549:KTJ917550 LDE917549:LDF917550 LNA917549:LNB917550 LWW917549:LWX917550 MGS917549:MGT917550 MQO917549:MQP917550 NAK917549:NAL917550 NKG917549:NKH917550 NUC917549:NUD917550 ODY917549:ODZ917550 ONU917549:ONV917550 OXQ917549:OXR917550 PHM917549:PHN917550 PRI917549:PRJ917550 QBE917549:QBF917550 QLA917549:QLB917550 QUW917549:QUX917550 RES917549:RET917550 ROO917549:ROP917550 RYK917549:RYL917550 SIG917549:SIH917550 SSC917549:SSD917550 TBY917549:TBZ917550 TLU917549:TLV917550 TVQ917549:TVR917550 UFM917549:UFN917550 UPI917549:UPJ917550 UZE917549:UZF917550 VJA917549:VJB917550 VSW917549:VSX917550 WCS917549:WCT917550 WMO917549:WMP917550 WWK917549:WWL917550 AC983085:AD983086 JY983085:JZ983086 TU983085:TV983086 ADQ983085:ADR983086 ANM983085:ANN983086 AXI983085:AXJ983086 BHE983085:BHF983086 BRA983085:BRB983086 CAW983085:CAX983086 CKS983085:CKT983086 CUO983085:CUP983086 DEK983085:DEL983086 DOG983085:DOH983086 DYC983085:DYD983086 EHY983085:EHZ983086 ERU983085:ERV983086 FBQ983085:FBR983086 FLM983085:FLN983086 FVI983085:FVJ983086 GFE983085:GFF983086 GPA983085:GPB983086 GYW983085:GYX983086 HIS983085:HIT983086 HSO983085:HSP983086 ICK983085:ICL983086 IMG983085:IMH983086 IWC983085:IWD983086 JFY983085:JFZ983086 JPU983085:JPV983086 JZQ983085:JZR983086 KJM983085:KJN983086 KTI983085:KTJ983086 LDE983085:LDF983086 LNA983085:LNB983086 LWW983085:LWX983086 MGS983085:MGT983086 MQO983085:MQP983086 NAK983085:NAL983086 NKG983085:NKH983086 NUC983085:NUD983086 ODY983085:ODZ983086 ONU983085:ONV983086 OXQ983085:OXR983086 PHM983085:PHN983086 PRI983085:PRJ983086 QBE983085:QBF983086 QLA983085:QLB983086 QUW983085:QUX983086 RES983085:RET983086 ROO983085:ROP983086 RYK983085:RYL983086 SIG983085:SIH983086 SSC983085:SSD983086 TBY983085:TBZ983086 TLU983085:TLV983086 TVQ983085:TVR983086 UFM983085:UFN983086 UPI983085:UPJ983086 UZE983085:UZF983086 VJA983085:VJB983086 VSW983085:VSX983086 WCS983085:WCT983086 WMO983085:WMP983086 WWK983085:WWL983086 WCB983083 JR43 TN43 ADJ43 ANF43 AXB43 BGX43 BQT43 CAP43 CKL43 CUH43 DED43 DNZ43 DXV43 EHR43 ERN43 FBJ43 FLF43 FVB43 GEX43 GOT43 GYP43 HIL43 HSH43 ICD43 ILZ43 IVV43 JFR43 JPN43 JZJ43 KJF43 KTB43 LCX43 LMT43 LWP43 MGL43 MQH43 NAD43 NJZ43 NTV43 ODR43 ONN43 OXJ43 PHF43 PRB43 QAX43 QKT43 QUP43 REL43 ROH43 RYD43 SHZ43 SRV43 TBR43 TLN43 TVJ43 UFF43 UPB43 UYX43 VIT43 VSP43 WCL43 WMH43 WWD43 V65579 JR65579 TN65579 ADJ65579 ANF65579 AXB65579 BGX65579 BQT65579 CAP65579 CKL65579 CUH65579 DED65579 DNZ65579 DXV65579 EHR65579 ERN65579 FBJ65579 FLF65579 FVB65579 GEX65579 GOT65579 GYP65579 HIL65579 HSH65579 ICD65579 ILZ65579 IVV65579 JFR65579 JPN65579 JZJ65579 KJF65579 KTB65579 LCX65579 LMT65579 LWP65579 MGL65579 MQH65579 NAD65579 NJZ65579 NTV65579 ODR65579 ONN65579 OXJ65579 PHF65579 PRB65579 QAX65579 QKT65579 QUP65579 REL65579 ROH65579 RYD65579 SHZ65579 SRV65579 TBR65579 TLN65579 TVJ65579 UFF65579 UPB65579 UYX65579 VIT65579 VSP65579 WCL65579 WMH65579 WWD65579 V131115 JR131115 TN131115 ADJ131115 ANF131115 AXB131115 BGX131115 BQT131115 CAP131115 CKL131115 CUH131115 DED131115 DNZ131115 DXV131115 EHR131115 ERN131115 FBJ131115 FLF131115 FVB131115 GEX131115 GOT131115 GYP131115 HIL131115 HSH131115 ICD131115 ILZ131115 IVV131115 JFR131115 JPN131115 JZJ131115 KJF131115 KTB131115 LCX131115 LMT131115 LWP131115 MGL131115 MQH131115 NAD131115 NJZ131115 NTV131115 ODR131115 ONN131115 OXJ131115 PHF131115 PRB131115 QAX131115 QKT131115 QUP131115 REL131115 ROH131115 RYD131115 SHZ131115 SRV131115 TBR131115 TLN131115 TVJ131115 UFF131115 UPB131115 UYX131115 VIT131115 VSP131115 WCL131115 WMH131115 WWD131115 V196651 JR196651 TN196651 ADJ196651 ANF196651 AXB196651 BGX196651 BQT196651 CAP196651 CKL196651 CUH196651 DED196651 DNZ196651 DXV196651 EHR196651 ERN196651 FBJ196651 FLF196651 FVB196651 GEX196651 GOT196651 GYP196651 HIL196651 HSH196651 ICD196651 ILZ196651 IVV196651 JFR196651 JPN196651 JZJ196651 KJF196651 KTB196651 LCX196651 LMT196651 LWP196651 MGL196651 MQH196651 NAD196651 NJZ196651 NTV196651 ODR196651 ONN196651 OXJ196651 PHF196651 PRB196651 QAX196651 QKT196651 QUP196651 REL196651 ROH196651 RYD196651 SHZ196651 SRV196651 TBR196651 TLN196651 TVJ196651 UFF196651 UPB196651 UYX196651 VIT196651 VSP196651 WCL196651 WMH196651 WWD196651 V262187 JR262187 TN262187 ADJ262187 ANF262187 AXB262187 BGX262187 BQT262187 CAP262187 CKL262187 CUH262187 DED262187 DNZ262187 DXV262187 EHR262187 ERN262187 FBJ262187 FLF262187 FVB262187 GEX262187 GOT262187 GYP262187 HIL262187 HSH262187 ICD262187 ILZ262187 IVV262187 JFR262187 JPN262187 JZJ262187 KJF262187 KTB262187 LCX262187 LMT262187 LWP262187 MGL262187 MQH262187 NAD262187 NJZ262187 NTV262187 ODR262187 ONN262187 OXJ262187 PHF262187 PRB262187 QAX262187 QKT262187 QUP262187 REL262187 ROH262187 RYD262187 SHZ262187 SRV262187 TBR262187 TLN262187 TVJ262187 UFF262187 UPB262187 UYX262187 VIT262187 VSP262187 WCL262187 WMH262187 WWD262187 V327723 JR327723 TN327723 ADJ327723 ANF327723 AXB327723 BGX327723 BQT327723 CAP327723 CKL327723 CUH327723 DED327723 DNZ327723 DXV327723 EHR327723 ERN327723 FBJ327723 FLF327723 FVB327723 GEX327723 GOT327723 GYP327723 HIL327723 HSH327723 ICD327723 ILZ327723 IVV327723 JFR327723 JPN327723 JZJ327723 KJF327723 KTB327723 LCX327723 LMT327723 LWP327723 MGL327723 MQH327723 NAD327723 NJZ327723 NTV327723 ODR327723 ONN327723 OXJ327723 PHF327723 PRB327723 QAX327723 QKT327723 QUP327723 REL327723 ROH327723 RYD327723 SHZ327723 SRV327723 TBR327723 TLN327723 TVJ327723 UFF327723 UPB327723 UYX327723 VIT327723 VSP327723 WCL327723 WMH327723 WWD327723 V393259 JR393259 TN393259 ADJ393259 ANF393259 AXB393259 BGX393259 BQT393259 CAP393259 CKL393259 CUH393259 DED393259 DNZ393259 DXV393259 EHR393259 ERN393259 FBJ393259 FLF393259 FVB393259 GEX393259 GOT393259 GYP393259 HIL393259 HSH393259 ICD393259 ILZ393259 IVV393259 JFR393259 JPN393259 JZJ393259 KJF393259 KTB393259 LCX393259 LMT393259 LWP393259 MGL393259 MQH393259 NAD393259 NJZ393259 NTV393259 ODR393259 ONN393259 OXJ393259 PHF393259 PRB393259 QAX393259 QKT393259 QUP393259 REL393259 ROH393259 RYD393259 SHZ393259 SRV393259 TBR393259 TLN393259 TVJ393259 UFF393259 UPB393259 UYX393259 VIT393259 VSP393259 WCL393259 WMH393259 WWD393259 V458795 JR458795 TN458795 ADJ458795 ANF458795 AXB458795 BGX458795 BQT458795 CAP458795 CKL458795 CUH458795 DED458795 DNZ458795 DXV458795 EHR458795 ERN458795 FBJ458795 FLF458795 FVB458795 GEX458795 GOT458795 GYP458795 HIL458795 HSH458795 ICD458795 ILZ458795 IVV458795 JFR458795 JPN458795 JZJ458795 KJF458795 KTB458795 LCX458795 LMT458795 LWP458795 MGL458795 MQH458795 NAD458795 NJZ458795 NTV458795 ODR458795 ONN458795 OXJ458795 PHF458795 PRB458795 QAX458795 QKT458795 QUP458795 REL458795 ROH458795 RYD458795 SHZ458795 SRV458795 TBR458795 TLN458795 TVJ458795 UFF458795 UPB458795 UYX458795 VIT458795 VSP458795 WCL458795 WMH458795 WWD458795 V524331 JR524331 TN524331 ADJ524331 ANF524331 AXB524331 BGX524331 BQT524331 CAP524331 CKL524331 CUH524331 DED524331 DNZ524331 DXV524331 EHR524331 ERN524331 FBJ524331 FLF524331 FVB524331 GEX524331 GOT524331 GYP524331 HIL524331 HSH524331 ICD524331 ILZ524331 IVV524331 JFR524331 JPN524331 JZJ524331 KJF524331 KTB524331 LCX524331 LMT524331 LWP524331 MGL524331 MQH524331 NAD524331 NJZ524331 NTV524331 ODR524331 ONN524331 OXJ524331 PHF524331 PRB524331 QAX524331 QKT524331 QUP524331 REL524331 ROH524331 RYD524331 SHZ524331 SRV524331 TBR524331 TLN524331 TVJ524331 UFF524331 UPB524331 UYX524331 VIT524331 VSP524331 WCL524331 WMH524331 WWD524331 V589867 JR589867 TN589867 ADJ589867 ANF589867 AXB589867 BGX589867 BQT589867 CAP589867 CKL589867 CUH589867 DED589867 DNZ589867 DXV589867 EHR589867 ERN589867 FBJ589867 FLF589867 FVB589867 GEX589867 GOT589867 GYP589867 HIL589867 HSH589867 ICD589867 ILZ589867 IVV589867 JFR589867 JPN589867 JZJ589867 KJF589867 KTB589867 LCX589867 LMT589867 LWP589867 MGL589867 MQH589867 NAD589867 NJZ589867 NTV589867 ODR589867 ONN589867 OXJ589867 PHF589867 PRB589867 QAX589867 QKT589867 QUP589867 REL589867 ROH589867 RYD589867 SHZ589867 SRV589867 TBR589867 TLN589867 TVJ589867 UFF589867 UPB589867 UYX589867 VIT589867 VSP589867 WCL589867 WMH589867 WWD589867 V655403 JR655403 TN655403 ADJ655403 ANF655403 AXB655403 BGX655403 BQT655403 CAP655403 CKL655403 CUH655403 DED655403 DNZ655403 DXV655403 EHR655403 ERN655403 FBJ655403 FLF655403 FVB655403 GEX655403 GOT655403 GYP655403 HIL655403 HSH655403 ICD655403 ILZ655403 IVV655403 JFR655403 JPN655403 JZJ655403 KJF655403 KTB655403 LCX655403 LMT655403 LWP655403 MGL655403 MQH655403 NAD655403 NJZ655403 NTV655403 ODR655403 ONN655403 OXJ655403 PHF655403 PRB655403 QAX655403 QKT655403 QUP655403 REL655403 ROH655403 RYD655403 SHZ655403 SRV655403 TBR655403 TLN655403 TVJ655403 UFF655403 UPB655403 UYX655403 VIT655403 VSP655403 WCL655403 WMH655403 WWD655403 V720939 JR720939 TN720939 ADJ720939 ANF720939 AXB720939 BGX720939 BQT720939 CAP720939 CKL720939 CUH720939 DED720939 DNZ720939 DXV720939 EHR720939 ERN720939 FBJ720939 FLF720939 FVB720939 GEX720939 GOT720939 GYP720939 HIL720939 HSH720939 ICD720939 ILZ720939 IVV720939 JFR720939 JPN720939 JZJ720939 KJF720939 KTB720939 LCX720939 LMT720939 LWP720939 MGL720939 MQH720939 NAD720939 NJZ720939 NTV720939 ODR720939 ONN720939 OXJ720939 PHF720939 PRB720939 QAX720939 QKT720939 QUP720939 REL720939 ROH720939 RYD720939 SHZ720939 SRV720939 TBR720939 TLN720939 TVJ720939 UFF720939 UPB720939 UYX720939 VIT720939 VSP720939 WCL720939 WMH720939 WWD720939 V786475 JR786475 TN786475 ADJ786475 ANF786475 AXB786475 BGX786475 BQT786475 CAP786475 CKL786475 CUH786475 DED786475 DNZ786475 DXV786475 EHR786475 ERN786475 FBJ786475 FLF786475 FVB786475 GEX786475 GOT786475 GYP786475 HIL786475 HSH786475 ICD786475 ILZ786475 IVV786475 JFR786475 JPN786475 JZJ786475 KJF786475 KTB786475 LCX786475 LMT786475 LWP786475 MGL786475 MQH786475 NAD786475 NJZ786475 NTV786475 ODR786475 ONN786475 OXJ786475 PHF786475 PRB786475 QAX786475 QKT786475 QUP786475 REL786475 ROH786475 RYD786475 SHZ786475 SRV786475 TBR786475 TLN786475 TVJ786475 UFF786475 UPB786475 UYX786475 VIT786475 VSP786475 WCL786475 WMH786475 WWD786475 V852011 JR852011 TN852011 ADJ852011 ANF852011 AXB852011 BGX852011 BQT852011 CAP852011 CKL852011 CUH852011 DED852011 DNZ852011 DXV852011 EHR852011 ERN852011 FBJ852011 FLF852011 FVB852011 GEX852011 GOT852011 GYP852011 HIL852011 HSH852011 ICD852011 ILZ852011 IVV852011 JFR852011 JPN852011 JZJ852011 KJF852011 KTB852011 LCX852011 LMT852011 LWP852011 MGL852011 MQH852011 NAD852011 NJZ852011 NTV852011 ODR852011 ONN852011 OXJ852011 PHF852011 PRB852011 QAX852011 QKT852011 QUP852011 REL852011 ROH852011 RYD852011 SHZ852011 SRV852011 TBR852011 TLN852011 TVJ852011 UFF852011 UPB852011 UYX852011 VIT852011 VSP852011 WCL852011 WMH852011 WWD852011 V917547 JR917547 TN917547 ADJ917547 ANF917547 AXB917547 BGX917547 BQT917547 CAP917547 CKL917547 CUH917547 DED917547 DNZ917547 DXV917547 EHR917547 ERN917547 FBJ917547 FLF917547 FVB917547 GEX917547 GOT917547 GYP917547 HIL917547 HSH917547 ICD917547 ILZ917547 IVV917547 JFR917547 JPN917547 JZJ917547 KJF917547 KTB917547 LCX917547 LMT917547 LWP917547 MGL917547 MQH917547 NAD917547 NJZ917547 NTV917547 ODR917547 ONN917547 OXJ917547 PHF917547 PRB917547 QAX917547 QKT917547 QUP917547 REL917547 ROH917547 RYD917547 SHZ917547 SRV917547 TBR917547 TLN917547 TVJ917547 UFF917547 UPB917547 UYX917547 VIT917547 VSP917547 WCL917547 WMH917547 WWD917547 V983083 JR983083 TN983083 ADJ983083 ANF983083 AXB983083 BGX983083 BQT983083 CAP983083 CKL983083 CUH983083 DED983083 DNZ983083 DXV983083 EHR983083 ERN983083 FBJ983083 FLF983083 FVB983083 GEX983083 GOT983083 GYP983083 HIL983083 HSH983083 ICD983083 ILZ983083 IVV983083 JFR983083 JPN983083 JZJ983083 KJF983083 KTB983083 LCX983083 LMT983083 LWP983083 MGL983083 MQH983083 NAD983083 NJZ983083 NTV983083 ODR983083 ONN983083 OXJ983083 PHF983083 PRB983083 QAX983083 QKT983083 QUP983083 REL983083 ROH983083 RYD983083 SHZ983083 SRV983083 TBR983083 TLN983083 TVJ983083 UFF983083 UPB983083 UYX983083 VIT983083 VSP983083 WCL983083 WMH983083 WWD983083 UYN983083 JY38:JY40 TU38:TU40 ADQ38:ADQ40 ANM38:ANM40 AXI38:AXI40 BHE38:BHE40 BRA38:BRA40 CAW38:CAW40 CKS38:CKS40 CUO38:CUO40 DEK38:DEK40 DOG38:DOG40 DYC38:DYC40 EHY38:EHY40 ERU38:ERU40 FBQ38:FBQ40 FLM38:FLM40 FVI38:FVI40 GFE38:GFE40 GPA38:GPA40 GYW38:GYW40 HIS38:HIS40 HSO38:HSO40 ICK38:ICK40 IMG38:IMG40 IWC38:IWC40 JFY38:JFY40 JPU38:JPU40 JZQ38:JZQ40 KJM38:KJM40 KTI38:KTI40 LDE38:LDE40 LNA38:LNA40 LWW38:LWW40 MGS38:MGS40 MQO38:MQO40 NAK38:NAK40 NKG38:NKG40 NUC38:NUC40 ODY38:ODY40 ONU38:ONU40 OXQ38:OXQ40 PHM38:PHM40 PRI38:PRI40 QBE38:QBE40 QLA38:QLA40 QUW38:QUW40 RES38:RES40 ROO38:ROO40 RYK38:RYK40 SIG38:SIG40 SSC38:SSC40 TBY38:TBY40 TLU38:TLU40 TVQ38:TVQ40 UFM38:UFM40 UPI38:UPI40 UZE38:UZE40 VJA38:VJA40 VSW38:VSW40 WCS38:WCS40 WMO38:WMO40 WWK38:WWK40 AC65574:AC65576 JY65574:JY65576 TU65574:TU65576 ADQ65574:ADQ65576 ANM65574:ANM65576 AXI65574:AXI65576 BHE65574:BHE65576 BRA65574:BRA65576 CAW65574:CAW65576 CKS65574:CKS65576 CUO65574:CUO65576 DEK65574:DEK65576 DOG65574:DOG65576 DYC65574:DYC65576 EHY65574:EHY65576 ERU65574:ERU65576 FBQ65574:FBQ65576 FLM65574:FLM65576 FVI65574:FVI65576 GFE65574:GFE65576 GPA65574:GPA65576 GYW65574:GYW65576 HIS65574:HIS65576 HSO65574:HSO65576 ICK65574:ICK65576 IMG65574:IMG65576 IWC65574:IWC65576 JFY65574:JFY65576 JPU65574:JPU65576 JZQ65574:JZQ65576 KJM65574:KJM65576 KTI65574:KTI65576 LDE65574:LDE65576 LNA65574:LNA65576 LWW65574:LWW65576 MGS65574:MGS65576 MQO65574:MQO65576 NAK65574:NAK65576 NKG65574:NKG65576 NUC65574:NUC65576 ODY65574:ODY65576 ONU65574:ONU65576 OXQ65574:OXQ65576 PHM65574:PHM65576 PRI65574:PRI65576 QBE65574:QBE65576 QLA65574:QLA65576 QUW65574:QUW65576 RES65574:RES65576 ROO65574:ROO65576 RYK65574:RYK65576 SIG65574:SIG65576 SSC65574:SSC65576 TBY65574:TBY65576 TLU65574:TLU65576 TVQ65574:TVQ65576 UFM65574:UFM65576 UPI65574:UPI65576 UZE65574:UZE65576 VJA65574:VJA65576 VSW65574:VSW65576 WCS65574:WCS65576 WMO65574:WMO65576 WWK65574:WWK65576 AC131110:AC131112 JY131110:JY131112 TU131110:TU131112 ADQ131110:ADQ131112 ANM131110:ANM131112 AXI131110:AXI131112 BHE131110:BHE131112 BRA131110:BRA131112 CAW131110:CAW131112 CKS131110:CKS131112 CUO131110:CUO131112 DEK131110:DEK131112 DOG131110:DOG131112 DYC131110:DYC131112 EHY131110:EHY131112 ERU131110:ERU131112 FBQ131110:FBQ131112 FLM131110:FLM131112 FVI131110:FVI131112 GFE131110:GFE131112 GPA131110:GPA131112 GYW131110:GYW131112 HIS131110:HIS131112 HSO131110:HSO131112 ICK131110:ICK131112 IMG131110:IMG131112 IWC131110:IWC131112 JFY131110:JFY131112 JPU131110:JPU131112 JZQ131110:JZQ131112 KJM131110:KJM131112 KTI131110:KTI131112 LDE131110:LDE131112 LNA131110:LNA131112 LWW131110:LWW131112 MGS131110:MGS131112 MQO131110:MQO131112 NAK131110:NAK131112 NKG131110:NKG131112 NUC131110:NUC131112 ODY131110:ODY131112 ONU131110:ONU131112 OXQ131110:OXQ131112 PHM131110:PHM131112 PRI131110:PRI131112 QBE131110:QBE131112 QLA131110:QLA131112 QUW131110:QUW131112 RES131110:RES131112 ROO131110:ROO131112 RYK131110:RYK131112 SIG131110:SIG131112 SSC131110:SSC131112 TBY131110:TBY131112 TLU131110:TLU131112 TVQ131110:TVQ131112 UFM131110:UFM131112 UPI131110:UPI131112 UZE131110:UZE131112 VJA131110:VJA131112 VSW131110:VSW131112 WCS131110:WCS131112 WMO131110:WMO131112 WWK131110:WWK131112 AC196646:AC196648 JY196646:JY196648 TU196646:TU196648 ADQ196646:ADQ196648 ANM196646:ANM196648 AXI196646:AXI196648 BHE196646:BHE196648 BRA196646:BRA196648 CAW196646:CAW196648 CKS196646:CKS196648 CUO196646:CUO196648 DEK196646:DEK196648 DOG196646:DOG196648 DYC196646:DYC196648 EHY196646:EHY196648 ERU196646:ERU196648 FBQ196646:FBQ196648 FLM196646:FLM196648 FVI196646:FVI196648 GFE196646:GFE196648 GPA196646:GPA196648 GYW196646:GYW196648 HIS196646:HIS196648 HSO196646:HSO196648 ICK196646:ICK196648 IMG196646:IMG196648 IWC196646:IWC196648 JFY196646:JFY196648 JPU196646:JPU196648 JZQ196646:JZQ196648 KJM196646:KJM196648 KTI196646:KTI196648 LDE196646:LDE196648 LNA196646:LNA196648 LWW196646:LWW196648 MGS196646:MGS196648 MQO196646:MQO196648 NAK196646:NAK196648 NKG196646:NKG196648 NUC196646:NUC196648 ODY196646:ODY196648 ONU196646:ONU196648 OXQ196646:OXQ196648 PHM196646:PHM196648 PRI196646:PRI196648 QBE196646:QBE196648 QLA196646:QLA196648 QUW196646:QUW196648 RES196646:RES196648 ROO196646:ROO196648 RYK196646:RYK196648 SIG196646:SIG196648 SSC196646:SSC196648 TBY196646:TBY196648 TLU196646:TLU196648 TVQ196646:TVQ196648 UFM196646:UFM196648 UPI196646:UPI196648 UZE196646:UZE196648 VJA196646:VJA196648 VSW196646:VSW196648 WCS196646:WCS196648 WMO196646:WMO196648 WWK196646:WWK196648 AC262182:AC262184 JY262182:JY262184 TU262182:TU262184 ADQ262182:ADQ262184 ANM262182:ANM262184 AXI262182:AXI262184 BHE262182:BHE262184 BRA262182:BRA262184 CAW262182:CAW262184 CKS262182:CKS262184 CUO262182:CUO262184 DEK262182:DEK262184 DOG262182:DOG262184 DYC262182:DYC262184 EHY262182:EHY262184 ERU262182:ERU262184 FBQ262182:FBQ262184 FLM262182:FLM262184 FVI262182:FVI262184 GFE262182:GFE262184 GPA262182:GPA262184 GYW262182:GYW262184 HIS262182:HIS262184 HSO262182:HSO262184 ICK262182:ICK262184 IMG262182:IMG262184 IWC262182:IWC262184 JFY262182:JFY262184 JPU262182:JPU262184 JZQ262182:JZQ262184 KJM262182:KJM262184 KTI262182:KTI262184 LDE262182:LDE262184 LNA262182:LNA262184 LWW262182:LWW262184 MGS262182:MGS262184 MQO262182:MQO262184 NAK262182:NAK262184 NKG262182:NKG262184 NUC262182:NUC262184 ODY262182:ODY262184 ONU262182:ONU262184 OXQ262182:OXQ262184 PHM262182:PHM262184 PRI262182:PRI262184 QBE262182:QBE262184 QLA262182:QLA262184 QUW262182:QUW262184 RES262182:RES262184 ROO262182:ROO262184 RYK262182:RYK262184 SIG262182:SIG262184 SSC262182:SSC262184 TBY262182:TBY262184 TLU262182:TLU262184 TVQ262182:TVQ262184 UFM262182:UFM262184 UPI262182:UPI262184 UZE262182:UZE262184 VJA262182:VJA262184 VSW262182:VSW262184 WCS262182:WCS262184 WMO262182:WMO262184 WWK262182:WWK262184 AC327718:AC327720 JY327718:JY327720 TU327718:TU327720 ADQ327718:ADQ327720 ANM327718:ANM327720 AXI327718:AXI327720 BHE327718:BHE327720 BRA327718:BRA327720 CAW327718:CAW327720 CKS327718:CKS327720 CUO327718:CUO327720 DEK327718:DEK327720 DOG327718:DOG327720 DYC327718:DYC327720 EHY327718:EHY327720 ERU327718:ERU327720 FBQ327718:FBQ327720 FLM327718:FLM327720 FVI327718:FVI327720 GFE327718:GFE327720 GPA327718:GPA327720 GYW327718:GYW327720 HIS327718:HIS327720 HSO327718:HSO327720 ICK327718:ICK327720 IMG327718:IMG327720 IWC327718:IWC327720 JFY327718:JFY327720 JPU327718:JPU327720 JZQ327718:JZQ327720 KJM327718:KJM327720 KTI327718:KTI327720 LDE327718:LDE327720 LNA327718:LNA327720 LWW327718:LWW327720 MGS327718:MGS327720 MQO327718:MQO327720 NAK327718:NAK327720 NKG327718:NKG327720 NUC327718:NUC327720 ODY327718:ODY327720 ONU327718:ONU327720 OXQ327718:OXQ327720 PHM327718:PHM327720 PRI327718:PRI327720 QBE327718:QBE327720 QLA327718:QLA327720 QUW327718:QUW327720 RES327718:RES327720 ROO327718:ROO327720 RYK327718:RYK327720 SIG327718:SIG327720 SSC327718:SSC327720 TBY327718:TBY327720 TLU327718:TLU327720 TVQ327718:TVQ327720 UFM327718:UFM327720 UPI327718:UPI327720 UZE327718:UZE327720 VJA327718:VJA327720 VSW327718:VSW327720 WCS327718:WCS327720 WMO327718:WMO327720 WWK327718:WWK327720 AC393254:AC393256 JY393254:JY393256 TU393254:TU393256 ADQ393254:ADQ393256 ANM393254:ANM393256 AXI393254:AXI393256 BHE393254:BHE393256 BRA393254:BRA393256 CAW393254:CAW393256 CKS393254:CKS393256 CUO393254:CUO393256 DEK393254:DEK393256 DOG393254:DOG393256 DYC393254:DYC393256 EHY393254:EHY393256 ERU393254:ERU393256 FBQ393254:FBQ393256 FLM393254:FLM393256 FVI393254:FVI393256 GFE393254:GFE393256 GPA393254:GPA393256 GYW393254:GYW393256 HIS393254:HIS393256 HSO393254:HSO393256 ICK393254:ICK393256 IMG393254:IMG393256 IWC393254:IWC393256 JFY393254:JFY393256 JPU393254:JPU393256 JZQ393254:JZQ393256 KJM393254:KJM393256 KTI393254:KTI393256 LDE393254:LDE393256 LNA393254:LNA393256 LWW393254:LWW393256 MGS393254:MGS393256 MQO393254:MQO393256 NAK393254:NAK393256 NKG393254:NKG393256 NUC393254:NUC393256 ODY393254:ODY393256 ONU393254:ONU393256 OXQ393254:OXQ393256 PHM393254:PHM393256 PRI393254:PRI393256 QBE393254:QBE393256 QLA393254:QLA393256 QUW393254:QUW393256 RES393254:RES393256 ROO393254:ROO393256 RYK393254:RYK393256 SIG393254:SIG393256 SSC393254:SSC393256 TBY393254:TBY393256 TLU393254:TLU393256 TVQ393254:TVQ393256 UFM393254:UFM393256 UPI393254:UPI393256 UZE393254:UZE393256 VJA393254:VJA393256 VSW393254:VSW393256 WCS393254:WCS393256 WMO393254:WMO393256 WWK393254:WWK393256 AC458790:AC458792 JY458790:JY458792 TU458790:TU458792 ADQ458790:ADQ458792 ANM458790:ANM458792 AXI458790:AXI458792 BHE458790:BHE458792 BRA458790:BRA458792 CAW458790:CAW458792 CKS458790:CKS458792 CUO458790:CUO458792 DEK458790:DEK458792 DOG458790:DOG458792 DYC458790:DYC458792 EHY458790:EHY458792 ERU458790:ERU458792 FBQ458790:FBQ458792 FLM458790:FLM458792 FVI458790:FVI458792 GFE458790:GFE458792 GPA458790:GPA458792 GYW458790:GYW458792 HIS458790:HIS458792 HSO458790:HSO458792 ICK458790:ICK458792 IMG458790:IMG458792 IWC458790:IWC458792 JFY458790:JFY458792 JPU458790:JPU458792 JZQ458790:JZQ458792 KJM458790:KJM458792 KTI458790:KTI458792 LDE458790:LDE458792 LNA458790:LNA458792 LWW458790:LWW458792 MGS458790:MGS458792 MQO458790:MQO458792 NAK458790:NAK458792 NKG458790:NKG458792 NUC458790:NUC458792 ODY458790:ODY458792 ONU458790:ONU458792 OXQ458790:OXQ458792 PHM458790:PHM458792 PRI458790:PRI458792 QBE458790:QBE458792 QLA458790:QLA458792 QUW458790:QUW458792 RES458790:RES458792 ROO458790:ROO458792 RYK458790:RYK458792 SIG458790:SIG458792 SSC458790:SSC458792 TBY458790:TBY458792 TLU458790:TLU458792 TVQ458790:TVQ458792 UFM458790:UFM458792 UPI458790:UPI458792 UZE458790:UZE458792 VJA458790:VJA458792 VSW458790:VSW458792 WCS458790:WCS458792 WMO458790:WMO458792 WWK458790:WWK458792 AC524326:AC524328 JY524326:JY524328 TU524326:TU524328 ADQ524326:ADQ524328 ANM524326:ANM524328 AXI524326:AXI524328 BHE524326:BHE524328 BRA524326:BRA524328 CAW524326:CAW524328 CKS524326:CKS524328 CUO524326:CUO524328 DEK524326:DEK524328 DOG524326:DOG524328 DYC524326:DYC524328 EHY524326:EHY524328 ERU524326:ERU524328 FBQ524326:FBQ524328 FLM524326:FLM524328 FVI524326:FVI524328 GFE524326:GFE524328 GPA524326:GPA524328 GYW524326:GYW524328 HIS524326:HIS524328 HSO524326:HSO524328 ICK524326:ICK524328 IMG524326:IMG524328 IWC524326:IWC524328 JFY524326:JFY524328 JPU524326:JPU524328 JZQ524326:JZQ524328 KJM524326:KJM524328 KTI524326:KTI524328 LDE524326:LDE524328 LNA524326:LNA524328 LWW524326:LWW524328 MGS524326:MGS524328 MQO524326:MQO524328 NAK524326:NAK524328 NKG524326:NKG524328 NUC524326:NUC524328 ODY524326:ODY524328 ONU524326:ONU524328 OXQ524326:OXQ524328 PHM524326:PHM524328 PRI524326:PRI524328 QBE524326:QBE524328 QLA524326:QLA524328 QUW524326:QUW524328 RES524326:RES524328 ROO524326:ROO524328 RYK524326:RYK524328 SIG524326:SIG524328 SSC524326:SSC524328 TBY524326:TBY524328 TLU524326:TLU524328 TVQ524326:TVQ524328 UFM524326:UFM524328 UPI524326:UPI524328 UZE524326:UZE524328 VJA524326:VJA524328 VSW524326:VSW524328 WCS524326:WCS524328 WMO524326:WMO524328 WWK524326:WWK524328 AC589862:AC589864 JY589862:JY589864 TU589862:TU589864 ADQ589862:ADQ589864 ANM589862:ANM589864 AXI589862:AXI589864 BHE589862:BHE589864 BRA589862:BRA589864 CAW589862:CAW589864 CKS589862:CKS589864 CUO589862:CUO589864 DEK589862:DEK589864 DOG589862:DOG589864 DYC589862:DYC589864 EHY589862:EHY589864 ERU589862:ERU589864 FBQ589862:FBQ589864 FLM589862:FLM589864 FVI589862:FVI589864 GFE589862:GFE589864 GPA589862:GPA589864 GYW589862:GYW589864 HIS589862:HIS589864 HSO589862:HSO589864 ICK589862:ICK589864 IMG589862:IMG589864 IWC589862:IWC589864 JFY589862:JFY589864 JPU589862:JPU589864 JZQ589862:JZQ589864 KJM589862:KJM589864 KTI589862:KTI589864 LDE589862:LDE589864 LNA589862:LNA589864 LWW589862:LWW589864 MGS589862:MGS589864 MQO589862:MQO589864 NAK589862:NAK589864 NKG589862:NKG589864 NUC589862:NUC589864 ODY589862:ODY589864 ONU589862:ONU589864 OXQ589862:OXQ589864 PHM589862:PHM589864 PRI589862:PRI589864 QBE589862:QBE589864 QLA589862:QLA589864 QUW589862:QUW589864 RES589862:RES589864 ROO589862:ROO589864 RYK589862:RYK589864 SIG589862:SIG589864 SSC589862:SSC589864 TBY589862:TBY589864 TLU589862:TLU589864 TVQ589862:TVQ589864 UFM589862:UFM589864 UPI589862:UPI589864 UZE589862:UZE589864 VJA589862:VJA589864 VSW589862:VSW589864 WCS589862:WCS589864 WMO589862:WMO589864 WWK589862:WWK589864 AC655398:AC655400 JY655398:JY655400 TU655398:TU655400 ADQ655398:ADQ655400 ANM655398:ANM655400 AXI655398:AXI655400 BHE655398:BHE655400 BRA655398:BRA655400 CAW655398:CAW655400 CKS655398:CKS655400 CUO655398:CUO655400 DEK655398:DEK655400 DOG655398:DOG655400 DYC655398:DYC655400 EHY655398:EHY655400 ERU655398:ERU655400 FBQ655398:FBQ655400 FLM655398:FLM655400 FVI655398:FVI655400 GFE655398:GFE655400 GPA655398:GPA655400 GYW655398:GYW655400 HIS655398:HIS655400 HSO655398:HSO655400 ICK655398:ICK655400 IMG655398:IMG655400 IWC655398:IWC655400 JFY655398:JFY655400 JPU655398:JPU655400 JZQ655398:JZQ655400 KJM655398:KJM655400 KTI655398:KTI655400 LDE655398:LDE655400 LNA655398:LNA655400 LWW655398:LWW655400 MGS655398:MGS655400 MQO655398:MQO655400 NAK655398:NAK655400 NKG655398:NKG655400 NUC655398:NUC655400 ODY655398:ODY655400 ONU655398:ONU655400 OXQ655398:OXQ655400 PHM655398:PHM655400 PRI655398:PRI655400 QBE655398:QBE655400 QLA655398:QLA655400 QUW655398:QUW655400 RES655398:RES655400 ROO655398:ROO655400 RYK655398:RYK655400 SIG655398:SIG655400 SSC655398:SSC655400 TBY655398:TBY655400 TLU655398:TLU655400 TVQ655398:TVQ655400 UFM655398:UFM655400 UPI655398:UPI655400 UZE655398:UZE655400 VJA655398:VJA655400 VSW655398:VSW655400 WCS655398:WCS655400 WMO655398:WMO655400 WWK655398:WWK655400 AC720934:AC720936 JY720934:JY720936 TU720934:TU720936 ADQ720934:ADQ720936 ANM720934:ANM720936 AXI720934:AXI720936 BHE720934:BHE720936 BRA720934:BRA720936 CAW720934:CAW720936 CKS720934:CKS720936 CUO720934:CUO720936 DEK720934:DEK720936 DOG720934:DOG720936 DYC720934:DYC720936 EHY720934:EHY720936 ERU720934:ERU720936 FBQ720934:FBQ720936 FLM720934:FLM720936 FVI720934:FVI720936 GFE720934:GFE720936 GPA720934:GPA720936 GYW720934:GYW720936 HIS720934:HIS720936 HSO720934:HSO720936 ICK720934:ICK720936 IMG720934:IMG720936 IWC720934:IWC720936 JFY720934:JFY720936 JPU720934:JPU720936 JZQ720934:JZQ720936 KJM720934:KJM720936 KTI720934:KTI720936 LDE720934:LDE720936 LNA720934:LNA720936 LWW720934:LWW720936 MGS720934:MGS720936 MQO720934:MQO720936 NAK720934:NAK720936 NKG720934:NKG720936 NUC720934:NUC720936 ODY720934:ODY720936 ONU720934:ONU720936 OXQ720934:OXQ720936 PHM720934:PHM720936 PRI720934:PRI720936 QBE720934:QBE720936 QLA720934:QLA720936 QUW720934:QUW720936 RES720934:RES720936 ROO720934:ROO720936 RYK720934:RYK720936 SIG720934:SIG720936 SSC720934:SSC720936 TBY720934:TBY720936 TLU720934:TLU720936 TVQ720934:TVQ720936 UFM720934:UFM720936 UPI720934:UPI720936 UZE720934:UZE720936 VJA720934:VJA720936 VSW720934:VSW720936 WCS720934:WCS720936 WMO720934:WMO720936 WWK720934:WWK720936 AC786470:AC786472 JY786470:JY786472 TU786470:TU786472 ADQ786470:ADQ786472 ANM786470:ANM786472 AXI786470:AXI786472 BHE786470:BHE786472 BRA786470:BRA786472 CAW786470:CAW786472 CKS786470:CKS786472 CUO786470:CUO786472 DEK786470:DEK786472 DOG786470:DOG786472 DYC786470:DYC786472 EHY786470:EHY786472 ERU786470:ERU786472 FBQ786470:FBQ786472 FLM786470:FLM786472 FVI786470:FVI786472 GFE786470:GFE786472 GPA786470:GPA786472 GYW786470:GYW786472 HIS786470:HIS786472 HSO786470:HSO786472 ICK786470:ICK786472 IMG786470:IMG786472 IWC786470:IWC786472 JFY786470:JFY786472 JPU786470:JPU786472 JZQ786470:JZQ786472 KJM786470:KJM786472 KTI786470:KTI786472 LDE786470:LDE786472 LNA786470:LNA786472 LWW786470:LWW786472 MGS786470:MGS786472 MQO786470:MQO786472 NAK786470:NAK786472 NKG786470:NKG786472 NUC786470:NUC786472 ODY786470:ODY786472 ONU786470:ONU786472 OXQ786470:OXQ786472 PHM786470:PHM786472 PRI786470:PRI786472 QBE786470:QBE786472 QLA786470:QLA786472 QUW786470:QUW786472 RES786470:RES786472 ROO786470:ROO786472 RYK786470:RYK786472 SIG786470:SIG786472 SSC786470:SSC786472 TBY786470:TBY786472 TLU786470:TLU786472 TVQ786470:TVQ786472 UFM786470:UFM786472 UPI786470:UPI786472 UZE786470:UZE786472 VJA786470:VJA786472 VSW786470:VSW786472 WCS786470:WCS786472 WMO786470:WMO786472 WWK786470:WWK786472 AC852006:AC852008 JY852006:JY852008 TU852006:TU852008 ADQ852006:ADQ852008 ANM852006:ANM852008 AXI852006:AXI852008 BHE852006:BHE852008 BRA852006:BRA852008 CAW852006:CAW852008 CKS852006:CKS852008 CUO852006:CUO852008 DEK852006:DEK852008 DOG852006:DOG852008 DYC852006:DYC852008 EHY852006:EHY852008 ERU852006:ERU852008 FBQ852006:FBQ852008 FLM852006:FLM852008 FVI852006:FVI852008 GFE852006:GFE852008 GPA852006:GPA852008 GYW852006:GYW852008 HIS852006:HIS852008 HSO852006:HSO852008 ICK852006:ICK852008 IMG852006:IMG852008 IWC852006:IWC852008 JFY852006:JFY852008 JPU852006:JPU852008 JZQ852006:JZQ852008 KJM852006:KJM852008 KTI852006:KTI852008 LDE852006:LDE852008 LNA852006:LNA852008 LWW852006:LWW852008 MGS852006:MGS852008 MQO852006:MQO852008 NAK852006:NAK852008 NKG852006:NKG852008 NUC852006:NUC852008 ODY852006:ODY852008 ONU852006:ONU852008 OXQ852006:OXQ852008 PHM852006:PHM852008 PRI852006:PRI852008 QBE852006:QBE852008 QLA852006:QLA852008 QUW852006:QUW852008 RES852006:RES852008 ROO852006:ROO852008 RYK852006:RYK852008 SIG852006:SIG852008 SSC852006:SSC852008 TBY852006:TBY852008 TLU852006:TLU852008 TVQ852006:TVQ852008 UFM852006:UFM852008 UPI852006:UPI852008 UZE852006:UZE852008 VJA852006:VJA852008 VSW852006:VSW852008 WCS852006:WCS852008 WMO852006:WMO852008 WWK852006:WWK852008 AC917542:AC917544 JY917542:JY917544 TU917542:TU917544 ADQ917542:ADQ917544 ANM917542:ANM917544 AXI917542:AXI917544 BHE917542:BHE917544 BRA917542:BRA917544 CAW917542:CAW917544 CKS917542:CKS917544 CUO917542:CUO917544 DEK917542:DEK917544 DOG917542:DOG917544 DYC917542:DYC917544 EHY917542:EHY917544 ERU917542:ERU917544 FBQ917542:FBQ917544 FLM917542:FLM917544 FVI917542:FVI917544 GFE917542:GFE917544 GPA917542:GPA917544 GYW917542:GYW917544 HIS917542:HIS917544 HSO917542:HSO917544 ICK917542:ICK917544 IMG917542:IMG917544 IWC917542:IWC917544 JFY917542:JFY917544 JPU917542:JPU917544 JZQ917542:JZQ917544 KJM917542:KJM917544 KTI917542:KTI917544 LDE917542:LDE917544 LNA917542:LNA917544 LWW917542:LWW917544 MGS917542:MGS917544 MQO917542:MQO917544 NAK917542:NAK917544 NKG917542:NKG917544 NUC917542:NUC917544 ODY917542:ODY917544 ONU917542:ONU917544 OXQ917542:OXQ917544 PHM917542:PHM917544 PRI917542:PRI917544 QBE917542:QBE917544 QLA917542:QLA917544 QUW917542:QUW917544 RES917542:RES917544 ROO917542:ROO917544 RYK917542:RYK917544 SIG917542:SIG917544 SSC917542:SSC917544 TBY917542:TBY917544 TLU917542:TLU917544 TVQ917542:TVQ917544 UFM917542:UFM917544 UPI917542:UPI917544 UZE917542:UZE917544 VJA917542:VJA917544 VSW917542:VSW917544 WCS917542:WCS917544 WMO917542:WMO917544 WWK917542:WWK917544 AC983078:AC983080 JY983078:JY983080 TU983078:TU983080 ADQ983078:ADQ983080 ANM983078:ANM983080 AXI983078:AXI983080 BHE983078:BHE983080 BRA983078:BRA983080 CAW983078:CAW983080 CKS983078:CKS983080 CUO983078:CUO983080 DEK983078:DEK983080 DOG983078:DOG983080 DYC983078:DYC983080 EHY983078:EHY983080 ERU983078:ERU983080 FBQ983078:FBQ983080 FLM983078:FLM983080 FVI983078:FVI983080 GFE983078:GFE983080 GPA983078:GPA983080 GYW983078:GYW983080 HIS983078:HIS983080 HSO983078:HSO983080 ICK983078:ICK983080 IMG983078:IMG983080 IWC983078:IWC983080 JFY983078:JFY983080 JPU983078:JPU983080 JZQ983078:JZQ983080 KJM983078:KJM983080 KTI983078:KTI983080 LDE983078:LDE983080 LNA983078:LNA983080 LWW983078:LWW983080 MGS983078:MGS983080 MQO983078:MQO983080 NAK983078:NAK983080 NKG983078:NKG983080 NUC983078:NUC983080 ODY983078:ODY983080 ONU983078:ONU983080 OXQ983078:OXQ983080 PHM983078:PHM983080 PRI983078:PRI983080 QBE983078:QBE983080 QLA983078:QLA983080 QUW983078:QUW983080 RES983078:RES983080 ROO983078:ROO983080 RYK983078:RYK983080 SIG983078:SIG983080 SSC983078:SSC983080 TBY983078:TBY983080 TLU983078:TLU983080 TVQ983078:TVQ983080 UFM983078:UFM983080 UPI983078:UPI983080 UZE983078:UZE983080 VJA983078:VJA983080 VSW983078:VSW983080 WCS983078:WCS983080 WMO983078:WMO983080 WWK983078:WWK983080 WVT983083 E65568 JA65568 SW65568 ACS65568 AMO65568 AWK65568 BGG65568 BQC65568 BZY65568 CJU65568 CTQ65568 DDM65568 DNI65568 DXE65568 EHA65568 EQW65568 FAS65568 FKO65568 FUK65568 GEG65568 GOC65568 GXY65568 HHU65568 HRQ65568 IBM65568 ILI65568 IVE65568 JFA65568 JOW65568 JYS65568 KIO65568 KSK65568 LCG65568 LMC65568 LVY65568 MFU65568 MPQ65568 MZM65568 NJI65568 NTE65568 ODA65568 OMW65568 OWS65568 PGO65568 PQK65568 QAG65568 QKC65568 QTY65568 RDU65568 RNQ65568 RXM65568 SHI65568 SRE65568 TBA65568 TKW65568 TUS65568 UEO65568 UOK65568 UYG65568 VIC65568 VRY65568 WBU65568 WLQ65568 WVM65568 E131104 JA131104 SW131104 ACS131104 AMO131104 AWK131104 BGG131104 BQC131104 BZY131104 CJU131104 CTQ131104 DDM131104 DNI131104 DXE131104 EHA131104 EQW131104 FAS131104 FKO131104 FUK131104 GEG131104 GOC131104 GXY131104 HHU131104 HRQ131104 IBM131104 ILI131104 IVE131104 JFA131104 JOW131104 JYS131104 KIO131104 KSK131104 LCG131104 LMC131104 LVY131104 MFU131104 MPQ131104 MZM131104 NJI131104 NTE131104 ODA131104 OMW131104 OWS131104 PGO131104 PQK131104 QAG131104 QKC131104 QTY131104 RDU131104 RNQ131104 RXM131104 SHI131104 SRE131104 TBA131104 TKW131104 TUS131104 UEO131104 UOK131104 UYG131104 VIC131104 VRY131104 WBU131104 WLQ131104 WVM131104 E196640 JA196640 SW196640 ACS196640 AMO196640 AWK196640 BGG196640 BQC196640 BZY196640 CJU196640 CTQ196640 DDM196640 DNI196640 DXE196640 EHA196640 EQW196640 FAS196640 FKO196640 FUK196640 GEG196640 GOC196640 GXY196640 HHU196640 HRQ196640 IBM196640 ILI196640 IVE196640 JFA196640 JOW196640 JYS196640 KIO196640 KSK196640 LCG196640 LMC196640 LVY196640 MFU196640 MPQ196640 MZM196640 NJI196640 NTE196640 ODA196640 OMW196640 OWS196640 PGO196640 PQK196640 QAG196640 QKC196640 QTY196640 RDU196640 RNQ196640 RXM196640 SHI196640 SRE196640 TBA196640 TKW196640 TUS196640 UEO196640 UOK196640 UYG196640 VIC196640 VRY196640 WBU196640 WLQ196640 WVM196640 E262176 JA262176 SW262176 ACS262176 AMO262176 AWK262176 BGG262176 BQC262176 BZY262176 CJU262176 CTQ262176 DDM262176 DNI262176 DXE262176 EHA262176 EQW262176 FAS262176 FKO262176 FUK262176 GEG262176 GOC262176 GXY262176 HHU262176 HRQ262176 IBM262176 ILI262176 IVE262176 JFA262176 JOW262176 JYS262176 KIO262176 KSK262176 LCG262176 LMC262176 LVY262176 MFU262176 MPQ262176 MZM262176 NJI262176 NTE262176 ODA262176 OMW262176 OWS262176 PGO262176 PQK262176 QAG262176 QKC262176 QTY262176 RDU262176 RNQ262176 RXM262176 SHI262176 SRE262176 TBA262176 TKW262176 TUS262176 UEO262176 UOK262176 UYG262176 VIC262176 VRY262176 WBU262176 WLQ262176 WVM262176 E327712 JA327712 SW327712 ACS327712 AMO327712 AWK327712 BGG327712 BQC327712 BZY327712 CJU327712 CTQ327712 DDM327712 DNI327712 DXE327712 EHA327712 EQW327712 FAS327712 FKO327712 FUK327712 GEG327712 GOC327712 GXY327712 HHU327712 HRQ327712 IBM327712 ILI327712 IVE327712 JFA327712 JOW327712 JYS327712 KIO327712 KSK327712 LCG327712 LMC327712 LVY327712 MFU327712 MPQ327712 MZM327712 NJI327712 NTE327712 ODA327712 OMW327712 OWS327712 PGO327712 PQK327712 QAG327712 QKC327712 QTY327712 RDU327712 RNQ327712 RXM327712 SHI327712 SRE327712 TBA327712 TKW327712 TUS327712 UEO327712 UOK327712 UYG327712 VIC327712 VRY327712 WBU327712 WLQ327712 WVM327712 E393248 JA393248 SW393248 ACS393248 AMO393248 AWK393248 BGG393248 BQC393248 BZY393248 CJU393248 CTQ393248 DDM393248 DNI393248 DXE393248 EHA393248 EQW393248 FAS393248 FKO393248 FUK393248 GEG393248 GOC393248 GXY393248 HHU393248 HRQ393248 IBM393248 ILI393248 IVE393248 JFA393248 JOW393248 JYS393248 KIO393248 KSK393248 LCG393248 LMC393248 LVY393248 MFU393248 MPQ393248 MZM393248 NJI393248 NTE393248 ODA393248 OMW393248 OWS393248 PGO393248 PQK393248 QAG393248 QKC393248 QTY393248 RDU393248 RNQ393248 RXM393248 SHI393248 SRE393248 TBA393248 TKW393248 TUS393248 UEO393248 UOK393248 UYG393248 VIC393248 VRY393248 WBU393248 WLQ393248 WVM393248 E458784 JA458784 SW458784 ACS458784 AMO458784 AWK458784 BGG458784 BQC458784 BZY458784 CJU458784 CTQ458784 DDM458784 DNI458784 DXE458784 EHA458784 EQW458784 FAS458784 FKO458784 FUK458784 GEG458784 GOC458784 GXY458784 HHU458784 HRQ458784 IBM458784 ILI458784 IVE458784 JFA458784 JOW458784 JYS458784 KIO458784 KSK458784 LCG458784 LMC458784 LVY458784 MFU458784 MPQ458784 MZM458784 NJI458784 NTE458784 ODA458784 OMW458784 OWS458784 PGO458784 PQK458784 QAG458784 QKC458784 QTY458784 RDU458784 RNQ458784 RXM458784 SHI458784 SRE458784 TBA458784 TKW458784 TUS458784 UEO458784 UOK458784 UYG458784 VIC458784 VRY458784 WBU458784 WLQ458784 WVM458784 E524320 JA524320 SW524320 ACS524320 AMO524320 AWK524320 BGG524320 BQC524320 BZY524320 CJU524320 CTQ524320 DDM524320 DNI524320 DXE524320 EHA524320 EQW524320 FAS524320 FKO524320 FUK524320 GEG524320 GOC524320 GXY524320 HHU524320 HRQ524320 IBM524320 ILI524320 IVE524320 JFA524320 JOW524320 JYS524320 KIO524320 KSK524320 LCG524320 LMC524320 LVY524320 MFU524320 MPQ524320 MZM524320 NJI524320 NTE524320 ODA524320 OMW524320 OWS524320 PGO524320 PQK524320 QAG524320 QKC524320 QTY524320 RDU524320 RNQ524320 RXM524320 SHI524320 SRE524320 TBA524320 TKW524320 TUS524320 UEO524320 UOK524320 UYG524320 VIC524320 VRY524320 WBU524320 WLQ524320 WVM524320 E589856 JA589856 SW589856 ACS589856 AMO589856 AWK589856 BGG589856 BQC589856 BZY589856 CJU589856 CTQ589856 DDM589856 DNI589856 DXE589856 EHA589856 EQW589856 FAS589856 FKO589856 FUK589856 GEG589856 GOC589856 GXY589856 HHU589856 HRQ589856 IBM589856 ILI589856 IVE589856 JFA589856 JOW589856 JYS589856 KIO589856 KSK589856 LCG589856 LMC589856 LVY589856 MFU589856 MPQ589856 MZM589856 NJI589856 NTE589856 ODA589856 OMW589856 OWS589856 PGO589856 PQK589856 QAG589856 QKC589856 QTY589856 RDU589856 RNQ589856 RXM589856 SHI589856 SRE589856 TBA589856 TKW589856 TUS589856 UEO589856 UOK589856 UYG589856 VIC589856 VRY589856 WBU589856 WLQ589856 WVM589856 E655392 JA655392 SW655392 ACS655392 AMO655392 AWK655392 BGG655392 BQC655392 BZY655392 CJU655392 CTQ655392 DDM655392 DNI655392 DXE655392 EHA655392 EQW655392 FAS655392 FKO655392 FUK655392 GEG655392 GOC655392 GXY655392 HHU655392 HRQ655392 IBM655392 ILI655392 IVE655392 JFA655392 JOW655392 JYS655392 KIO655392 KSK655392 LCG655392 LMC655392 LVY655392 MFU655392 MPQ655392 MZM655392 NJI655392 NTE655392 ODA655392 OMW655392 OWS655392 PGO655392 PQK655392 QAG655392 QKC655392 QTY655392 RDU655392 RNQ655392 RXM655392 SHI655392 SRE655392 TBA655392 TKW655392 TUS655392 UEO655392 UOK655392 UYG655392 VIC655392 VRY655392 WBU655392 WLQ655392 WVM655392 E720928 JA720928 SW720928 ACS720928 AMO720928 AWK720928 BGG720928 BQC720928 BZY720928 CJU720928 CTQ720928 DDM720928 DNI720928 DXE720928 EHA720928 EQW720928 FAS720928 FKO720928 FUK720928 GEG720928 GOC720928 GXY720928 HHU720928 HRQ720928 IBM720928 ILI720928 IVE720928 JFA720928 JOW720928 JYS720928 KIO720928 KSK720928 LCG720928 LMC720928 LVY720928 MFU720928 MPQ720928 MZM720928 NJI720928 NTE720928 ODA720928 OMW720928 OWS720928 PGO720928 PQK720928 QAG720928 QKC720928 QTY720928 RDU720928 RNQ720928 RXM720928 SHI720928 SRE720928 TBA720928 TKW720928 TUS720928 UEO720928 UOK720928 UYG720928 VIC720928 VRY720928 WBU720928 WLQ720928 WVM720928 E786464 JA786464 SW786464 ACS786464 AMO786464 AWK786464 BGG786464 BQC786464 BZY786464 CJU786464 CTQ786464 DDM786464 DNI786464 DXE786464 EHA786464 EQW786464 FAS786464 FKO786464 FUK786464 GEG786464 GOC786464 GXY786464 HHU786464 HRQ786464 IBM786464 ILI786464 IVE786464 JFA786464 JOW786464 JYS786464 KIO786464 KSK786464 LCG786464 LMC786464 LVY786464 MFU786464 MPQ786464 MZM786464 NJI786464 NTE786464 ODA786464 OMW786464 OWS786464 PGO786464 PQK786464 QAG786464 QKC786464 QTY786464 RDU786464 RNQ786464 RXM786464 SHI786464 SRE786464 TBA786464 TKW786464 TUS786464 UEO786464 UOK786464 UYG786464 VIC786464 VRY786464 WBU786464 WLQ786464 WVM786464 E852000 JA852000 SW852000 ACS852000 AMO852000 AWK852000 BGG852000 BQC852000 BZY852000 CJU852000 CTQ852000 DDM852000 DNI852000 DXE852000 EHA852000 EQW852000 FAS852000 FKO852000 FUK852000 GEG852000 GOC852000 GXY852000 HHU852000 HRQ852000 IBM852000 ILI852000 IVE852000 JFA852000 JOW852000 JYS852000 KIO852000 KSK852000 LCG852000 LMC852000 LVY852000 MFU852000 MPQ852000 MZM852000 NJI852000 NTE852000 ODA852000 OMW852000 OWS852000 PGO852000 PQK852000 QAG852000 QKC852000 QTY852000 RDU852000 RNQ852000 RXM852000 SHI852000 SRE852000 TBA852000 TKW852000 TUS852000 UEO852000 UOK852000 UYG852000 VIC852000 VRY852000 WBU852000 WLQ852000 WVM852000 E917536 JA917536 SW917536 ACS917536 AMO917536 AWK917536 BGG917536 BQC917536 BZY917536 CJU917536 CTQ917536 DDM917536 DNI917536 DXE917536 EHA917536 EQW917536 FAS917536 FKO917536 FUK917536 GEG917536 GOC917536 GXY917536 HHU917536 HRQ917536 IBM917536 ILI917536 IVE917536 JFA917536 JOW917536 JYS917536 KIO917536 KSK917536 LCG917536 LMC917536 LVY917536 MFU917536 MPQ917536 MZM917536 NJI917536 NTE917536 ODA917536 OMW917536 OWS917536 PGO917536 PQK917536 QAG917536 QKC917536 QTY917536 RDU917536 RNQ917536 RXM917536 SHI917536 SRE917536 TBA917536 TKW917536 TUS917536 UEO917536 UOK917536 UYG917536 VIC917536 VRY917536 WBU917536 WLQ917536 WVM917536 E983072 JA983072 SW983072 ACS983072 AMO983072 AWK983072 BGG983072 BQC983072 BZY983072 CJU983072 CTQ983072 DDM983072 DNI983072 DXE983072 EHA983072 EQW983072 FAS983072 FKO983072 FUK983072 GEG983072 GOC983072 GXY983072 HHU983072 HRQ983072 IBM983072 ILI983072 IVE983072 JFA983072 JOW983072 JYS983072 KIO983072 KSK983072 LCG983072 LMC983072 LVY983072 MFU983072 MPQ983072 MZM983072 NJI983072 NTE983072 ODA983072 OMW983072 OWS983072 PGO983072 PQK983072 QAG983072 QKC983072 QTY983072 RDU983072 RNQ983072 RXM983072 SHI983072 SRE983072 TBA983072 TKW983072 TUS983072 UEO983072 UOK983072 UYG983072 VIC983072 VRY983072 WBU983072 WLQ983072 WVM983072 VIJ983083 JZ38 TV38 ADR38 ANN38 AXJ38 BHF38 BRB38 CAX38 CKT38 CUP38 DEL38 DOH38 DYD38 EHZ38 ERV38 FBR38 FLN38 FVJ38 GFF38 GPB38 GYX38 HIT38 HSP38 ICL38 IMH38 IWD38 JFZ38 JPV38 JZR38 KJN38 KTJ38 LDF38 LNB38 LWX38 MGT38 MQP38 NAL38 NKH38 NUD38 ODZ38 ONV38 OXR38 PHN38 PRJ38 QBF38 QLB38 QUX38 RET38 ROP38 RYL38 SIH38 SSD38 TBZ38 TLV38 TVR38 UFN38 UPJ38 UZF38 VJB38 VSX38 WCT38 WMP38 WWL38 AD65574 JZ65574 TV65574 ADR65574 ANN65574 AXJ65574 BHF65574 BRB65574 CAX65574 CKT65574 CUP65574 DEL65574 DOH65574 DYD65574 EHZ65574 ERV65574 FBR65574 FLN65574 FVJ65574 GFF65574 GPB65574 GYX65574 HIT65574 HSP65574 ICL65574 IMH65574 IWD65574 JFZ65574 JPV65574 JZR65574 KJN65574 KTJ65574 LDF65574 LNB65574 LWX65574 MGT65574 MQP65574 NAL65574 NKH65574 NUD65574 ODZ65574 ONV65574 OXR65574 PHN65574 PRJ65574 QBF65574 QLB65574 QUX65574 RET65574 ROP65574 RYL65574 SIH65574 SSD65574 TBZ65574 TLV65574 TVR65574 UFN65574 UPJ65574 UZF65574 VJB65574 VSX65574 WCT65574 WMP65574 WWL65574 AD131110 JZ131110 TV131110 ADR131110 ANN131110 AXJ131110 BHF131110 BRB131110 CAX131110 CKT131110 CUP131110 DEL131110 DOH131110 DYD131110 EHZ131110 ERV131110 FBR131110 FLN131110 FVJ131110 GFF131110 GPB131110 GYX131110 HIT131110 HSP131110 ICL131110 IMH131110 IWD131110 JFZ131110 JPV131110 JZR131110 KJN131110 KTJ131110 LDF131110 LNB131110 LWX131110 MGT131110 MQP131110 NAL131110 NKH131110 NUD131110 ODZ131110 ONV131110 OXR131110 PHN131110 PRJ131110 QBF131110 QLB131110 QUX131110 RET131110 ROP131110 RYL131110 SIH131110 SSD131110 TBZ131110 TLV131110 TVR131110 UFN131110 UPJ131110 UZF131110 VJB131110 VSX131110 WCT131110 WMP131110 WWL131110 AD196646 JZ196646 TV196646 ADR196646 ANN196646 AXJ196646 BHF196646 BRB196646 CAX196646 CKT196646 CUP196646 DEL196646 DOH196646 DYD196646 EHZ196646 ERV196646 FBR196646 FLN196646 FVJ196646 GFF196646 GPB196646 GYX196646 HIT196646 HSP196646 ICL196646 IMH196646 IWD196646 JFZ196646 JPV196646 JZR196646 KJN196646 KTJ196646 LDF196646 LNB196646 LWX196646 MGT196646 MQP196646 NAL196646 NKH196646 NUD196646 ODZ196646 ONV196646 OXR196646 PHN196646 PRJ196646 QBF196646 QLB196646 QUX196646 RET196646 ROP196646 RYL196646 SIH196646 SSD196646 TBZ196646 TLV196646 TVR196646 UFN196646 UPJ196646 UZF196646 VJB196646 VSX196646 WCT196646 WMP196646 WWL196646 AD262182 JZ262182 TV262182 ADR262182 ANN262182 AXJ262182 BHF262182 BRB262182 CAX262182 CKT262182 CUP262182 DEL262182 DOH262182 DYD262182 EHZ262182 ERV262182 FBR262182 FLN262182 FVJ262182 GFF262182 GPB262182 GYX262182 HIT262182 HSP262182 ICL262182 IMH262182 IWD262182 JFZ262182 JPV262182 JZR262182 KJN262182 KTJ262182 LDF262182 LNB262182 LWX262182 MGT262182 MQP262182 NAL262182 NKH262182 NUD262182 ODZ262182 ONV262182 OXR262182 PHN262182 PRJ262182 QBF262182 QLB262182 QUX262182 RET262182 ROP262182 RYL262182 SIH262182 SSD262182 TBZ262182 TLV262182 TVR262182 UFN262182 UPJ262182 UZF262182 VJB262182 VSX262182 WCT262182 WMP262182 WWL262182 AD327718 JZ327718 TV327718 ADR327718 ANN327718 AXJ327718 BHF327718 BRB327718 CAX327718 CKT327718 CUP327718 DEL327718 DOH327718 DYD327718 EHZ327718 ERV327718 FBR327718 FLN327718 FVJ327718 GFF327718 GPB327718 GYX327718 HIT327718 HSP327718 ICL327718 IMH327718 IWD327718 JFZ327718 JPV327718 JZR327718 KJN327718 KTJ327718 LDF327718 LNB327718 LWX327718 MGT327718 MQP327718 NAL327718 NKH327718 NUD327718 ODZ327718 ONV327718 OXR327718 PHN327718 PRJ327718 QBF327718 QLB327718 QUX327718 RET327718 ROP327718 RYL327718 SIH327718 SSD327718 TBZ327718 TLV327718 TVR327718 UFN327718 UPJ327718 UZF327718 VJB327718 VSX327718 WCT327718 WMP327718 WWL327718 AD393254 JZ393254 TV393254 ADR393254 ANN393254 AXJ393254 BHF393254 BRB393254 CAX393254 CKT393254 CUP393254 DEL393254 DOH393254 DYD393254 EHZ393254 ERV393254 FBR393254 FLN393254 FVJ393254 GFF393254 GPB393254 GYX393254 HIT393254 HSP393254 ICL393254 IMH393254 IWD393254 JFZ393254 JPV393254 JZR393254 KJN393254 KTJ393254 LDF393254 LNB393254 LWX393254 MGT393254 MQP393254 NAL393254 NKH393254 NUD393254 ODZ393254 ONV393254 OXR393254 PHN393254 PRJ393254 QBF393254 QLB393254 QUX393254 RET393254 ROP393254 RYL393254 SIH393254 SSD393254 TBZ393254 TLV393254 TVR393254 UFN393254 UPJ393254 UZF393254 VJB393254 VSX393254 WCT393254 WMP393254 WWL393254 AD458790 JZ458790 TV458790 ADR458790 ANN458790 AXJ458790 BHF458790 BRB458790 CAX458790 CKT458790 CUP458790 DEL458790 DOH458790 DYD458790 EHZ458790 ERV458790 FBR458790 FLN458790 FVJ458790 GFF458790 GPB458790 GYX458790 HIT458790 HSP458790 ICL458790 IMH458790 IWD458790 JFZ458790 JPV458790 JZR458790 KJN458790 KTJ458790 LDF458790 LNB458790 LWX458790 MGT458790 MQP458790 NAL458790 NKH458790 NUD458790 ODZ458790 ONV458790 OXR458790 PHN458790 PRJ458790 QBF458790 QLB458790 QUX458790 RET458790 ROP458790 RYL458790 SIH458790 SSD458790 TBZ458790 TLV458790 TVR458790 UFN458790 UPJ458790 UZF458790 VJB458790 VSX458790 WCT458790 WMP458790 WWL458790 AD524326 JZ524326 TV524326 ADR524326 ANN524326 AXJ524326 BHF524326 BRB524326 CAX524326 CKT524326 CUP524326 DEL524326 DOH524326 DYD524326 EHZ524326 ERV524326 FBR524326 FLN524326 FVJ524326 GFF524326 GPB524326 GYX524326 HIT524326 HSP524326 ICL524326 IMH524326 IWD524326 JFZ524326 JPV524326 JZR524326 KJN524326 KTJ524326 LDF524326 LNB524326 LWX524326 MGT524326 MQP524326 NAL524326 NKH524326 NUD524326 ODZ524326 ONV524326 OXR524326 PHN524326 PRJ524326 QBF524326 QLB524326 QUX524326 RET524326 ROP524326 RYL524326 SIH524326 SSD524326 TBZ524326 TLV524326 TVR524326 UFN524326 UPJ524326 UZF524326 VJB524326 VSX524326 WCT524326 WMP524326 WWL524326 AD589862 JZ589862 TV589862 ADR589862 ANN589862 AXJ589862 BHF589862 BRB589862 CAX589862 CKT589862 CUP589862 DEL589862 DOH589862 DYD589862 EHZ589862 ERV589862 FBR589862 FLN589862 FVJ589862 GFF589862 GPB589862 GYX589862 HIT589862 HSP589862 ICL589862 IMH589862 IWD589862 JFZ589862 JPV589862 JZR589862 KJN589862 KTJ589862 LDF589862 LNB589862 LWX589862 MGT589862 MQP589862 NAL589862 NKH589862 NUD589862 ODZ589862 ONV589862 OXR589862 PHN589862 PRJ589862 QBF589862 QLB589862 QUX589862 RET589862 ROP589862 RYL589862 SIH589862 SSD589862 TBZ589862 TLV589862 TVR589862 UFN589862 UPJ589862 UZF589862 VJB589862 VSX589862 WCT589862 WMP589862 WWL589862 AD655398 JZ655398 TV655398 ADR655398 ANN655398 AXJ655398 BHF655398 BRB655398 CAX655398 CKT655398 CUP655398 DEL655398 DOH655398 DYD655398 EHZ655398 ERV655398 FBR655398 FLN655398 FVJ655398 GFF655398 GPB655398 GYX655398 HIT655398 HSP655398 ICL655398 IMH655398 IWD655398 JFZ655398 JPV655398 JZR655398 KJN655398 KTJ655398 LDF655398 LNB655398 LWX655398 MGT655398 MQP655398 NAL655398 NKH655398 NUD655398 ODZ655398 ONV655398 OXR655398 PHN655398 PRJ655398 QBF655398 QLB655398 QUX655398 RET655398 ROP655398 RYL655398 SIH655398 SSD655398 TBZ655398 TLV655398 TVR655398 UFN655398 UPJ655398 UZF655398 VJB655398 VSX655398 WCT655398 WMP655398 WWL655398 AD720934 JZ720934 TV720934 ADR720934 ANN720934 AXJ720934 BHF720934 BRB720934 CAX720934 CKT720934 CUP720934 DEL720934 DOH720934 DYD720934 EHZ720934 ERV720934 FBR720934 FLN720934 FVJ720934 GFF720934 GPB720934 GYX720934 HIT720934 HSP720934 ICL720934 IMH720934 IWD720934 JFZ720934 JPV720934 JZR720934 KJN720934 KTJ720934 LDF720934 LNB720934 LWX720934 MGT720934 MQP720934 NAL720934 NKH720934 NUD720934 ODZ720934 ONV720934 OXR720934 PHN720934 PRJ720934 QBF720934 QLB720934 QUX720934 RET720934 ROP720934 RYL720934 SIH720934 SSD720934 TBZ720934 TLV720934 TVR720934 UFN720934 UPJ720934 UZF720934 VJB720934 VSX720934 WCT720934 WMP720934 WWL720934 AD786470 JZ786470 TV786470 ADR786470 ANN786470 AXJ786470 BHF786470 BRB786470 CAX786470 CKT786470 CUP786470 DEL786470 DOH786470 DYD786470 EHZ786470 ERV786470 FBR786470 FLN786470 FVJ786470 GFF786470 GPB786470 GYX786470 HIT786470 HSP786470 ICL786470 IMH786470 IWD786470 JFZ786470 JPV786470 JZR786470 KJN786470 KTJ786470 LDF786470 LNB786470 LWX786470 MGT786470 MQP786470 NAL786470 NKH786470 NUD786470 ODZ786470 ONV786470 OXR786470 PHN786470 PRJ786470 QBF786470 QLB786470 QUX786470 RET786470 ROP786470 RYL786470 SIH786470 SSD786470 TBZ786470 TLV786470 TVR786470 UFN786470 UPJ786470 UZF786470 VJB786470 VSX786470 WCT786470 WMP786470 WWL786470 AD852006 JZ852006 TV852006 ADR852006 ANN852006 AXJ852006 BHF852006 BRB852006 CAX852006 CKT852006 CUP852006 DEL852006 DOH852006 DYD852006 EHZ852006 ERV852006 FBR852006 FLN852006 FVJ852006 GFF852006 GPB852006 GYX852006 HIT852006 HSP852006 ICL852006 IMH852006 IWD852006 JFZ852006 JPV852006 JZR852006 KJN852006 KTJ852006 LDF852006 LNB852006 LWX852006 MGT852006 MQP852006 NAL852006 NKH852006 NUD852006 ODZ852006 ONV852006 OXR852006 PHN852006 PRJ852006 QBF852006 QLB852006 QUX852006 RET852006 ROP852006 RYL852006 SIH852006 SSD852006 TBZ852006 TLV852006 TVR852006 UFN852006 UPJ852006 UZF852006 VJB852006 VSX852006 WCT852006 WMP852006 WWL852006 AD917542 JZ917542 TV917542 ADR917542 ANN917542 AXJ917542 BHF917542 BRB917542 CAX917542 CKT917542 CUP917542 DEL917542 DOH917542 DYD917542 EHZ917542 ERV917542 FBR917542 FLN917542 FVJ917542 GFF917542 GPB917542 GYX917542 HIT917542 HSP917542 ICL917542 IMH917542 IWD917542 JFZ917542 JPV917542 JZR917542 KJN917542 KTJ917542 LDF917542 LNB917542 LWX917542 MGT917542 MQP917542 NAL917542 NKH917542 NUD917542 ODZ917542 ONV917542 OXR917542 PHN917542 PRJ917542 QBF917542 QLB917542 QUX917542 RET917542 ROP917542 RYL917542 SIH917542 SSD917542 TBZ917542 TLV917542 TVR917542 UFN917542 UPJ917542 UZF917542 VJB917542 VSX917542 WCT917542 WMP917542 WWL917542 AD983078 JZ983078 TV983078 ADR983078 ANN983078 AXJ983078 BHF983078 BRB983078 CAX983078 CKT983078 CUP983078 DEL983078 DOH983078 DYD983078 EHZ983078 ERV983078 FBR983078 FLN983078 FVJ983078 GFF983078 GPB983078 GYX983078 HIT983078 HSP983078 ICL983078 IMH983078 IWD983078 JFZ983078 JPV983078 JZR983078 KJN983078 KTJ983078 LDF983078 LNB983078 LWX983078 MGT983078 MQP983078 NAL983078 NKH983078 NUD983078 ODZ983078 ONV983078 OXR983078 PHN983078 PRJ983078 QBF983078 QLB983078 QUX983078 RET983078 ROP983078 RYL983078 SIH983078 SSD983078 TBZ983078 TLV983078 TVR983078 UFN983078 UPJ983078 UZF983078 VJB983078 VSX983078 WCT983078 WMP983078 WWL983078 VSF983083 JH43 TD43 ACZ43 AMV43 AWR43 BGN43 BQJ43 CAF43 CKB43 CTX43 DDT43 DNP43 DXL43 EHH43 ERD43 FAZ43 FKV43 FUR43 GEN43 GOJ43 GYF43 HIB43 HRX43 IBT43 ILP43 IVL43 JFH43 JPD43 JYZ43 KIV43 KSR43 LCN43 LMJ43 LWF43 MGB43 MPX43 MZT43 NJP43 NTL43 ODH43 OND43 OWZ43 PGV43 PQR43 QAN43 QKJ43 QUF43 REB43 RNX43 RXT43 SHP43 SRL43 TBH43 TLD43 TUZ43 UEV43 UOR43 UYN43 VIJ43 VSF43 WCB43 WLX43 WVT43 L65579 JH65579 TD65579 ACZ65579 AMV65579 AWR65579 BGN65579 BQJ65579 CAF65579 CKB65579 CTX65579 DDT65579 DNP65579 DXL65579 EHH65579 ERD65579 FAZ65579 FKV65579 FUR65579 GEN65579 GOJ65579 GYF65579 HIB65579 HRX65579 IBT65579 ILP65579 IVL65579 JFH65579 JPD65579 JYZ65579 KIV65579 KSR65579 LCN65579 LMJ65579 LWF65579 MGB65579 MPX65579 MZT65579 NJP65579 NTL65579 ODH65579 OND65579 OWZ65579 PGV65579 PQR65579 QAN65579 QKJ65579 QUF65579 REB65579 RNX65579 RXT65579 SHP65579 SRL65579 TBH65579 TLD65579 TUZ65579 UEV65579 UOR65579 UYN65579 VIJ65579 VSF65579 WCB65579 WLX65579 WVT65579 L131115 JH131115 TD131115 ACZ131115 AMV131115 AWR131115 BGN131115 BQJ131115 CAF131115 CKB131115 CTX131115 DDT131115 DNP131115 DXL131115 EHH131115 ERD131115 FAZ131115 FKV131115 FUR131115 GEN131115 GOJ131115 GYF131115 HIB131115 HRX131115 IBT131115 ILP131115 IVL131115 JFH131115 JPD131115 JYZ131115 KIV131115 KSR131115 LCN131115 LMJ131115 LWF131115 MGB131115 MPX131115 MZT131115 NJP131115 NTL131115 ODH131115 OND131115 OWZ131115 PGV131115 PQR131115 QAN131115 QKJ131115 QUF131115 REB131115 RNX131115 RXT131115 SHP131115 SRL131115 TBH131115 TLD131115 TUZ131115 UEV131115 UOR131115 UYN131115 VIJ131115 VSF131115 WCB131115 WLX131115 WVT131115 L196651 JH196651 TD196651 ACZ196651 AMV196651 AWR196651 BGN196651 BQJ196651 CAF196651 CKB196651 CTX196651 DDT196651 DNP196651 DXL196651 EHH196651 ERD196651 FAZ196651 FKV196651 FUR196651 GEN196651 GOJ196651 GYF196651 HIB196651 HRX196651 IBT196651 ILP196651 IVL196651 JFH196651 JPD196651 JYZ196651 KIV196651 KSR196651 LCN196651 LMJ196651 LWF196651 MGB196651 MPX196651 MZT196651 NJP196651 NTL196651 ODH196651 OND196651 OWZ196651 PGV196651 PQR196651 QAN196651 QKJ196651 QUF196651 REB196651 RNX196651 RXT196651 SHP196651 SRL196651 TBH196651 TLD196651 TUZ196651 UEV196651 UOR196651 UYN196651 VIJ196651 VSF196651 WCB196651 WLX196651 WVT196651 L262187 JH262187 TD262187 ACZ262187 AMV262187 AWR262187 BGN262187 BQJ262187 CAF262187 CKB262187 CTX262187 DDT262187 DNP262187 DXL262187 EHH262187 ERD262187 FAZ262187 FKV262187 FUR262187 GEN262187 GOJ262187 GYF262187 HIB262187 HRX262187 IBT262187 ILP262187 IVL262187 JFH262187 JPD262187 JYZ262187 KIV262187 KSR262187 LCN262187 LMJ262187 LWF262187 MGB262187 MPX262187 MZT262187 NJP262187 NTL262187 ODH262187 OND262187 OWZ262187 PGV262187 PQR262187 QAN262187 QKJ262187 QUF262187 REB262187 RNX262187 RXT262187 SHP262187 SRL262187 TBH262187 TLD262187 TUZ262187 UEV262187 UOR262187 UYN262187 VIJ262187 VSF262187 WCB262187 WLX262187 WVT262187 L327723 JH327723 TD327723 ACZ327723 AMV327723 AWR327723 BGN327723 BQJ327723 CAF327723 CKB327723 CTX327723 DDT327723 DNP327723 DXL327723 EHH327723 ERD327723 FAZ327723 FKV327723 FUR327723 GEN327723 GOJ327723 GYF327723 HIB327723 HRX327723 IBT327723 ILP327723 IVL327723 JFH327723 JPD327723 JYZ327723 KIV327723 KSR327723 LCN327723 LMJ327723 LWF327723 MGB327723 MPX327723 MZT327723 NJP327723 NTL327723 ODH327723 OND327723 OWZ327723 PGV327723 PQR327723 QAN327723 QKJ327723 QUF327723 REB327723 RNX327723 RXT327723 SHP327723 SRL327723 TBH327723 TLD327723 TUZ327723 UEV327723 UOR327723 UYN327723 VIJ327723 VSF327723 WCB327723 WLX327723 WVT327723 L393259 JH393259 TD393259 ACZ393259 AMV393259 AWR393259 BGN393259 BQJ393259 CAF393259 CKB393259 CTX393259 DDT393259 DNP393259 DXL393259 EHH393259 ERD393259 FAZ393259 FKV393259 FUR393259 GEN393259 GOJ393259 GYF393259 HIB393259 HRX393259 IBT393259 ILP393259 IVL393259 JFH393259 JPD393259 JYZ393259 KIV393259 KSR393259 LCN393259 LMJ393259 LWF393259 MGB393259 MPX393259 MZT393259 NJP393259 NTL393259 ODH393259 OND393259 OWZ393259 PGV393259 PQR393259 QAN393259 QKJ393259 QUF393259 REB393259 RNX393259 RXT393259 SHP393259 SRL393259 TBH393259 TLD393259 TUZ393259 UEV393259 UOR393259 UYN393259 VIJ393259 VSF393259 WCB393259 WLX393259 WVT393259 L458795 JH458795 TD458795 ACZ458795 AMV458795 AWR458795 BGN458795 BQJ458795 CAF458795 CKB458795 CTX458795 DDT458795 DNP458795 DXL458795 EHH458795 ERD458795 FAZ458795 FKV458795 FUR458795 GEN458795 GOJ458795 GYF458795 HIB458795 HRX458795 IBT458795 ILP458795 IVL458795 JFH458795 JPD458795 JYZ458795 KIV458795 KSR458795 LCN458795 LMJ458795 LWF458795 MGB458795 MPX458795 MZT458795 NJP458795 NTL458795 ODH458795 OND458795 OWZ458795 PGV458795 PQR458795 QAN458795 QKJ458795 QUF458795 REB458795 RNX458795 RXT458795 SHP458795 SRL458795 TBH458795 TLD458795 TUZ458795 UEV458795 UOR458795 UYN458795 VIJ458795 VSF458795 WCB458795 WLX458795 WVT458795 L524331 JH524331 TD524331 ACZ524331 AMV524331 AWR524331 BGN524331 BQJ524331 CAF524331 CKB524331 CTX524331 DDT524331 DNP524331 DXL524331 EHH524331 ERD524331 FAZ524331 FKV524331 FUR524331 GEN524331 GOJ524331 GYF524331 HIB524331 HRX524331 IBT524331 ILP524331 IVL524331 JFH524331 JPD524331 JYZ524331 KIV524331 KSR524331 LCN524331 LMJ524331 LWF524331 MGB524331 MPX524331 MZT524331 NJP524331 NTL524331 ODH524331 OND524331 OWZ524331 PGV524331 PQR524331 QAN524331 QKJ524331 QUF524331 REB524331 RNX524331 RXT524331 SHP524331 SRL524331 TBH524331 TLD524331 TUZ524331 UEV524331 UOR524331 UYN524331 VIJ524331 VSF524331 WCB524331 WLX524331 WVT524331 L589867 JH589867 TD589867 ACZ589867 AMV589867 AWR589867 BGN589867 BQJ589867 CAF589867 CKB589867 CTX589867 DDT589867 DNP589867 DXL589867 EHH589867 ERD589867 FAZ589867 FKV589867 FUR589867 GEN589867 GOJ589867 GYF589867 HIB589867 HRX589867 IBT589867 ILP589867 IVL589867 JFH589867 JPD589867 JYZ589867 KIV589867 KSR589867 LCN589867 LMJ589867 LWF589867 MGB589867 MPX589867 MZT589867 NJP589867 NTL589867 ODH589867 OND589867 OWZ589867 PGV589867 PQR589867 QAN589867 QKJ589867 QUF589867 REB589867 RNX589867 RXT589867 SHP589867 SRL589867 TBH589867 TLD589867 TUZ589867 UEV589867 UOR589867 UYN589867 VIJ589867 VSF589867 WCB589867 WLX589867 WVT589867 L655403 JH655403 TD655403 ACZ655403 AMV655403 AWR655403 BGN655403 BQJ655403 CAF655403 CKB655403 CTX655403 DDT655403 DNP655403 DXL655403 EHH655403 ERD655403 FAZ655403 FKV655403 FUR655403 GEN655403 GOJ655403 GYF655403 HIB655403 HRX655403 IBT655403 ILP655403 IVL655403 JFH655403 JPD655403 JYZ655403 KIV655403 KSR655403 LCN655403 LMJ655403 LWF655403 MGB655403 MPX655403 MZT655403 NJP655403 NTL655403 ODH655403 OND655403 OWZ655403 PGV655403 PQR655403 QAN655403 QKJ655403 QUF655403 REB655403 RNX655403 RXT655403 SHP655403 SRL655403 TBH655403 TLD655403 TUZ655403 UEV655403 UOR655403 UYN655403 VIJ655403 VSF655403 WCB655403 WLX655403 WVT655403 L720939 JH720939 TD720939 ACZ720939 AMV720939 AWR720939 BGN720939 BQJ720939 CAF720939 CKB720939 CTX720939 DDT720939 DNP720939 DXL720939 EHH720939 ERD720939 FAZ720939 FKV720939 FUR720939 GEN720939 GOJ720939 GYF720939 HIB720939 HRX720939 IBT720939 ILP720939 IVL720939 JFH720939 JPD720939 JYZ720939 KIV720939 KSR720939 LCN720939 LMJ720939 LWF720939 MGB720939 MPX720939 MZT720939 NJP720939 NTL720939 ODH720939 OND720939 OWZ720939 PGV720939 PQR720939 QAN720939 QKJ720939 QUF720939 REB720939 RNX720939 RXT720939 SHP720939 SRL720939 TBH720939 TLD720939 TUZ720939 UEV720939 UOR720939 UYN720939 VIJ720939 VSF720939 WCB720939 WLX720939 WVT720939 L786475 JH786475 TD786475 ACZ786475 AMV786475 AWR786475 BGN786475 BQJ786475 CAF786475 CKB786475 CTX786475 DDT786475 DNP786475 DXL786475 EHH786475 ERD786475 FAZ786475 FKV786475 FUR786475 GEN786475 GOJ786475 GYF786475 HIB786475 HRX786475 IBT786475 ILP786475 IVL786475 JFH786475 JPD786475 JYZ786475 KIV786475 KSR786475 LCN786475 LMJ786475 LWF786475 MGB786475 MPX786475 MZT786475 NJP786475 NTL786475 ODH786475 OND786475 OWZ786475 PGV786475 PQR786475 QAN786475 QKJ786475 QUF786475 REB786475 RNX786475 RXT786475 SHP786475 SRL786475 TBH786475 TLD786475 TUZ786475 UEV786475 UOR786475 UYN786475 VIJ786475 VSF786475 WCB786475 WLX786475 WVT786475 L852011 JH852011 TD852011 ACZ852011 AMV852011 AWR852011 BGN852011 BQJ852011 CAF852011 CKB852011 CTX852011 DDT852011 DNP852011 DXL852011 EHH852011 ERD852011 FAZ852011 FKV852011 FUR852011 GEN852011 GOJ852011 GYF852011 HIB852011 HRX852011 IBT852011 ILP852011 IVL852011 JFH852011 JPD852011 JYZ852011 KIV852011 KSR852011 LCN852011 LMJ852011 LWF852011 MGB852011 MPX852011 MZT852011 NJP852011 NTL852011 ODH852011 OND852011 OWZ852011 PGV852011 PQR852011 QAN852011 QKJ852011 QUF852011 REB852011 RNX852011 RXT852011 SHP852011 SRL852011 TBH852011 TLD852011 TUZ852011 UEV852011 UOR852011 UYN852011 VIJ852011 VSF852011 WCB852011 WLX852011 WVT852011 L917547 JH917547 TD917547 ACZ917547 AMV917547 AWR917547 BGN917547 BQJ917547 CAF917547 CKB917547 CTX917547 DDT917547 DNP917547 DXL917547 EHH917547 ERD917547 FAZ917547 FKV917547 FUR917547 GEN917547 GOJ917547 GYF917547 HIB917547 HRX917547 IBT917547 ILP917547 IVL917547 JFH917547 JPD917547 JYZ917547 KIV917547 KSR917547 LCN917547 LMJ917547 LWF917547 MGB917547 MPX917547 MZT917547 NJP917547 NTL917547 ODH917547 OND917547 OWZ917547 PGV917547 PQR917547 QAN917547 QKJ917547 QUF917547 REB917547 RNX917547 RXT917547 SHP917547 SRL917547 TBH917547 TLD917547 TUZ917547 UEV917547 UOR917547 UYN917547 VIJ917547 VSF917547 WCB917547 WLX917547 WVT917547 L983083 JH983083 TD983083 ACZ983083 AMV983083 AWR983083 BGN983083 BQJ983083 CAF983083 CKB983083 CTX983083 DDT983083 DNP983083 DXL983083 EHH983083 ERD983083 FAZ983083 FKV983083 FUR983083 GEN983083 GOJ983083 GYF983083 HIB983083 HRX983083 IBT983083 ILP983083 IVL983083 JFH983083 JPD983083 JYZ983083 KIV983083 KSR983083 LCN983083 LMJ983083 LWF983083 MGB983083 MPX983083 MZT983083 NJP983083 NTL983083 ODH983083 OND983083 OWZ983083 PGV983083 PQR983083 QAN983083 QKJ983083 QUF983083 REB983083 RNX983083 RXT983083 SHP983083 SRL983083 TBH983083 TLD983083 TUZ983083 UEV983083">
      <formula1>"□,☑"</formula1>
    </dataValidation>
    <dataValidation type="list" allowBlank="1" showInputMessage="1" showErrorMessage="1" sqref="E21:L22">
      <formula1>"　,保育所,幼保連携型認定こども園"</formula1>
    </dataValidation>
    <dataValidation type="list" allowBlank="1" showInputMessage="1" showErrorMessage="1" sqref="X33:Z34">
      <formula1>"　,済み,予定"</formula1>
    </dataValidation>
    <dataValidation type="list" allowBlank="1" showInputMessage="1" showErrorMessage="1" sqref="E29:K30">
      <formula1>"新築,既設改修"</formula1>
    </dataValidation>
  </dataValidations>
  <pageMargins left="0.78740157480314965" right="0.78740157480314965" top="0.78740157480314965" bottom="0.59055118110236227" header="0.31496062992125984" footer="0.31496062992125984"/>
  <pageSetup paperSize="9" scale="97" orientation="portrait" r:id="rId1"/>
  <headerFooter alignWithMargins="0"/>
  <drawing r:id="rId2"/>
  <legacyDrawing r:id="rId3"/>
  <mc:AlternateContent xmlns:mc="http://schemas.openxmlformats.org/markup-compatibility/2006">
    <mc:Choice Requires="x14"/>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57"/>
  <sheetViews>
    <sheetView showGridLines="0" showZeros="0" view="pageBreakPreview" topLeftCell="A37" zoomScaleNormal="100" zoomScaleSheetLayoutView="100" workbookViewId="0">
      <selection activeCell="O21" sqref="O21:P21"/>
    </sheetView>
  </sheetViews>
  <sheetFormatPr defaultColWidth="3.09765625" defaultRowHeight="16.600000000000001" customHeight="1"/>
  <cols>
    <col min="1" max="17" width="3.09765625" style="614"/>
    <col min="18" max="18" width="3.09765625" style="614" customWidth="1"/>
    <col min="19" max="28" width="3.09765625" style="614"/>
    <col min="29" max="29" width="6" style="50" bestFit="1" customWidth="1"/>
    <col min="30" max="16384" width="3.09765625" style="50"/>
  </cols>
  <sheetData>
    <row r="1" spans="1:49" ht="16.600000000000001" customHeight="1">
      <c r="X1" s="1813" t="s">
        <v>874</v>
      </c>
      <c r="Y1" s="1813"/>
      <c r="Z1" s="1813"/>
      <c r="AA1" s="1813"/>
      <c r="AB1" s="1813"/>
    </row>
    <row r="2" spans="1:49" ht="18" customHeight="1">
      <c r="A2" s="1814" t="s">
        <v>875</v>
      </c>
      <c r="B2" s="1814"/>
      <c r="C2" s="1814"/>
      <c r="D2" s="1814"/>
      <c r="E2" s="1814"/>
      <c r="F2" s="1814"/>
      <c r="G2" s="1814"/>
      <c r="H2" s="1814"/>
      <c r="I2" s="1814"/>
      <c r="J2" s="1814"/>
      <c r="K2" s="1814"/>
      <c r="L2" s="1814"/>
      <c r="M2" s="1814"/>
      <c r="N2" s="1814"/>
      <c r="O2" s="1814"/>
      <c r="P2" s="1814"/>
      <c r="Q2" s="1814"/>
      <c r="R2" s="1814"/>
      <c r="S2" s="1814"/>
      <c r="T2" s="1814"/>
      <c r="U2" s="1814"/>
      <c r="V2" s="1814"/>
      <c r="W2" s="1814"/>
      <c r="X2" s="1814"/>
      <c r="Y2" s="1814"/>
      <c r="Z2" s="1814"/>
      <c r="AA2" s="1814"/>
      <c r="AB2" s="1814"/>
    </row>
    <row r="3" spans="1:49" ht="18" customHeight="1" thickBot="1">
      <c r="A3" s="1984" t="s">
        <v>706</v>
      </c>
      <c r="B3" s="1985"/>
      <c r="C3" s="1985"/>
      <c r="D3" s="619"/>
      <c r="E3" s="619"/>
      <c r="F3" s="619"/>
      <c r="G3" s="619"/>
      <c r="H3" s="619"/>
      <c r="I3" s="620"/>
      <c r="J3" s="620"/>
      <c r="K3" s="620"/>
      <c r="L3" s="620"/>
      <c r="M3" s="619"/>
      <c r="N3" s="619"/>
      <c r="O3" s="619"/>
      <c r="P3" s="619"/>
      <c r="Q3" s="619"/>
      <c r="R3" s="619"/>
      <c r="S3" s="619"/>
      <c r="T3" s="619"/>
      <c r="U3" s="619"/>
      <c r="V3" s="619"/>
      <c r="W3" s="619"/>
      <c r="X3" s="619"/>
      <c r="Y3" s="619"/>
      <c r="Z3" s="619"/>
      <c r="AA3" s="619"/>
      <c r="AB3" s="619"/>
    </row>
    <row r="4" spans="1:49" ht="20.2" customHeight="1">
      <c r="A4" s="1986" t="str">
        <f>様式6!A48</f>
        <v>氏名：　</v>
      </c>
      <c r="B4" s="1987"/>
      <c r="C4" s="1987"/>
      <c r="D4" s="1987"/>
      <c r="E4" s="1987"/>
      <c r="F4" s="1987"/>
      <c r="G4" s="1987"/>
      <c r="H4" s="1988"/>
      <c r="I4" s="1989"/>
      <c r="J4" s="1989"/>
      <c r="K4" s="1990" t="str">
        <f>様式6!D48</f>
        <v>所属：</v>
      </c>
      <c r="L4" s="1991"/>
      <c r="M4" s="1987"/>
      <c r="N4" s="1987"/>
      <c r="O4" s="1987"/>
      <c r="P4" s="1987"/>
      <c r="Q4" s="1987"/>
      <c r="R4" s="1987"/>
      <c r="S4" s="1987"/>
      <c r="T4" s="1987"/>
      <c r="U4" s="1987"/>
      <c r="V4" s="1987"/>
      <c r="W4" s="1987"/>
      <c r="X4" s="1987"/>
      <c r="Y4" s="1987"/>
      <c r="Z4" s="1987"/>
      <c r="AA4" s="1987"/>
      <c r="AB4" s="1992"/>
      <c r="AD4" s="1983" t="s">
        <v>700</v>
      </c>
      <c r="AE4" s="1355"/>
      <c r="AF4" s="1355"/>
      <c r="AG4" s="1355"/>
      <c r="AH4" s="1355"/>
      <c r="AI4" s="1355"/>
      <c r="AJ4" s="1355"/>
      <c r="AK4" s="1355"/>
      <c r="AL4" s="1355"/>
      <c r="AM4" s="1355"/>
      <c r="AN4" s="1355"/>
      <c r="AO4" s="1355"/>
      <c r="AP4" s="1355"/>
      <c r="AQ4" s="1355"/>
      <c r="AR4" s="1355"/>
      <c r="AS4" s="1355"/>
      <c r="AT4" s="1355"/>
      <c r="AU4" s="1355"/>
      <c r="AV4" s="1355"/>
      <c r="AW4" s="1684"/>
    </row>
    <row r="5" spans="1:49" ht="20.2" customHeight="1" thickBot="1">
      <c r="A5" s="1993" t="str">
        <f>様式6!A49</f>
        <v>役職：</v>
      </c>
      <c r="B5" s="1994"/>
      <c r="C5" s="1994"/>
      <c r="D5" s="1994"/>
      <c r="E5" s="1994"/>
      <c r="F5" s="1994"/>
      <c r="G5" s="1994"/>
      <c r="H5" s="1994"/>
      <c r="I5" s="1994"/>
      <c r="J5" s="1995"/>
      <c r="K5" s="1996" t="s">
        <v>707</v>
      </c>
      <c r="L5" s="1966"/>
      <c r="M5" s="1966"/>
      <c r="N5" s="1966"/>
      <c r="O5" s="1966"/>
      <c r="P5" s="1966"/>
      <c r="Q5" s="1966"/>
      <c r="R5" s="1966"/>
      <c r="S5" s="1966"/>
      <c r="T5" s="1966"/>
      <c r="U5" s="1966"/>
      <c r="V5" s="1966"/>
      <c r="W5" s="1966"/>
      <c r="X5" s="1966"/>
      <c r="Y5" s="1966"/>
      <c r="Z5" s="1997">
        <f>様式6!L49</f>
        <v>0</v>
      </c>
      <c r="AA5" s="1998"/>
      <c r="AB5" s="1999"/>
      <c r="AD5" s="1358"/>
      <c r="AE5" s="1090"/>
      <c r="AF5" s="1090"/>
      <c r="AG5" s="1090"/>
      <c r="AH5" s="1090"/>
      <c r="AI5" s="1090"/>
      <c r="AJ5" s="1090"/>
      <c r="AK5" s="1090"/>
      <c r="AL5" s="1090"/>
      <c r="AM5" s="1090"/>
      <c r="AN5" s="1090"/>
      <c r="AO5" s="1090"/>
      <c r="AP5" s="1090"/>
      <c r="AQ5" s="1090"/>
      <c r="AR5" s="1090"/>
      <c r="AS5" s="1090"/>
      <c r="AT5" s="1090"/>
      <c r="AU5" s="1090"/>
      <c r="AV5" s="1090"/>
      <c r="AW5" s="1685"/>
    </row>
    <row r="6" spans="1:49" s="126" customFormat="1" ht="23.05" customHeight="1" thickBot="1">
      <c r="A6" s="1815" t="s">
        <v>347</v>
      </c>
      <c r="B6" s="1815"/>
      <c r="C6" s="1815"/>
      <c r="D6" s="621"/>
      <c r="E6" s="621"/>
      <c r="F6" s="621"/>
      <c r="G6" s="621"/>
      <c r="H6" s="621"/>
      <c r="I6" s="621"/>
      <c r="J6" s="621"/>
      <c r="K6" s="621"/>
      <c r="L6" s="621"/>
      <c r="M6" s="621"/>
      <c r="N6" s="621"/>
      <c r="O6" s="621"/>
      <c r="P6" s="621"/>
      <c r="Q6" s="621"/>
      <c r="R6" s="621"/>
      <c r="S6" s="621"/>
      <c r="T6" s="621"/>
      <c r="U6" s="621"/>
      <c r="V6" s="1816"/>
      <c r="W6" s="1816"/>
      <c r="X6" s="1816"/>
      <c r="Y6" s="1816"/>
      <c r="Z6" s="1816"/>
      <c r="AA6" s="1816"/>
      <c r="AB6" s="1816"/>
      <c r="AD6" s="1361"/>
      <c r="AE6" s="1362"/>
      <c r="AF6" s="1362"/>
      <c r="AG6" s="1362"/>
      <c r="AH6" s="1362"/>
      <c r="AI6" s="1362"/>
      <c r="AJ6" s="1362"/>
      <c r="AK6" s="1362"/>
      <c r="AL6" s="1362"/>
      <c r="AM6" s="1362"/>
      <c r="AN6" s="1362"/>
      <c r="AO6" s="1362"/>
      <c r="AP6" s="1362"/>
      <c r="AQ6" s="1362"/>
      <c r="AR6" s="1362"/>
      <c r="AS6" s="1362"/>
      <c r="AT6" s="1362"/>
      <c r="AU6" s="1362"/>
      <c r="AV6" s="1362"/>
      <c r="AW6" s="1686"/>
    </row>
    <row r="7" spans="1:49" ht="13" customHeight="1">
      <c r="A7" s="1817" t="s">
        <v>335</v>
      </c>
      <c r="B7" s="1765"/>
      <c r="C7" s="1765"/>
      <c r="D7" s="1790"/>
      <c r="E7" s="1820">
        <f>様式6!C27</f>
        <v>0</v>
      </c>
      <c r="F7" s="1821"/>
      <c r="G7" s="1821"/>
      <c r="H7" s="1821"/>
      <c r="I7" s="1821"/>
      <c r="J7" s="1821"/>
      <c r="K7" s="1821"/>
      <c r="L7" s="1821"/>
      <c r="M7" s="1821"/>
      <c r="N7" s="1821"/>
      <c r="O7" s="1821"/>
      <c r="P7" s="1821"/>
      <c r="Q7" s="1821"/>
      <c r="R7" s="1821"/>
      <c r="S7" s="1821"/>
      <c r="T7" s="1821"/>
      <c r="U7" s="1821"/>
      <c r="V7" s="1821"/>
      <c r="W7" s="1821"/>
      <c r="X7" s="1821"/>
      <c r="Y7" s="1821"/>
      <c r="Z7" s="1821"/>
      <c r="AA7" s="1821"/>
      <c r="AB7" s="1822"/>
    </row>
    <row r="8" spans="1:49" ht="13" customHeight="1">
      <c r="A8" s="1818"/>
      <c r="B8" s="1767"/>
      <c r="C8" s="1767"/>
      <c r="D8" s="1819"/>
      <c r="E8" s="1823"/>
      <c r="F8" s="1824"/>
      <c r="G8" s="1824"/>
      <c r="H8" s="1824"/>
      <c r="I8" s="1824"/>
      <c r="J8" s="1824"/>
      <c r="K8" s="1824"/>
      <c r="L8" s="1824"/>
      <c r="M8" s="1824"/>
      <c r="N8" s="1824"/>
      <c r="O8" s="1824"/>
      <c r="P8" s="1824"/>
      <c r="Q8" s="1824"/>
      <c r="R8" s="1824"/>
      <c r="S8" s="1824"/>
      <c r="T8" s="1824"/>
      <c r="U8" s="1824"/>
      <c r="V8" s="1824"/>
      <c r="W8" s="1824"/>
      <c r="X8" s="1824"/>
      <c r="Y8" s="1824"/>
      <c r="Z8" s="1824"/>
      <c r="AA8" s="1824"/>
      <c r="AB8" s="1825"/>
      <c r="AD8" s="53" t="s">
        <v>722</v>
      </c>
      <c r="AE8" s="53"/>
    </row>
    <row r="9" spans="1:49" ht="13" customHeight="1">
      <c r="A9" s="1826" t="s">
        <v>378</v>
      </c>
      <c r="B9" s="1827"/>
      <c r="C9" s="1827"/>
      <c r="D9" s="1828"/>
      <c r="E9" s="1938">
        <f>様式6!B4</f>
        <v>0</v>
      </c>
      <c r="F9" s="1939"/>
      <c r="G9" s="1939"/>
      <c r="H9" s="1939"/>
      <c r="I9" s="1939"/>
      <c r="J9" s="1939"/>
      <c r="K9" s="1939"/>
      <c r="L9" s="1936" t="s">
        <v>385</v>
      </c>
      <c r="M9" s="1936"/>
      <c r="N9" s="1936"/>
      <c r="O9" s="1935">
        <f>様式6!D4</f>
        <v>0</v>
      </c>
      <c r="P9" s="1935"/>
      <c r="Q9" s="1935"/>
      <c r="R9" s="1935"/>
      <c r="S9" s="1935"/>
      <c r="T9" s="1935"/>
      <c r="U9" s="1935"/>
      <c r="V9" s="1935"/>
      <c r="W9" s="1847" t="s">
        <v>386</v>
      </c>
      <c r="X9" s="622"/>
      <c r="Y9" s="622"/>
      <c r="Z9" s="622"/>
      <c r="AA9" s="622"/>
      <c r="AB9" s="623"/>
      <c r="AE9" s="53"/>
    </row>
    <row r="10" spans="1:49" ht="13" customHeight="1">
      <c r="A10" s="1829"/>
      <c r="B10" s="1830"/>
      <c r="C10" s="1830"/>
      <c r="D10" s="1831"/>
      <c r="E10" s="1940"/>
      <c r="F10" s="1941"/>
      <c r="G10" s="1941"/>
      <c r="H10" s="1941"/>
      <c r="I10" s="1941"/>
      <c r="J10" s="1941"/>
      <c r="K10" s="1941"/>
      <c r="L10" s="1937"/>
      <c r="M10" s="1937"/>
      <c r="N10" s="1937"/>
      <c r="O10" s="1836"/>
      <c r="P10" s="1836"/>
      <c r="Q10" s="1836"/>
      <c r="R10" s="1836"/>
      <c r="S10" s="1836"/>
      <c r="T10" s="1836"/>
      <c r="U10" s="1836"/>
      <c r="V10" s="1836"/>
      <c r="W10" s="1848"/>
      <c r="X10" s="624"/>
      <c r="Y10" s="624"/>
      <c r="Z10" s="624"/>
      <c r="AA10" s="624"/>
      <c r="AB10" s="625"/>
      <c r="AE10" s="53"/>
    </row>
    <row r="11" spans="1:49" ht="13" customHeight="1">
      <c r="A11" s="1838" t="s">
        <v>336</v>
      </c>
      <c r="B11" s="1839"/>
      <c r="C11" s="1839"/>
      <c r="D11" s="1839"/>
      <c r="E11" s="1842" t="s">
        <v>337</v>
      </c>
      <c r="F11" s="1714"/>
      <c r="G11" s="1843">
        <f>様式6!C18</f>
        <v>0</v>
      </c>
      <c r="H11" s="1844"/>
      <c r="I11" s="1844"/>
      <c r="J11" s="1844"/>
      <c r="K11" s="1714" t="s">
        <v>338</v>
      </c>
      <c r="L11" s="1714"/>
      <c r="M11" s="1714"/>
      <c r="N11" s="1843">
        <f>様式6!H18</f>
        <v>0</v>
      </c>
      <c r="O11" s="1846"/>
      <c r="P11" s="1846"/>
      <c r="Q11" s="1846"/>
      <c r="R11" s="1717" t="s">
        <v>353</v>
      </c>
      <c r="S11" s="1718"/>
      <c r="T11" s="1748" t="s">
        <v>339</v>
      </c>
      <c r="U11" s="1717"/>
      <c r="V11" s="1833">
        <f>様式6!I20</f>
        <v>0</v>
      </c>
      <c r="W11" s="1834"/>
      <c r="X11" s="1834"/>
      <c r="Y11" s="1834"/>
      <c r="Z11" s="1834"/>
      <c r="AA11" s="1834"/>
      <c r="AB11" s="1835"/>
    </row>
    <row r="12" spans="1:49" ht="13" customHeight="1">
      <c r="A12" s="1840"/>
      <c r="B12" s="1841"/>
      <c r="C12" s="1841"/>
      <c r="D12" s="1841"/>
      <c r="E12" s="1832"/>
      <c r="F12" s="1767"/>
      <c r="G12" s="1845"/>
      <c r="H12" s="1845"/>
      <c r="I12" s="1845"/>
      <c r="J12" s="1845"/>
      <c r="K12" s="1767"/>
      <c r="L12" s="1767"/>
      <c r="M12" s="1767"/>
      <c r="N12" s="1845"/>
      <c r="O12" s="1845"/>
      <c r="P12" s="1845"/>
      <c r="Q12" s="1845"/>
      <c r="R12" s="1767"/>
      <c r="S12" s="1819"/>
      <c r="T12" s="1832"/>
      <c r="U12" s="1767"/>
      <c r="V12" s="1836"/>
      <c r="W12" s="1836"/>
      <c r="X12" s="1836"/>
      <c r="Y12" s="1836"/>
      <c r="Z12" s="1836"/>
      <c r="AA12" s="1836"/>
      <c r="AB12" s="1837"/>
    </row>
    <row r="13" spans="1:49" ht="13" customHeight="1">
      <c r="A13" s="1840"/>
      <c r="B13" s="1841"/>
      <c r="C13" s="1841"/>
      <c r="D13" s="1841"/>
      <c r="E13" s="1714" t="s">
        <v>340</v>
      </c>
      <c r="F13" s="1714"/>
      <c r="G13" s="1769">
        <f>様式6!D19</f>
        <v>0</v>
      </c>
      <c r="H13" s="1769"/>
      <c r="I13" s="1769"/>
      <c r="J13" s="1769"/>
      <c r="K13" s="1714" t="s">
        <v>106</v>
      </c>
      <c r="L13" s="1714"/>
      <c r="M13" s="1714" t="s">
        <v>341</v>
      </c>
      <c r="N13" s="1714" t="s">
        <v>342</v>
      </c>
      <c r="O13" s="1714"/>
      <c r="P13" s="1768">
        <f>様式6!G19</f>
        <v>0</v>
      </c>
      <c r="Q13" s="1769"/>
      <c r="R13" s="1769"/>
      <c r="S13" s="1769"/>
      <c r="T13" s="1714" t="s">
        <v>351</v>
      </c>
      <c r="U13" s="1714"/>
      <c r="V13" s="1777">
        <f>様式6!I19</f>
        <v>0</v>
      </c>
      <c r="W13" s="1778"/>
      <c r="X13" s="1778"/>
      <c r="Y13" s="1772" t="s">
        <v>352</v>
      </c>
      <c r="Z13" s="1773"/>
      <c r="AA13" s="1773"/>
      <c r="AB13" s="1774"/>
    </row>
    <row r="14" spans="1:49" ht="13" customHeight="1">
      <c r="A14" s="1840"/>
      <c r="B14" s="1841"/>
      <c r="C14" s="1841"/>
      <c r="D14" s="1841"/>
      <c r="E14" s="1767"/>
      <c r="F14" s="1767"/>
      <c r="G14" s="1770"/>
      <c r="H14" s="1770"/>
      <c r="I14" s="1770"/>
      <c r="J14" s="1770"/>
      <c r="K14" s="1767"/>
      <c r="L14" s="1767"/>
      <c r="M14" s="1767"/>
      <c r="N14" s="1767"/>
      <c r="O14" s="1767"/>
      <c r="P14" s="1770"/>
      <c r="Q14" s="1770"/>
      <c r="R14" s="1770"/>
      <c r="S14" s="1770"/>
      <c r="T14" s="1767"/>
      <c r="U14" s="1767"/>
      <c r="V14" s="1779"/>
      <c r="W14" s="1779"/>
      <c r="X14" s="1779"/>
      <c r="Y14" s="1775"/>
      <c r="Z14" s="1775"/>
      <c r="AA14" s="1775"/>
      <c r="AB14" s="1776"/>
    </row>
    <row r="15" spans="1:49" ht="13" customHeight="1">
      <c r="A15" s="1713" t="s">
        <v>343</v>
      </c>
      <c r="B15" s="1714"/>
      <c r="C15" s="1714"/>
      <c r="D15" s="1715"/>
      <c r="E15" s="1742" t="s">
        <v>354</v>
      </c>
      <c r="F15" s="1734"/>
      <c r="G15" s="1734"/>
      <c r="H15" s="1734"/>
      <c r="I15" s="1734"/>
      <c r="J15" s="1734"/>
      <c r="K15" s="1731">
        <f>様式6!E24</f>
        <v>0</v>
      </c>
      <c r="L15" s="1731"/>
      <c r="M15" s="1731"/>
      <c r="N15" s="1731"/>
      <c r="O15" s="1003" t="s">
        <v>357</v>
      </c>
      <c r="P15" s="1004"/>
      <c r="Q15" s="1739" t="s">
        <v>355</v>
      </c>
      <c r="R15" s="1734"/>
      <c r="S15" s="1734"/>
      <c r="T15" s="1734"/>
      <c r="U15" s="1734"/>
      <c r="V15" s="1734"/>
      <c r="W15" s="1730">
        <f>様式6!J24</f>
        <v>0</v>
      </c>
      <c r="X15" s="1731"/>
      <c r="Y15" s="1731"/>
      <c r="Z15" s="1731"/>
      <c r="AA15" s="1735" t="s">
        <v>358</v>
      </c>
      <c r="AB15" s="1736"/>
    </row>
    <row r="16" spans="1:49" ht="13" customHeight="1">
      <c r="A16" s="1716"/>
      <c r="B16" s="1717"/>
      <c r="C16" s="1717"/>
      <c r="D16" s="1718"/>
      <c r="E16" s="1743"/>
      <c r="F16" s="1740"/>
      <c r="G16" s="1740"/>
      <c r="H16" s="1740"/>
      <c r="I16" s="1740"/>
      <c r="J16" s="1740"/>
      <c r="K16" s="1741"/>
      <c r="L16" s="1741"/>
      <c r="M16" s="1741"/>
      <c r="N16" s="1741"/>
      <c r="O16" s="1006"/>
      <c r="P16" s="1007"/>
      <c r="Q16" s="1740"/>
      <c r="R16" s="1740"/>
      <c r="S16" s="1740"/>
      <c r="T16" s="1740"/>
      <c r="U16" s="1740"/>
      <c r="V16" s="1740"/>
      <c r="W16" s="1741"/>
      <c r="X16" s="1741"/>
      <c r="Y16" s="1741"/>
      <c r="Z16" s="1741"/>
      <c r="AA16" s="1006"/>
      <c r="AB16" s="1745"/>
    </row>
    <row r="17" spans="1:30" ht="13" customHeight="1">
      <c r="A17" s="1719"/>
      <c r="B17" s="1720"/>
      <c r="C17" s="1720"/>
      <c r="D17" s="1721"/>
      <c r="E17" s="1742" t="s">
        <v>356</v>
      </c>
      <c r="F17" s="1734"/>
      <c r="G17" s="1734"/>
      <c r="H17" s="1734"/>
      <c r="I17" s="1734"/>
      <c r="J17" s="1734"/>
      <c r="K17" s="1730">
        <f>様式6!E25</f>
        <v>0</v>
      </c>
      <c r="L17" s="1731"/>
      <c r="M17" s="1731"/>
      <c r="N17" s="1731"/>
      <c r="O17" s="1733" t="s">
        <v>359</v>
      </c>
      <c r="P17" s="1734"/>
      <c r="Q17" s="1734"/>
      <c r="R17" s="1734"/>
      <c r="S17" s="1734"/>
      <c r="T17" s="1734"/>
      <c r="U17" s="1734"/>
      <c r="V17" s="1734"/>
      <c r="W17" s="1730">
        <f>様式6!J25</f>
        <v>0</v>
      </c>
      <c r="X17" s="1731"/>
      <c r="Y17" s="1731"/>
      <c r="Z17" s="1731"/>
      <c r="AA17" s="1735" t="s">
        <v>362</v>
      </c>
      <c r="AB17" s="1736"/>
    </row>
    <row r="18" spans="1:30" ht="13" customHeight="1">
      <c r="A18" s="1719"/>
      <c r="B18" s="1720"/>
      <c r="C18" s="1720"/>
      <c r="D18" s="1721"/>
      <c r="E18" s="1744"/>
      <c r="F18" s="1720"/>
      <c r="G18" s="1720"/>
      <c r="H18" s="1720"/>
      <c r="I18" s="1720"/>
      <c r="J18" s="1720"/>
      <c r="K18" s="1732"/>
      <c r="L18" s="1732"/>
      <c r="M18" s="1732"/>
      <c r="N18" s="1732"/>
      <c r="O18" s="1720"/>
      <c r="P18" s="1720"/>
      <c r="Q18" s="1720"/>
      <c r="R18" s="1720"/>
      <c r="S18" s="1720"/>
      <c r="T18" s="1720"/>
      <c r="U18" s="1720"/>
      <c r="V18" s="1720"/>
      <c r="W18" s="1732"/>
      <c r="X18" s="1732"/>
      <c r="Y18" s="1732"/>
      <c r="Z18" s="1732"/>
      <c r="AA18" s="1737"/>
      <c r="AB18" s="1738"/>
    </row>
    <row r="19" spans="1:30" ht="13" customHeight="1">
      <c r="A19" s="1826" t="s">
        <v>426</v>
      </c>
      <c r="B19" s="1714"/>
      <c r="C19" s="1714"/>
      <c r="D19" s="1715"/>
      <c r="E19" s="1903">
        <f>L19+S19</f>
        <v>0</v>
      </c>
      <c r="F19" s="1904"/>
      <c r="G19" s="1904"/>
      <c r="H19" s="1714" t="s">
        <v>208</v>
      </c>
      <c r="I19" s="1714" t="s">
        <v>345</v>
      </c>
      <c r="J19" s="1714"/>
      <c r="K19" s="1714"/>
      <c r="L19" s="1768">
        <f>様式6!F13</f>
        <v>0</v>
      </c>
      <c r="M19" s="1769"/>
      <c r="N19" s="1714" t="s">
        <v>208</v>
      </c>
      <c r="O19" s="1827" t="s">
        <v>341</v>
      </c>
      <c r="P19" s="1827" t="s">
        <v>209</v>
      </c>
      <c r="Q19" s="1827"/>
      <c r="R19" s="1827"/>
      <c r="S19" s="1908">
        <f>様式6!K13</f>
        <v>0</v>
      </c>
      <c r="T19" s="1909"/>
      <c r="U19" s="1911" t="s">
        <v>346</v>
      </c>
      <c r="V19" s="1911"/>
      <c r="W19" s="626"/>
      <c r="X19" s="626"/>
      <c r="Y19" s="626"/>
      <c r="Z19" s="626"/>
      <c r="AA19" s="626"/>
      <c r="AB19" s="627"/>
    </row>
    <row r="20" spans="1:30" ht="13" customHeight="1">
      <c r="A20" s="1716"/>
      <c r="B20" s="1717"/>
      <c r="C20" s="1717"/>
      <c r="D20" s="1718"/>
      <c r="E20" s="1905"/>
      <c r="F20" s="1853"/>
      <c r="G20" s="1853"/>
      <c r="H20" s="1717"/>
      <c r="I20" s="1717"/>
      <c r="J20" s="1717"/>
      <c r="K20" s="1717"/>
      <c r="L20" s="1906"/>
      <c r="M20" s="1906"/>
      <c r="N20" s="1717"/>
      <c r="O20" s="1907"/>
      <c r="P20" s="1907"/>
      <c r="Q20" s="1907"/>
      <c r="R20" s="1907"/>
      <c r="S20" s="1910"/>
      <c r="T20" s="1910"/>
      <c r="U20" s="1912"/>
      <c r="V20" s="1912"/>
      <c r="W20" s="628"/>
      <c r="X20" s="628"/>
      <c r="Y20" s="628"/>
      <c r="Z20" s="628"/>
      <c r="AA20" s="628"/>
      <c r="AB20" s="629"/>
    </row>
    <row r="21" spans="1:30" ht="20.2" customHeight="1">
      <c r="A21" s="2011" t="s">
        <v>877</v>
      </c>
      <c r="B21" s="1734"/>
      <c r="C21" s="1734"/>
      <c r="D21" s="2004"/>
      <c r="E21" s="630" t="s">
        <v>455</v>
      </c>
      <c r="F21" s="630"/>
      <c r="G21" s="630"/>
      <c r="H21" s="630"/>
      <c r="I21" s="630"/>
      <c r="J21" s="630"/>
      <c r="K21" s="630"/>
      <c r="L21" s="630"/>
      <c r="M21" s="630" t="s">
        <v>449</v>
      </c>
      <c r="N21" s="630"/>
      <c r="O21" s="1791"/>
      <c r="P21" s="1792"/>
      <c r="Q21" s="631" t="s">
        <v>450</v>
      </c>
      <c r="R21" s="1791"/>
      <c r="S21" s="1793"/>
      <c r="T21" s="631" t="s">
        <v>451</v>
      </c>
      <c r="U21" s="1791"/>
      <c r="V21" s="1792"/>
      <c r="W21" s="630" t="s">
        <v>452</v>
      </c>
      <c r="X21" s="630"/>
      <c r="Y21" s="630"/>
      <c r="Z21" s="630"/>
      <c r="AA21" s="630"/>
      <c r="AB21" s="632"/>
      <c r="AD21" s="50" t="s">
        <v>457</v>
      </c>
    </row>
    <row r="22" spans="1:30" ht="20.2" customHeight="1">
      <c r="A22" s="1719"/>
      <c r="B22" s="1720"/>
      <c r="C22" s="1720"/>
      <c r="D22" s="1721"/>
      <c r="E22" s="633" t="s">
        <v>456</v>
      </c>
      <c r="F22" s="633"/>
      <c r="G22" s="633"/>
      <c r="H22" s="633"/>
      <c r="I22" s="633"/>
      <c r="J22" s="633"/>
      <c r="K22" s="633"/>
      <c r="L22" s="633"/>
      <c r="M22" s="633" t="s">
        <v>449</v>
      </c>
      <c r="N22" s="633"/>
      <c r="O22" s="1794"/>
      <c r="P22" s="1795"/>
      <c r="Q22" s="634" t="s">
        <v>450</v>
      </c>
      <c r="R22" s="1794"/>
      <c r="S22" s="1796"/>
      <c r="T22" s="634" t="s">
        <v>451</v>
      </c>
      <c r="U22" s="1794"/>
      <c r="V22" s="1795"/>
      <c r="W22" s="633" t="s">
        <v>452</v>
      </c>
      <c r="X22" s="633"/>
      <c r="Y22" s="633"/>
      <c r="Z22" s="633"/>
      <c r="AA22" s="633"/>
      <c r="AB22" s="635"/>
    </row>
    <row r="23" spans="1:30" ht="20.2" customHeight="1">
      <c r="A23" s="1719"/>
      <c r="B23" s="1720"/>
      <c r="C23" s="1720"/>
      <c r="D23" s="1721"/>
      <c r="E23" s="633" t="s">
        <v>454</v>
      </c>
      <c r="F23" s="633"/>
      <c r="G23" s="633"/>
      <c r="H23" s="633"/>
      <c r="I23" s="633"/>
      <c r="J23" s="633"/>
      <c r="K23" s="633"/>
      <c r="L23" s="633"/>
      <c r="M23" s="633" t="s">
        <v>449</v>
      </c>
      <c r="N23" s="633"/>
      <c r="O23" s="1794"/>
      <c r="P23" s="1795"/>
      <c r="Q23" s="634" t="s">
        <v>450</v>
      </c>
      <c r="R23" s="1794"/>
      <c r="S23" s="1796"/>
      <c r="T23" s="634" t="s">
        <v>451</v>
      </c>
      <c r="U23" s="1794"/>
      <c r="V23" s="1795"/>
      <c r="W23" s="633" t="s">
        <v>453</v>
      </c>
      <c r="X23" s="633"/>
      <c r="Y23" s="633"/>
      <c r="Z23" s="633"/>
      <c r="AA23" s="633"/>
      <c r="AB23" s="635"/>
    </row>
    <row r="24" spans="1:30" ht="26.1" customHeight="1" thickBot="1">
      <c r="A24" s="1965" t="s">
        <v>876</v>
      </c>
      <c r="B24" s="1966"/>
      <c r="C24" s="1966"/>
      <c r="D24" s="1966"/>
      <c r="E24" s="1966"/>
      <c r="F24" s="1966"/>
      <c r="G24" s="1966"/>
      <c r="H24" s="1966"/>
      <c r="I24" s="1967"/>
      <c r="J24" s="1962"/>
      <c r="K24" s="1963"/>
      <c r="L24" s="1963"/>
      <c r="M24" s="1963"/>
      <c r="N24" s="1963"/>
      <c r="O24" s="1963"/>
      <c r="P24" s="1963"/>
      <c r="Q24" s="1963"/>
      <c r="R24" s="1963"/>
      <c r="S24" s="1963"/>
      <c r="T24" s="1963"/>
      <c r="U24" s="1963"/>
      <c r="V24" s="1963"/>
      <c r="W24" s="1963"/>
      <c r="X24" s="1963"/>
      <c r="Y24" s="1963"/>
      <c r="Z24" s="1963"/>
      <c r="AA24" s="1963"/>
      <c r="AB24" s="1964"/>
      <c r="AD24" s="50" t="s">
        <v>458</v>
      </c>
    </row>
    <row r="25" spans="1:30" s="126" customFormat="1" ht="23.05" customHeight="1" thickBot="1">
      <c r="A25" s="636" t="s">
        <v>404</v>
      </c>
      <c r="B25" s="637"/>
      <c r="C25" s="637"/>
      <c r="D25" s="637"/>
      <c r="E25" s="637"/>
      <c r="F25" s="637"/>
      <c r="G25" s="637"/>
      <c r="H25" s="637"/>
      <c r="I25" s="637"/>
      <c r="J25" s="637"/>
      <c r="K25" s="637"/>
      <c r="L25" s="637"/>
      <c r="M25" s="637"/>
      <c r="N25" s="637"/>
      <c r="O25" s="637"/>
      <c r="P25" s="637"/>
      <c r="Q25" s="637"/>
      <c r="R25" s="637"/>
      <c r="S25" s="637"/>
      <c r="T25" s="637"/>
      <c r="U25" s="637"/>
      <c r="V25" s="637"/>
      <c r="W25" s="637"/>
      <c r="X25" s="637"/>
      <c r="Y25" s="637"/>
      <c r="Z25" s="637"/>
      <c r="AA25" s="637"/>
      <c r="AB25" s="637"/>
    </row>
    <row r="26" spans="1:30" ht="13" customHeight="1">
      <c r="A26" s="1950" t="s">
        <v>405</v>
      </c>
      <c r="B26" s="1951"/>
      <c r="C26" s="1951"/>
      <c r="D26" s="1951"/>
      <c r="E26" s="1785">
        <f>様式1!E21</f>
        <v>0</v>
      </c>
      <c r="F26" s="1786"/>
      <c r="G26" s="1786"/>
      <c r="H26" s="1786"/>
      <c r="I26" s="1786"/>
      <c r="J26" s="1786"/>
      <c r="K26" s="1786"/>
      <c r="L26" s="1787"/>
      <c r="M26" s="638"/>
      <c r="N26" s="638"/>
      <c r="O26" s="638"/>
      <c r="P26" s="613"/>
      <c r="Q26" s="613"/>
      <c r="R26" s="613"/>
      <c r="S26" s="613"/>
      <c r="T26" s="613"/>
      <c r="U26" s="613"/>
      <c r="V26" s="613"/>
      <c r="W26" s="613"/>
      <c r="X26" s="613"/>
      <c r="Y26" s="613"/>
      <c r="Z26" s="613"/>
      <c r="AA26" s="613"/>
      <c r="AB26" s="613"/>
    </row>
    <row r="27" spans="1:30" ht="13" customHeight="1" thickBot="1">
      <c r="A27" s="1952"/>
      <c r="B27" s="1953"/>
      <c r="C27" s="1953"/>
      <c r="D27" s="1953"/>
      <c r="E27" s="1788"/>
      <c r="F27" s="1788"/>
      <c r="G27" s="1788"/>
      <c r="H27" s="1788"/>
      <c r="I27" s="1788"/>
      <c r="J27" s="1788"/>
      <c r="K27" s="1788"/>
      <c r="L27" s="1789"/>
      <c r="M27" s="639"/>
      <c r="N27" s="639"/>
      <c r="O27" s="639"/>
      <c r="P27" s="613"/>
      <c r="Q27" s="613"/>
      <c r="R27" s="613"/>
      <c r="S27" s="613"/>
      <c r="T27" s="613"/>
      <c r="U27" s="613"/>
      <c r="V27" s="613"/>
      <c r="W27" s="613"/>
      <c r="X27" s="613"/>
      <c r="Y27" s="613"/>
      <c r="Z27" s="613"/>
      <c r="AA27" s="613"/>
      <c r="AB27" s="613"/>
    </row>
    <row r="28" spans="1:30" ht="13" customHeight="1" thickBot="1">
      <c r="A28" s="1761" t="s">
        <v>396</v>
      </c>
      <c r="B28" s="1753"/>
      <c r="C28" s="1753"/>
      <c r="D28" s="1754"/>
      <c r="E28" s="1748" t="s">
        <v>14</v>
      </c>
      <c r="F28" s="1717"/>
      <c r="G28" s="1717"/>
      <c r="H28" s="1718"/>
      <c r="I28" s="1748" t="s">
        <v>15</v>
      </c>
      <c r="J28" s="1717"/>
      <c r="K28" s="1717"/>
      <c r="L28" s="1718"/>
      <c r="M28" s="1764" t="s">
        <v>16</v>
      </c>
      <c r="N28" s="1765"/>
      <c r="O28" s="1765"/>
      <c r="P28" s="1790"/>
      <c r="Q28" s="1764" t="s">
        <v>17</v>
      </c>
      <c r="R28" s="1765"/>
      <c r="S28" s="1765"/>
      <c r="T28" s="1790"/>
      <c r="U28" s="1764" t="s">
        <v>18</v>
      </c>
      <c r="V28" s="1765"/>
      <c r="W28" s="1765"/>
      <c r="X28" s="1790"/>
      <c r="Y28" s="1764" t="s">
        <v>19</v>
      </c>
      <c r="Z28" s="1765"/>
      <c r="AA28" s="1765"/>
      <c r="AB28" s="1766"/>
    </row>
    <row r="29" spans="1:30" ht="13" customHeight="1" thickTop="1">
      <c r="A29" s="1749" t="s">
        <v>406</v>
      </c>
      <c r="B29" s="1750"/>
      <c r="C29" s="1750"/>
      <c r="D29" s="1751"/>
      <c r="E29" s="1797">
        <f>様式1!G23</f>
        <v>0</v>
      </c>
      <c r="F29" s="1798"/>
      <c r="G29" s="1798"/>
      <c r="H29" s="1849" t="s">
        <v>12</v>
      </c>
      <c r="I29" s="1797">
        <f>様式1!K23</f>
        <v>0</v>
      </c>
      <c r="J29" s="1798"/>
      <c r="K29" s="1798"/>
      <c r="L29" s="1849" t="s">
        <v>12</v>
      </c>
      <c r="M29" s="1797">
        <f>様式1!O23</f>
        <v>0</v>
      </c>
      <c r="N29" s="1798"/>
      <c r="O29" s="1798"/>
      <c r="P29" s="1849" t="s">
        <v>12</v>
      </c>
      <c r="Q29" s="1797">
        <f>様式1!S23</f>
        <v>0</v>
      </c>
      <c r="R29" s="1798"/>
      <c r="S29" s="1798"/>
      <c r="T29" s="1849" t="s">
        <v>123</v>
      </c>
      <c r="U29" s="1797">
        <f>様式1!W23</f>
        <v>0</v>
      </c>
      <c r="V29" s="1798"/>
      <c r="W29" s="1798"/>
      <c r="X29" s="1849" t="s">
        <v>12</v>
      </c>
      <c r="Y29" s="1797">
        <f>様式1!AA23</f>
        <v>0</v>
      </c>
      <c r="Z29" s="1798"/>
      <c r="AA29" s="1798"/>
      <c r="AB29" s="1801" t="s">
        <v>12</v>
      </c>
    </row>
    <row r="30" spans="1:30" ht="13" customHeight="1">
      <c r="A30" s="1752"/>
      <c r="B30" s="1753"/>
      <c r="C30" s="1753"/>
      <c r="D30" s="1754"/>
      <c r="E30" s="1930"/>
      <c r="F30" s="1931"/>
      <c r="G30" s="1931"/>
      <c r="H30" s="1850"/>
      <c r="I30" s="1799"/>
      <c r="J30" s="1800"/>
      <c r="K30" s="1800"/>
      <c r="L30" s="1850"/>
      <c r="M30" s="1799"/>
      <c r="N30" s="1800"/>
      <c r="O30" s="1800"/>
      <c r="P30" s="1850"/>
      <c r="Q30" s="1799"/>
      <c r="R30" s="1800"/>
      <c r="S30" s="1800"/>
      <c r="T30" s="1850"/>
      <c r="U30" s="1799"/>
      <c r="V30" s="1800"/>
      <c r="W30" s="1800"/>
      <c r="X30" s="1850"/>
      <c r="Y30" s="1799"/>
      <c r="Z30" s="1800"/>
      <c r="AA30" s="1800"/>
      <c r="AB30" s="1802"/>
    </row>
    <row r="31" spans="1:30" ht="13" customHeight="1">
      <c r="A31" s="1755" t="s">
        <v>395</v>
      </c>
      <c r="B31" s="1756"/>
      <c r="C31" s="1756"/>
      <c r="D31" s="1757"/>
      <c r="E31" s="1780">
        <f>様式1!G25</f>
        <v>0</v>
      </c>
      <c r="F31" s="1781"/>
      <c r="G31" s="1781"/>
      <c r="H31" s="1715" t="s">
        <v>12</v>
      </c>
      <c r="I31" s="1780">
        <f>様式1!K25</f>
        <v>0</v>
      </c>
      <c r="J31" s="1781"/>
      <c r="K31" s="1781"/>
      <c r="L31" s="1715" t="s">
        <v>12</v>
      </c>
      <c r="M31" s="1780">
        <f>様式1!O25</f>
        <v>0</v>
      </c>
      <c r="N31" s="1781"/>
      <c r="O31" s="1781"/>
      <c r="P31" s="1715" t="s">
        <v>12</v>
      </c>
      <c r="Q31" s="1780">
        <f>様式1!S25</f>
        <v>0</v>
      </c>
      <c r="R31" s="1781"/>
      <c r="S31" s="1781"/>
      <c r="T31" s="1715" t="s">
        <v>123</v>
      </c>
      <c r="U31" s="1780">
        <f>様式1!W25</f>
        <v>0</v>
      </c>
      <c r="V31" s="1781"/>
      <c r="W31" s="1781"/>
      <c r="X31" s="1715" t="s">
        <v>12</v>
      </c>
      <c r="Y31" s="1780">
        <f>様式1!AA25</f>
        <v>0</v>
      </c>
      <c r="Z31" s="1781"/>
      <c r="AA31" s="1781"/>
      <c r="AB31" s="1958" t="s">
        <v>12</v>
      </c>
    </row>
    <row r="32" spans="1:30" ht="13" customHeight="1" thickBot="1">
      <c r="A32" s="1758"/>
      <c r="B32" s="1759"/>
      <c r="C32" s="1759"/>
      <c r="D32" s="1760"/>
      <c r="E32" s="1782"/>
      <c r="F32" s="1783"/>
      <c r="G32" s="1783"/>
      <c r="H32" s="1784"/>
      <c r="I32" s="1782"/>
      <c r="J32" s="1783"/>
      <c r="K32" s="1783"/>
      <c r="L32" s="1784"/>
      <c r="M32" s="1782"/>
      <c r="N32" s="1783"/>
      <c r="O32" s="1783"/>
      <c r="P32" s="1784"/>
      <c r="Q32" s="1782"/>
      <c r="R32" s="1783"/>
      <c r="S32" s="1783"/>
      <c r="T32" s="1784"/>
      <c r="U32" s="1782"/>
      <c r="V32" s="1783"/>
      <c r="W32" s="1783"/>
      <c r="X32" s="1784"/>
      <c r="Y32" s="1782"/>
      <c r="Z32" s="1783"/>
      <c r="AA32" s="1783"/>
      <c r="AB32" s="1959"/>
    </row>
    <row r="33" spans="1:70" s="126" customFormat="1" ht="23.05" customHeight="1" thickBot="1">
      <c r="A33" s="640" t="s">
        <v>982</v>
      </c>
      <c r="B33" s="641"/>
      <c r="C33" s="641"/>
      <c r="D33" s="641"/>
      <c r="E33" s="642"/>
      <c r="F33" s="642"/>
      <c r="G33" s="642"/>
      <c r="H33" s="643"/>
      <c r="I33" s="642"/>
      <c r="J33" s="642"/>
      <c r="K33" s="642"/>
      <c r="L33" s="643"/>
      <c r="M33" s="642"/>
      <c r="N33" s="642"/>
      <c r="O33" s="642"/>
      <c r="P33" s="643"/>
      <c r="Q33" s="642"/>
      <c r="R33" s="642"/>
      <c r="S33" s="642"/>
      <c r="T33" s="643"/>
      <c r="U33" s="642"/>
      <c r="V33" s="642"/>
      <c r="W33" s="642"/>
      <c r="X33" s="643"/>
      <c r="Y33" s="642"/>
      <c r="Z33" s="642"/>
      <c r="AA33" s="642"/>
      <c r="AB33" s="643"/>
    </row>
    <row r="34" spans="1:70" ht="13" customHeight="1" thickBot="1">
      <c r="A34" s="1973" t="s">
        <v>396</v>
      </c>
      <c r="B34" s="1972"/>
      <c r="C34" s="1972"/>
      <c r="D34" s="1974"/>
      <c r="E34" s="1764" t="s">
        <v>14</v>
      </c>
      <c r="F34" s="1765"/>
      <c r="G34" s="1765"/>
      <c r="H34" s="1790"/>
      <c r="I34" s="1764" t="s">
        <v>15</v>
      </c>
      <c r="J34" s="1765"/>
      <c r="K34" s="1765"/>
      <c r="L34" s="1790"/>
      <c r="M34" s="1764" t="s">
        <v>16</v>
      </c>
      <c r="N34" s="1765"/>
      <c r="O34" s="1765"/>
      <c r="P34" s="1790"/>
      <c r="Q34" s="1764" t="s">
        <v>17</v>
      </c>
      <c r="R34" s="1765"/>
      <c r="S34" s="1765"/>
      <c r="T34" s="1790"/>
      <c r="U34" s="1764" t="s">
        <v>18</v>
      </c>
      <c r="V34" s="1765"/>
      <c r="W34" s="1765"/>
      <c r="X34" s="1790"/>
      <c r="Y34" s="1764" t="s">
        <v>19</v>
      </c>
      <c r="Z34" s="1765"/>
      <c r="AA34" s="1765"/>
      <c r="AB34" s="1766"/>
    </row>
    <row r="35" spans="1:70" ht="13" customHeight="1" thickTop="1">
      <c r="A35" s="1724" t="s">
        <v>397</v>
      </c>
      <c r="B35" s="1725"/>
      <c r="C35" s="1725"/>
      <c r="D35" s="1726"/>
      <c r="E35" s="1946"/>
      <c r="F35" s="1947"/>
      <c r="G35" s="1947"/>
      <c r="H35" s="1746" t="s">
        <v>344</v>
      </c>
      <c r="I35" s="1946"/>
      <c r="J35" s="1947"/>
      <c r="K35" s="1947"/>
      <c r="L35" s="1746" t="s">
        <v>344</v>
      </c>
      <c r="M35" s="1946"/>
      <c r="N35" s="1947"/>
      <c r="O35" s="1947"/>
      <c r="P35" s="1746" t="s">
        <v>344</v>
      </c>
      <c r="Q35" s="1946"/>
      <c r="R35" s="1947"/>
      <c r="S35" s="1947"/>
      <c r="T35" s="1746" t="s">
        <v>344</v>
      </c>
      <c r="U35" s="1946"/>
      <c r="V35" s="1947"/>
      <c r="W35" s="1947"/>
      <c r="X35" s="1746" t="s">
        <v>344</v>
      </c>
      <c r="Y35" s="1954"/>
      <c r="Z35" s="1955"/>
      <c r="AA35" s="1955"/>
      <c r="AB35" s="1801" t="s">
        <v>344</v>
      </c>
      <c r="AC35" s="52"/>
      <c r="AD35" s="1771" t="s">
        <v>348</v>
      </c>
      <c r="AE35" s="788"/>
      <c r="AF35" s="788"/>
      <c r="AG35" s="788"/>
      <c r="AH35" s="788"/>
      <c r="AI35" s="788"/>
      <c r="AJ35" s="788"/>
      <c r="AK35" s="788"/>
      <c r="AL35" s="788"/>
      <c r="AM35" s="788"/>
      <c r="AN35" s="788"/>
      <c r="AO35" s="788"/>
      <c r="AP35" s="788"/>
      <c r="AQ35" s="788"/>
      <c r="AR35" s="788"/>
      <c r="AS35" s="788"/>
      <c r="AT35" s="788"/>
      <c r="AU35" s="788"/>
      <c r="AV35" s="788"/>
      <c r="AW35" s="788"/>
    </row>
    <row r="36" spans="1:70" ht="13" customHeight="1">
      <c r="A36" s="1727"/>
      <c r="B36" s="1728"/>
      <c r="C36" s="1728"/>
      <c r="D36" s="1729"/>
      <c r="E36" s="1948"/>
      <c r="F36" s="1949"/>
      <c r="G36" s="1949"/>
      <c r="H36" s="1747"/>
      <c r="I36" s="1948"/>
      <c r="J36" s="1949"/>
      <c r="K36" s="1949"/>
      <c r="L36" s="1747"/>
      <c r="M36" s="1948"/>
      <c r="N36" s="1949"/>
      <c r="O36" s="1949"/>
      <c r="P36" s="1747"/>
      <c r="Q36" s="1948"/>
      <c r="R36" s="1949"/>
      <c r="S36" s="1949"/>
      <c r="T36" s="1747"/>
      <c r="U36" s="1948"/>
      <c r="V36" s="1949"/>
      <c r="W36" s="1949"/>
      <c r="X36" s="1747"/>
      <c r="Y36" s="1956"/>
      <c r="Z36" s="1957"/>
      <c r="AA36" s="1957"/>
      <c r="AB36" s="1802"/>
      <c r="AC36" s="52"/>
      <c r="AD36" s="788"/>
      <c r="AE36" s="788"/>
      <c r="AF36" s="788"/>
      <c r="AG36" s="788"/>
      <c r="AH36" s="788"/>
      <c r="AI36" s="788"/>
      <c r="AJ36" s="788"/>
      <c r="AK36" s="788"/>
      <c r="AL36" s="788"/>
      <c r="AM36" s="788"/>
      <c r="AN36" s="788"/>
      <c r="AO36" s="788"/>
      <c r="AP36" s="788"/>
      <c r="AQ36" s="788"/>
      <c r="AR36" s="788"/>
      <c r="AS36" s="788"/>
      <c r="AT36" s="788"/>
      <c r="AU36" s="788"/>
      <c r="AV36" s="788"/>
      <c r="AW36" s="788"/>
    </row>
    <row r="37" spans="1:70" ht="20.2" customHeight="1">
      <c r="A37" s="1978" t="s">
        <v>412</v>
      </c>
      <c r="B37" s="1979"/>
      <c r="C37" s="1979"/>
      <c r="D37" s="1980"/>
      <c r="E37" s="1932" t="s">
        <v>388</v>
      </c>
      <c r="F37" s="1933"/>
      <c r="G37" s="1933"/>
      <c r="H37" s="1934"/>
      <c r="I37" s="1932" t="s">
        <v>389</v>
      </c>
      <c r="J37" s="1933"/>
      <c r="K37" s="1933"/>
      <c r="L37" s="1934"/>
      <c r="M37" s="1932" t="s">
        <v>390</v>
      </c>
      <c r="N37" s="1933"/>
      <c r="O37" s="1933"/>
      <c r="P37" s="1934"/>
      <c r="Q37" s="1932" t="s">
        <v>391</v>
      </c>
      <c r="R37" s="1933"/>
      <c r="S37" s="1933"/>
      <c r="T37" s="1934"/>
      <c r="U37" s="1932" t="s">
        <v>392</v>
      </c>
      <c r="V37" s="1933"/>
      <c r="W37" s="1933"/>
      <c r="X37" s="1934"/>
      <c r="Y37" s="1932" t="s">
        <v>393</v>
      </c>
      <c r="Z37" s="1933"/>
      <c r="AA37" s="1933"/>
      <c r="AB37" s="1960"/>
      <c r="AC37" s="52"/>
      <c r="AD37" s="55"/>
      <c r="AE37" s="55"/>
      <c r="AF37" s="55"/>
      <c r="AG37" s="55"/>
      <c r="AH37" s="55"/>
      <c r="AI37" s="55"/>
      <c r="AJ37" s="55"/>
      <c r="AK37" s="55"/>
      <c r="AL37" s="55"/>
      <c r="AM37" s="55"/>
      <c r="AN37" s="55"/>
      <c r="AO37" s="55"/>
      <c r="AP37" s="55"/>
      <c r="AQ37" s="55"/>
      <c r="AR37" s="55"/>
      <c r="AS37" s="55"/>
      <c r="AT37" s="55"/>
      <c r="AU37" s="55"/>
      <c r="AV37" s="55"/>
      <c r="AW37" s="55"/>
    </row>
    <row r="38" spans="1:70" ht="20.2" customHeight="1" thickBot="1">
      <c r="A38" s="1965"/>
      <c r="B38" s="1981"/>
      <c r="C38" s="1981"/>
      <c r="D38" s="1982"/>
      <c r="E38" s="1762">
        <f>E31*3.3</f>
        <v>0</v>
      </c>
      <c r="F38" s="1763"/>
      <c r="G38" s="1763"/>
      <c r="H38" s="644" t="s">
        <v>394</v>
      </c>
      <c r="I38" s="1762">
        <f>I31*3.3</f>
        <v>0</v>
      </c>
      <c r="J38" s="1763"/>
      <c r="K38" s="1763"/>
      <c r="L38" s="644" t="s">
        <v>394</v>
      </c>
      <c r="M38" s="1762">
        <f>M31*1.98</f>
        <v>0</v>
      </c>
      <c r="N38" s="1763"/>
      <c r="O38" s="1763"/>
      <c r="P38" s="644" t="s">
        <v>394</v>
      </c>
      <c r="Q38" s="1762">
        <f>Q31*1.98</f>
        <v>0</v>
      </c>
      <c r="R38" s="1763"/>
      <c r="S38" s="1763"/>
      <c r="T38" s="644" t="s">
        <v>394</v>
      </c>
      <c r="U38" s="1762">
        <f>U31*1.98</f>
        <v>0</v>
      </c>
      <c r="V38" s="1763"/>
      <c r="W38" s="1763"/>
      <c r="X38" s="644" t="s">
        <v>394</v>
      </c>
      <c r="Y38" s="1762">
        <f>Y31*1.98</f>
        <v>0</v>
      </c>
      <c r="Z38" s="1763"/>
      <c r="AA38" s="1763"/>
      <c r="AB38" s="645" t="s">
        <v>394</v>
      </c>
      <c r="AC38" s="62"/>
      <c r="AD38" s="55"/>
      <c r="AE38" s="55"/>
      <c r="AF38" s="55"/>
      <c r="AG38" s="55"/>
      <c r="AH38" s="55"/>
      <c r="AI38" s="55"/>
      <c r="AJ38" s="55"/>
      <c r="AK38" s="55"/>
      <c r="AL38" s="55"/>
      <c r="AM38" s="55"/>
      <c r="AN38" s="55"/>
      <c r="AO38" s="55"/>
      <c r="AP38" s="55"/>
      <c r="AQ38" s="55"/>
      <c r="AR38" s="55"/>
      <c r="AS38" s="55"/>
      <c r="AT38" s="55"/>
      <c r="AU38" s="55"/>
      <c r="AV38" s="55"/>
      <c r="AW38" s="55"/>
    </row>
    <row r="39" spans="1:70" s="126" customFormat="1" ht="23.05" customHeight="1" thickBot="1">
      <c r="A39" s="646" t="s">
        <v>407</v>
      </c>
      <c r="B39" s="641"/>
      <c r="C39" s="641"/>
      <c r="D39" s="641"/>
      <c r="E39" s="641"/>
      <c r="F39" s="641"/>
      <c r="G39" s="641"/>
      <c r="H39" s="647"/>
      <c r="I39" s="641"/>
      <c r="J39" s="641"/>
      <c r="K39" s="641"/>
      <c r="L39" s="647"/>
      <c r="M39" s="641"/>
      <c r="N39" s="641"/>
      <c r="O39" s="641"/>
      <c r="P39" s="647"/>
      <c r="Q39" s="641"/>
      <c r="R39" s="641"/>
      <c r="S39" s="641"/>
      <c r="T39" s="647"/>
      <c r="U39" s="641"/>
      <c r="V39" s="641"/>
      <c r="W39" s="641"/>
      <c r="X39" s="647"/>
      <c r="Y39" s="641"/>
      <c r="Z39" s="641"/>
      <c r="AA39" s="641"/>
      <c r="AB39" s="647"/>
      <c r="AD39" s="122"/>
      <c r="AE39" s="122"/>
      <c r="AF39" s="122"/>
      <c r="AG39" s="122"/>
      <c r="AH39" s="122"/>
      <c r="AI39" s="122"/>
      <c r="AJ39" s="122"/>
      <c r="AK39" s="122"/>
      <c r="AL39" s="122"/>
      <c r="AM39" s="122"/>
      <c r="AN39" s="122"/>
      <c r="AO39" s="122"/>
      <c r="AP39" s="122"/>
      <c r="AQ39" s="122"/>
      <c r="AR39" s="122"/>
      <c r="AS39" s="122"/>
      <c r="AT39" s="122"/>
      <c r="AU39" s="122"/>
      <c r="AV39" s="122"/>
      <c r="AW39" s="122"/>
    </row>
    <row r="40" spans="1:70" ht="13" customHeight="1">
      <c r="A40" s="1857" t="s">
        <v>397</v>
      </c>
      <c r="B40" s="1858"/>
      <c r="C40" s="1858"/>
      <c r="D40" s="1859"/>
      <c r="E40" s="1888">
        <f>R40+X40</f>
        <v>0</v>
      </c>
      <c r="F40" s="1889"/>
      <c r="G40" s="1889"/>
      <c r="H40" s="1891" t="s">
        <v>382</v>
      </c>
      <c r="I40" s="1880" t="s">
        <v>409</v>
      </c>
      <c r="J40" s="1881"/>
      <c r="K40" s="1881"/>
      <c r="L40" s="1881"/>
      <c r="M40" s="1881"/>
      <c r="N40" s="648"/>
      <c r="O40" s="648"/>
      <c r="P40" s="1971" t="s">
        <v>878</v>
      </c>
      <c r="Q40" s="1972"/>
      <c r="R40" s="1968"/>
      <c r="S40" s="1969"/>
      <c r="T40" s="1969"/>
      <c r="U40" s="1971" t="s">
        <v>383</v>
      </c>
      <c r="V40" s="1858"/>
      <c r="W40" s="1858"/>
      <c r="X40" s="1968"/>
      <c r="Y40" s="1969"/>
      <c r="Z40" s="1969"/>
      <c r="AA40" s="1975" t="s">
        <v>384</v>
      </c>
      <c r="AB40" s="1976"/>
      <c r="AC40" s="52"/>
      <c r="AD40" s="56" t="s">
        <v>421</v>
      </c>
      <c r="AE40" s="56"/>
      <c r="AF40" s="56"/>
      <c r="AG40" s="56"/>
      <c r="AH40" s="56"/>
      <c r="AI40" s="56"/>
      <c r="AJ40" s="56"/>
      <c r="AK40" s="56"/>
      <c r="AL40" s="56"/>
      <c r="AM40" s="56"/>
      <c r="AN40" s="56"/>
      <c r="AO40" s="56"/>
      <c r="AP40" s="56"/>
      <c r="AQ40" s="56"/>
      <c r="AR40" s="56"/>
      <c r="AS40" s="56"/>
      <c r="AT40" s="56"/>
      <c r="AU40" s="56"/>
      <c r="AV40" s="56"/>
      <c r="AW40" s="56"/>
    </row>
    <row r="41" spans="1:70" ht="13" customHeight="1" thickBot="1">
      <c r="A41" s="1860"/>
      <c r="B41" s="1740"/>
      <c r="C41" s="1740"/>
      <c r="D41" s="1861"/>
      <c r="E41" s="1890"/>
      <c r="F41" s="1890"/>
      <c r="G41" s="1890"/>
      <c r="H41" s="1740"/>
      <c r="I41" s="1775"/>
      <c r="J41" s="1775"/>
      <c r="K41" s="1775"/>
      <c r="L41" s="1775"/>
      <c r="M41" s="1775"/>
      <c r="N41" s="649"/>
      <c r="O41" s="649"/>
      <c r="P41" s="1928"/>
      <c r="Q41" s="1928"/>
      <c r="R41" s="1970"/>
      <c r="S41" s="1970"/>
      <c r="T41" s="1970"/>
      <c r="U41" s="1740"/>
      <c r="V41" s="1740"/>
      <c r="W41" s="1740"/>
      <c r="X41" s="1970"/>
      <c r="Y41" s="1970"/>
      <c r="Z41" s="1970"/>
      <c r="AA41" s="1977"/>
      <c r="AB41" s="1776"/>
      <c r="AC41" s="52"/>
      <c r="AD41" s="56"/>
      <c r="AE41" s="56"/>
      <c r="AF41" s="56"/>
      <c r="AG41" s="56"/>
      <c r="AH41" s="56"/>
      <c r="AI41" s="56"/>
      <c r="AJ41" s="56"/>
      <c r="AK41" s="56"/>
      <c r="AL41" s="56"/>
      <c r="AM41" s="56"/>
      <c r="AN41" s="56"/>
      <c r="AO41" s="56"/>
      <c r="AP41" s="56"/>
      <c r="AQ41" s="56"/>
      <c r="AR41" s="56"/>
      <c r="AS41" s="56"/>
      <c r="AT41" s="56"/>
      <c r="AU41" s="56"/>
      <c r="AV41" s="56"/>
      <c r="AW41" s="56"/>
    </row>
    <row r="42" spans="1:70" s="66" customFormat="1" ht="18" customHeight="1">
      <c r="A42" s="1913" t="s">
        <v>443</v>
      </c>
      <c r="B42" s="1917" t="s">
        <v>413</v>
      </c>
      <c r="C42" s="1728"/>
      <c r="D42" s="1729"/>
      <c r="E42" s="650" t="s">
        <v>399</v>
      </c>
      <c r="F42" s="650"/>
      <c r="G42" s="650"/>
      <c r="H42" s="650"/>
      <c r="I42" s="1722" t="str">
        <f>IF(E26="保育所",M31+Q31+U31+Y31,"")</f>
        <v/>
      </c>
      <c r="J42" s="1722"/>
      <c r="K42" s="650" t="s">
        <v>400</v>
      </c>
      <c r="L42" s="650"/>
      <c r="M42" s="650"/>
      <c r="N42" s="650"/>
      <c r="O42" s="650"/>
      <c r="P42" s="650"/>
      <c r="Q42" s="650"/>
      <c r="R42" s="650"/>
      <c r="S42" s="650"/>
      <c r="T42" s="1723" t="str">
        <f>IF(E26="保育所",I42*3.3,"")</f>
        <v/>
      </c>
      <c r="U42" s="1723"/>
      <c r="V42" s="1723"/>
      <c r="W42" s="650" t="s">
        <v>398</v>
      </c>
      <c r="X42" s="650" t="s">
        <v>402</v>
      </c>
      <c r="Y42" s="650"/>
      <c r="Z42" s="650"/>
      <c r="AA42" s="650"/>
      <c r="AB42" s="651"/>
      <c r="AC42" s="68"/>
      <c r="AD42" s="1894" t="s">
        <v>422</v>
      </c>
      <c r="AE42" s="1895"/>
      <c r="AF42" s="1895"/>
      <c r="AG42" s="1895"/>
      <c r="AH42" s="1895"/>
      <c r="AI42" s="1895"/>
      <c r="AJ42" s="1895"/>
      <c r="AK42" s="1895"/>
      <c r="AL42" s="1895"/>
      <c r="AM42" s="1895"/>
      <c r="AN42" s="1895"/>
      <c r="AO42" s="1895"/>
      <c r="AP42" s="1895"/>
      <c r="AQ42" s="1895"/>
      <c r="AR42" s="1895"/>
      <c r="AS42" s="1895"/>
      <c r="AT42" s="1895"/>
      <c r="AU42" s="1895"/>
      <c r="AV42" s="1895"/>
      <c r="AW42" s="1895"/>
      <c r="AX42" s="1896"/>
    </row>
    <row r="43" spans="1:70" s="66" customFormat="1" ht="18" customHeight="1">
      <c r="A43" s="1914"/>
      <c r="B43" s="1927"/>
      <c r="C43" s="1928"/>
      <c r="D43" s="1929"/>
      <c r="E43" s="652" t="s">
        <v>401</v>
      </c>
      <c r="F43" s="652"/>
      <c r="G43" s="652"/>
      <c r="H43" s="652"/>
      <c r="I43" s="652"/>
      <c r="J43" s="652"/>
      <c r="K43" s="652"/>
      <c r="L43" s="652" t="s">
        <v>408</v>
      </c>
      <c r="M43" s="652"/>
      <c r="N43" s="652"/>
      <c r="O43" s="652"/>
      <c r="P43" s="652"/>
      <c r="Q43" s="652"/>
      <c r="R43" s="652"/>
      <c r="S43" s="652"/>
      <c r="T43" s="2009" t="str">
        <f>IF(E26="保育所",T42/2,"")</f>
        <v/>
      </c>
      <c r="U43" s="2009"/>
      <c r="V43" s="2009"/>
      <c r="W43" s="652" t="s">
        <v>398</v>
      </c>
      <c r="X43" s="652" t="s">
        <v>403</v>
      </c>
      <c r="Y43" s="652"/>
      <c r="Z43" s="652"/>
      <c r="AA43" s="652"/>
      <c r="AB43" s="653"/>
      <c r="AC43" s="68"/>
      <c r="AD43" s="1897"/>
      <c r="AE43" s="1898"/>
      <c r="AF43" s="1898"/>
      <c r="AG43" s="1898"/>
      <c r="AH43" s="1898"/>
      <c r="AI43" s="1898"/>
      <c r="AJ43" s="1898"/>
      <c r="AK43" s="1898"/>
      <c r="AL43" s="1898"/>
      <c r="AM43" s="1898"/>
      <c r="AN43" s="1898"/>
      <c r="AO43" s="1898"/>
      <c r="AP43" s="1898"/>
      <c r="AQ43" s="1898"/>
      <c r="AR43" s="1898"/>
      <c r="AS43" s="1898"/>
      <c r="AT43" s="1898"/>
      <c r="AU43" s="1898"/>
      <c r="AV43" s="1898"/>
      <c r="AW43" s="1898"/>
      <c r="AX43" s="1899"/>
    </row>
    <row r="44" spans="1:70" ht="13" customHeight="1">
      <c r="A44" s="1914"/>
      <c r="B44" s="1916" t="s">
        <v>410</v>
      </c>
      <c r="C44" s="1734"/>
      <c r="D44" s="1734"/>
      <c r="E44" s="1734"/>
      <c r="F44" s="1734"/>
      <c r="G44" s="1918" t="s">
        <v>416</v>
      </c>
      <c r="H44" s="1734"/>
      <c r="I44" s="1734"/>
      <c r="J44" s="1734"/>
      <c r="K44" s="1734"/>
      <c r="L44" s="806"/>
      <c r="M44" s="1919"/>
      <c r="N44" s="1919"/>
      <c r="O44" s="1919"/>
      <c r="P44" s="1919"/>
      <c r="Q44" s="1919"/>
      <c r="R44" s="1866" t="s">
        <v>417</v>
      </c>
      <c r="S44" s="1868"/>
      <c r="T44" s="1869"/>
      <c r="U44" s="1869"/>
      <c r="V44" s="809" t="s">
        <v>415</v>
      </c>
      <c r="W44" s="1921" t="s">
        <v>916</v>
      </c>
      <c r="X44" s="1922"/>
      <c r="Y44" s="1922"/>
      <c r="Z44" s="1924"/>
      <c r="AA44" s="1925"/>
      <c r="AB44" s="1736" t="s">
        <v>418</v>
      </c>
      <c r="AC44" s="52"/>
      <c r="AD44" s="1897"/>
      <c r="AE44" s="1898"/>
      <c r="AF44" s="1898"/>
      <c r="AG44" s="1898"/>
      <c r="AH44" s="1898"/>
      <c r="AI44" s="1898"/>
      <c r="AJ44" s="1898"/>
      <c r="AK44" s="1898"/>
      <c r="AL44" s="1898"/>
      <c r="AM44" s="1898"/>
      <c r="AN44" s="1898"/>
      <c r="AO44" s="1898"/>
      <c r="AP44" s="1898"/>
      <c r="AQ44" s="1898"/>
      <c r="AR44" s="1898"/>
      <c r="AS44" s="1898"/>
      <c r="AT44" s="1898"/>
      <c r="AU44" s="1898"/>
      <c r="AV44" s="1898"/>
      <c r="AW44" s="1898"/>
      <c r="AX44" s="1899"/>
    </row>
    <row r="45" spans="1:70" ht="13" customHeight="1">
      <c r="A45" s="1914"/>
      <c r="B45" s="1743"/>
      <c r="C45" s="1740"/>
      <c r="D45" s="1740"/>
      <c r="E45" s="1740"/>
      <c r="F45" s="1740"/>
      <c r="G45" s="1743"/>
      <c r="H45" s="1740"/>
      <c r="I45" s="1740"/>
      <c r="J45" s="1740"/>
      <c r="K45" s="1740"/>
      <c r="L45" s="1920"/>
      <c r="M45" s="1920"/>
      <c r="N45" s="1920"/>
      <c r="O45" s="1920"/>
      <c r="P45" s="1920"/>
      <c r="Q45" s="1920"/>
      <c r="R45" s="1867"/>
      <c r="S45" s="1870"/>
      <c r="T45" s="1870"/>
      <c r="U45" s="1870"/>
      <c r="V45" s="1856"/>
      <c r="W45" s="1923"/>
      <c r="X45" s="1923"/>
      <c r="Y45" s="1923"/>
      <c r="Z45" s="1926"/>
      <c r="AA45" s="1926"/>
      <c r="AB45" s="1745"/>
      <c r="AC45" s="52"/>
      <c r="AD45" s="1897"/>
      <c r="AE45" s="1898"/>
      <c r="AF45" s="1898"/>
      <c r="AG45" s="1898"/>
      <c r="AH45" s="1898"/>
      <c r="AI45" s="1898"/>
      <c r="AJ45" s="1898"/>
      <c r="AK45" s="1898"/>
      <c r="AL45" s="1898"/>
      <c r="AM45" s="1898"/>
      <c r="AN45" s="1898"/>
      <c r="AO45" s="1898"/>
      <c r="AP45" s="1898"/>
      <c r="AQ45" s="1898"/>
      <c r="AR45" s="1898"/>
      <c r="AS45" s="1898"/>
      <c r="AT45" s="1898"/>
      <c r="AU45" s="1898"/>
      <c r="AV45" s="1898"/>
      <c r="AW45" s="1898"/>
      <c r="AX45" s="1899"/>
    </row>
    <row r="46" spans="1:70" ht="13" customHeight="1">
      <c r="A46" s="1914"/>
      <c r="B46" s="1917" t="s">
        <v>411</v>
      </c>
      <c r="C46" s="1734"/>
      <c r="D46" s="1734"/>
      <c r="E46" s="1734"/>
      <c r="F46" s="1734"/>
      <c r="G46" s="1862" t="s">
        <v>419</v>
      </c>
      <c r="H46" s="1863"/>
      <c r="I46" s="1863"/>
      <c r="J46" s="1863"/>
      <c r="K46" s="1863"/>
      <c r="L46" s="806"/>
      <c r="M46" s="806"/>
      <c r="N46" s="800"/>
      <c r="O46" s="1334" t="s">
        <v>420</v>
      </c>
      <c r="P46" s="1003"/>
      <c r="Q46" s="1003"/>
      <c r="R46" s="1866" t="s">
        <v>417</v>
      </c>
      <c r="S46" s="1868"/>
      <c r="T46" s="1869"/>
      <c r="U46" s="1869"/>
      <c r="V46" s="809" t="s">
        <v>415</v>
      </c>
      <c r="W46" s="654"/>
      <c r="X46" s="654"/>
      <c r="Y46" s="654"/>
      <c r="Z46" s="654"/>
      <c r="AA46" s="654"/>
      <c r="AB46" s="655"/>
      <c r="AC46" s="52"/>
      <c r="AD46" s="1897"/>
      <c r="AE46" s="1898"/>
      <c r="AF46" s="1898"/>
      <c r="AG46" s="1898"/>
      <c r="AH46" s="1898"/>
      <c r="AI46" s="1898"/>
      <c r="AJ46" s="1898"/>
      <c r="AK46" s="1898"/>
      <c r="AL46" s="1898"/>
      <c r="AM46" s="1898"/>
      <c r="AN46" s="1898"/>
      <c r="AO46" s="1898"/>
      <c r="AP46" s="1898"/>
      <c r="AQ46" s="1898"/>
      <c r="AR46" s="1898"/>
      <c r="AS46" s="1898"/>
      <c r="AT46" s="1898"/>
      <c r="AU46" s="1898"/>
      <c r="AV46" s="1898"/>
      <c r="AW46" s="1898"/>
      <c r="AX46" s="1899"/>
    </row>
    <row r="47" spans="1:70" ht="13" customHeight="1" thickBot="1">
      <c r="A47" s="1915"/>
      <c r="B47" s="1743"/>
      <c r="C47" s="1740"/>
      <c r="D47" s="1740"/>
      <c r="E47" s="1740"/>
      <c r="F47" s="1740"/>
      <c r="G47" s="1864"/>
      <c r="H47" s="1865"/>
      <c r="I47" s="1865"/>
      <c r="J47" s="1865"/>
      <c r="K47" s="1865"/>
      <c r="L47" s="1374"/>
      <c r="M47" s="1374"/>
      <c r="N47" s="1887"/>
      <c r="O47" s="1006"/>
      <c r="P47" s="1006"/>
      <c r="Q47" s="1006"/>
      <c r="R47" s="1867"/>
      <c r="S47" s="1870"/>
      <c r="T47" s="1870"/>
      <c r="U47" s="1870"/>
      <c r="V47" s="1856"/>
      <c r="W47" s="597"/>
      <c r="X47" s="597"/>
      <c r="Y47" s="597"/>
      <c r="Z47" s="597"/>
      <c r="AA47" s="597"/>
      <c r="AB47" s="656"/>
      <c r="AC47" s="52"/>
      <c r="AD47" s="1900"/>
      <c r="AE47" s="1901"/>
      <c r="AF47" s="1901"/>
      <c r="AG47" s="1901"/>
      <c r="AH47" s="1901"/>
      <c r="AI47" s="1901"/>
      <c r="AJ47" s="1901"/>
      <c r="AK47" s="1901"/>
      <c r="AL47" s="1901"/>
      <c r="AM47" s="1901"/>
      <c r="AN47" s="1901"/>
      <c r="AO47" s="1901"/>
      <c r="AP47" s="1901"/>
      <c r="AQ47" s="1901"/>
      <c r="AR47" s="1901"/>
      <c r="AS47" s="1901"/>
      <c r="AT47" s="1901"/>
      <c r="AU47" s="1901"/>
      <c r="AV47" s="1901"/>
      <c r="AW47" s="1901"/>
      <c r="AX47" s="1902"/>
    </row>
    <row r="48" spans="1:70" ht="20.2" customHeight="1">
      <c r="A48" s="1884" t="s">
        <v>444</v>
      </c>
      <c r="B48" s="1942" t="s">
        <v>427</v>
      </c>
      <c r="C48" s="1943"/>
      <c r="D48" s="1944"/>
      <c r="E48" s="1945" t="s">
        <v>428</v>
      </c>
      <c r="F48" s="1945"/>
      <c r="G48" s="897"/>
      <c r="H48" s="897"/>
      <c r="I48" s="657" t="s">
        <v>429</v>
      </c>
      <c r="J48" s="657"/>
      <c r="K48" s="1945" t="s">
        <v>430</v>
      </c>
      <c r="L48" s="1945"/>
      <c r="M48" s="897"/>
      <c r="N48" s="897"/>
      <c r="O48" s="657" t="s">
        <v>429</v>
      </c>
      <c r="P48" s="657"/>
      <c r="Q48" s="1945" t="s">
        <v>431</v>
      </c>
      <c r="R48" s="901"/>
      <c r="S48" s="897"/>
      <c r="T48" s="897"/>
      <c r="U48" s="2000" t="s">
        <v>432</v>
      </c>
      <c r="V48" s="2001"/>
      <c r="W48" s="658"/>
      <c r="X48" s="659"/>
      <c r="Y48" s="659"/>
      <c r="Z48" s="659"/>
      <c r="AA48" s="659"/>
      <c r="AB48" s="660"/>
      <c r="AC48" s="218"/>
      <c r="AD48" s="2002" t="s">
        <v>962</v>
      </c>
      <c r="AE48" s="2002"/>
      <c r="AF48" s="2002"/>
      <c r="AG48" s="2002"/>
      <c r="AH48" s="2002"/>
      <c r="AI48" s="2002"/>
      <c r="AJ48" s="2002"/>
      <c r="AK48" s="2002"/>
      <c r="AL48" s="2002"/>
      <c r="AM48" s="2002"/>
      <c r="AN48" s="2002"/>
      <c r="AO48" s="2002"/>
      <c r="AP48" s="2002"/>
      <c r="AQ48" s="2002"/>
      <c r="AR48" s="2002"/>
      <c r="AS48" s="2002"/>
      <c r="AT48" s="2002"/>
      <c r="AU48" s="2002"/>
      <c r="AV48" s="2002"/>
      <c r="AW48" s="2002"/>
      <c r="AX48" s="2002"/>
      <c r="AY48" s="217"/>
      <c r="AZ48" s="217"/>
      <c r="BA48" s="217"/>
      <c r="BB48" s="217"/>
      <c r="BC48" s="217"/>
      <c r="BD48" s="217"/>
      <c r="BE48" s="217"/>
      <c r="BF48" s="217"/>
      <c r="BG48" s="217"/>
      <c r="BH48" s="217"/>
      <c r="BI48" s="217"/>
      <c r="BJ48" s="217"/>
      <c r="BK48" s="217"/>
      <c r="BL48" s="217"/>
      <c r="BM48" s="217"/>
      <c r="BN48" s="217"/>
      <c r="BO48" s="217"/>
      <c r="BP48" s="217"/>
      <c r="BQ48" s="217"/>
      <c r="BR48" s="217"/>
    </row>
    <row r="49" spans="1:71" s="66" customFormat="1" ht="18" customHeight="1">
      <c r="A49" s="1885"/>
      <c r="B49" s="1805" t="s">
        <v>413</v>
      </c>
      <c r="C49" s="1734"/>
      <c r="D49" s="2004"/>
      <c r="E49" s="1874" t="s">
        <v>879</v>
      </c>
      <c r="F49" s="1875"/>
      <c r="G49" s="1875"/>
      <c r="H49" s="1875"/>
      <c r="I49" s="1875"/>
      <c r="J49" s="1875"/>
      <c r="K49" s="1875"/>
      <c r="L49" s="1875"/>
      <c r="M49" s="1875"/>
      <c r="N49" s="1875"/>
      <c r="O49" s="1875"/>
      <c r="P49" s="1875"/>
      <c r="Q49" s="1875"/>
      <c r="R49" s="1875"/>
      <c r="S49" s="1875"/>
      <c r="T49" s="1851" t="str">
        <f>IF(E26="幼保連携型認定こども園",IF(R50&gt;=R51,R50+R52,R51+R52),"")</f>
        <v/>
      </c>
      <c r="U49" s="1852"/>
      <c r="V49" s="1852"/>
      <c r="W49" s="661" t="s">
        <v>300</v>
      </c>
      <c r="X49" s="662"/>
      <c r="Y49" s="662"/>
      <c r="Z49" s="662"/>
      <c r="AA49" s="662"/>
      <c r="AB49" s="663"/>
      <c r="AD49" s="2003"/>
      <c r="AE49" s="2003"/>
      <c r="AF49" s="2003"/>
      <c r="AG49" s="2003"/>
      <c r="AH49" s="2003"/>
      <c r="AI49" s="2003"/>
      <c r="AJ49" s="2003"/>
      <c r="AK49" s="2003"/>
      <c r="AL49" s="2003"/>
      <c r="AM49" s="2003"/>
      <c r="AN49" s="2003"/>
      <c r="AO49" s="2003"/>
      <c r="AP49" s="2003"/>
      <c r="AQ49" s="2003"/>
      <c r="AR49" s="2003"/>
      <c r="AS49" s="2003"/>
      <c r="AT49" s="2003"/>
      <c r="AU49" s="2003"/>
      <c r="AV49" s="2003"/>
      <c r="AW49" s="2003"/>
      <c r="AX49" s="2003"/>
      <c r="AY49" s="217"/>
      <c r="AZ49" s="217"/>
      <c r="BA49" s="217"/>
      <c r="BB49" s="217"/>
      <c r="BC49" s="217"/>
      <c r="BD49" s="217"/>
      <c r="BE49" s="217"/>
      <c r="BF49" s="217"/>
      <c r="BG49" s="217"/>
      <c r="BH49" s="217"/>
      <c r="BI49" s="217"/>
      <c r="BJ49" s="217"/>
      <c r="BK49" s="217"/>
      <c r="BL49" s="217"/>
      <c r="BM49" s="217"/>
      <c r="BN49" s="217"/>
      <c r="BO49" s="217"/>
      <c r="BP49" s="217"/>
      <c r="BQ49" s="217"/>
      <c r="BR49" s="217"/>
      <c r="BS49" s="216"/>
    </row>
    <row r="50" spans="1:71" ht="18" customHeight="1">
      <c r="A50" s="1885"/>
      <c r="B50" s="1744"/>
      <c r="C50" s="1720"/>
      <c r="D50" s="1721"/>
      <c r="E50" s="633"/>
      <c r="F50" s="1871" t="s">
        <v>433</v>
      </c>
      <c r="G50" s="1872"/>
      <c r="H50" s="1872"/>
      <c r="I50" s="1872"/>
      <c r="J50" s="1872"/>
      <c r="K50" s="1872"/>
      <c r="L50" s="1834" t="str">
        <f>IF(E26="幼保連携型認定こども園",G48+M48+S48,"")</f>
        <v/>
      </c>
      <c r="M50" s="1873"/>
      <c r="N50" s="2007" t="s">
        <v>434</v>
      </c>
      <c r="O50" s="2008"/>
      <c r="P50" s="2008"/>
      <c r="Q50" s="2008"/>
      <c r="R50" s="1878" t="str">
        <f>IF(E26="幼保連携型認定こども園",400+80*(L50-3),"")</f>
        <v/>
      </c>
      <c r="S50" s="1879"/>
      <c r="T50" s="1879"/>
      <c r="U50" s="664" t="s">
        <v>300</v>
      </c>
      <c r="V50" s="665"/>
      <c r="W50" s="665"/>
      <c r="X50" s="665"/>
      <c r="Y50" s="665"/>
      <c r="Z50" s="665"/>
      <c r="AA50" s="665"/>
      <c r="AB50" s="666"/>
      <c r="AD50" s="39"/>
      <c r="AE50" s="57"/>
      <c r="AF50" s="57"/>
      <c r="AG50" s="57"/>
      <c r="AH50" s="57"/>
      <c r="AI50" s="57"/>
      <c r="AJ50" s="57"/>
      <c r="AK50" s="57"/>
      <c r="AL50" s="57"/>
      <c r="AM50" s="57"/>
      <c r="AN50" s="57"/>
      <c r="AO50" s="57"/>
      <c r="AP50" s="57"/>
      <c r="AQ50" s="57"/>
      <c r="AR50" s="57"/>
      <c r="AS50" s="57"/>
      <c r="AT50" s="57"/>
      <c r="AU50" s="57"/>
      <c r="AV50" s="57"/>
      <c r="AW50" s="57"/>
      <c r="AX50" s="2010"/>
      <c r="AY50" s="2010"/>
      <c r="AZ50" s="2010"/>
      <c r="BA50" s="2010"/>
      <c r="BB50" s="2010"/>
      <c r="BC50" s="2010"/>
      <c r="BD50" s="2010"/>
      <c r="BE50" s="2010"/>
      <c r="BF50" s="2010"/>
      <c r="BG50" s="2010"/>
      <c r="BH50" s="2010"/>
      <c r="BI50" s="2010"/>
      <c r="BJ50" s="2010"/>
      <c r="BK50" s="2010"/>
      <c r="BL50" s="2010"/>
      <c r="BM50" s="2010"/>
      <c r="BN50" s="2010"/>
      <c r="BO50" s="2010"/>
      <c r="BP50" s="2010"/>
      <c r="BQ50" s="2010"/>
      <c r="BR50" s="2010"/>
    </row>
    <row r="51" spans="1:71" ht="18" customHeight="1">
      <c r="A51" s="1885"/>
      <c r="B51" s="1744"/>
      <c r="C51" s="1720"/>
      <c r="D51" s="1721"/>
      <c r="E51" s="633"/>
      <c r="F51" s="667" t="s">
        <v>435</v>
      </c>
      <c r="G51" s="1853" t="str">
        <f>IF(E26="幼保連携型認定こども園",Q31+U31+Y31,"")</f>
        <v/>
      </c>
      <c r="H51" s="1854"/>
      <c r="I51" s="1871" t="s">
        <v>436</v>
      </c>
      <c r="J51" s="1872"/>
      <c r="K51" s="1872"/>
      <c r="L51" s="1872"/>
      <c r="M51" s="1872"/>
      <c r="N51" s="1872"/>
      <c r="O51" s="1872"/>
      <c r="P51" s="1872"/>
      <c r="Q51" s="1872"/>
      <c r="R51" s="1878" t="str">
        <f>IF(E26="幼保連携型認定こども園",G51*3.3,"")</f>
        <v/>
      </c>
      <c r="S51" s="1879"/>
      <c r="T51" s="1879"/>
      <c r="U51" s="664" t="s">
        <v>414</v>
      </c>
      <c r="V51" s="665"/>
      <c r="W51" s="665"/>
      <c r="X51" s="665"/>
      <c r="Y51" s="665"/>
      <c r="Z51" s="665"/>
      <c r="AA51" s="665"/>
      <c r="AB51" s="666"/>
      <c r="AD51" s="39"/>
      <c r="AE51" s="57"/>
      <c r="AF51" s="57"/>
      <c r="AG51" s="57"/>
      <c r="AH51" s="57"/>
      <c r="AI51" s="57"/>
      <c r="AJ51" s="57"/>
      <c r="AK51" s="57"/>
      <c r="AL51" s="57"/>
      <c r="AM51" s="57"/>
      <c r="AN51" s="57"/>
      <c r="AO51" s="57"/>
      <c r="AP51" s="57"/>
      <c r="AQ51" s="57"/>
      <c r="AR51" s="57"/>
      <c r="AS51" s="57"/>
      <c r="AT51" s="57"/>
      <c r="AU51" s="57"/>
      <c r="AV51" s="57"/>
      <c r="AW51" s="57"/>
      <c r="AX51" s="2010"/>
      <c r="AY51" s="2010"/>
      <c r="AZ51" s="2010"/>
      <c r="BA51" s="2010"/>
      <c r="BB51" s="2010"/>
      <c r="BC51" s="2010"/>
      <c r="BD51" s="2010"/>
      <c r="BE51" s="2010"/>
      <c r="BF51" s="2010"/>
      <c r="BG51" s="2010"/>
      <c r="BH51" s="2010"/>
      <c r="BI51" s="2010"/>
      <c r="BJ51" s="2010"/>
      <c r="BK51" s="2010"/>
      <c r="BL51" s="2010"/>
      <c r="BM51" s="2010"/>
      <c r="BN51" s="2010"/>
      <c r="BO51" s="2010"/>
      <c r="BP51" s="2010"/>
      <c r="BQ51" s="2010"/>
      <c r="BR51" s="2010"/>
    </row>
    <row r="52" spans="1:71" ht="18" customHeight="1">
      <c r="A52" s="1885"/>
      <c r="B52" s="1743"/>
      <c r="C52" s="1740"/>
      <c r="D52" s="1861"/>
      <c r="E52" s="668"/>
      <c r="F52" s="669" t="s">
        <v>437</v>
      </c>
      <c r="G52" s="1882" t="str">
        <f>IF(E26="幼保連携型認定こども園",M31,"")</f>
        <v/>
      </c>
      <c r="H52" s="1883"/>
      <c r="I52" s="2005" t="s">
        <v>438</v>
      </c>
      <c r="J52" s="2006"/>
      <c r="K52" s="2006"/>
      <c r="L52" s="2006"/>
      <c r="M52" s="2006"/>
      <c r="N52" s="2006"/>
      <c r="O52" s="2006"/>
      <c r="P52" s="2006"/>
      <c r="Q52" s="2006"/>
      <c r="R52" s="1876" t="str">
        <f>IF(E26="幼保連携型認定こども園",G52*3.3,"")</f>
        <v/>
      </c>
      <c r="S52" s="1877"/>
      <c r="T52" s="1877"/>
      <c r="U52" s="670" t="s">
        <v>414</v>
      </c>
      <c r="V52" s="671"/>
      <c r="W52" s="671"/>
      <c r="X52" s="671"/>
      <c r="Y52" s="628"/>
      <c r="Z52" s="628"/>
      <c r="AA52" s="628"/>
      <c r="AB52" s="629"/>
      <c r="AD52" s="39"/>
      <c r="AE52" s="57"/>
      <c r="AF52" s="57"/>
      <c r="AG52" s="57"/>
      <c r="AH52" s="57"/>
      <c r="AI52" s="57"/>
      <c r="AJ52" s="57"/>
      <c r="AK52" s="57"/>
      <c r="AL52" s="57"/>
      <c r="AM52" s="57"/>
      <c r="AN52" s="57"/>
      <c r="AO52" s="57"/>
      <c r="AP52" s="57"/>
      <c r="AQ52" s="57"/>
      <c r="AR52" s="57"/>
      <c r="AS52" s="57"/>
      <c r="AT52" s="57"/>
      <c r="AU52" s="57"/>
      <c r="AV52" s="57"/>
      <c r="AW52" s="57"/>
    </row>
    <row r="53" spans="1:71" s="66" customFormat="1" ht="18" customHeight="1">
      <c r="A53" s="1885"/>
      <c r="B53" s="1805" t="s">
        <v>445</v>
      </c>
      <c r="C53" s="1773"/>
      <c r="D53" s="1806"/>
      <c r="E53" s="672" t="s">
        <v>447</v>
      </c>
      <c r="F53" s="673"/>
      <c r="G53" s="673"/>
      <c r="H53" s="674"/>
      <c r="I53" s="675"/>
      <c r="J53" s="674" t="s">
        <v>446</v>
      </c>
      <c r="K53" s="675"/>
      <c r="L53" s="673"/>
      <c r="M53" s="673"/>
      <c r="N53" s="673"/>
      <c r="O53" s="673"/>
      <c r="P53" s="673"/>
      <c r="Q53" s="673"/>
      <c r="R53" s="673"/>
      <c r="S53" s="673"/>
      <c r="T53" s="1851" t="str">
        <f>IF(E26="幼保連携型認定こども園",R54+X55,"")</f>
        <v/>
      </c>
      <c r="U53" s="1852"/>
      <c r="V53" s="1852"/>
      <c r="W53" s="630" t="s">
        <v>439</v>
      </c>
      <c r="X53" s="662"/>
      <c r="Y53" s="662"/>
      <c r="Z53" s="662"/>
      <c r="AA53" s="662"/>
      <c r="AB53" s="663"/>
      <c r="AD53" s="39"/>
      <c r="AE53" s="67"/>
      <c r="AF53" s="67"/>
      <c r="AG53" s="67"/>
      <c r="AH53" s="67"/>
      <c r="AI53" s="67"/>
      <c r="AJ53" s="67"/>
      <c r="AK53" s="67"/>
      <c r="AL53" s="67"/>
      <c r="AM53" s="67"/>
      <c r="AN53" s="67"/>
      <c r="AO53" s="67"/>
      <c r="AP53" s="67"/>
      <c r="AQ53" s="67"/>
      <c r="AR53" s="67"/>
      <c r="AS53" s="67"/>
      <c r="AT53" s="67"/>
      <c r="AU53" s="67"/>
      <c r="AV53" s="67"/>
      <c r="AW53" s="67"/>
    </row>
    <row r="54" spans="1:71" s="66" customFormat="1" ht="18" customHeight="1">
      <c r="A54" s="1885"/>
      <c r="B54" s="1807"/>
      <c r="C54" s="1808"/>
      <c r="D54" s="1809"/>
      <c r="E54" s="676"/>
      <c r="F54" s="1871" t="s">
        <v>441</v>
      </c>
      <c r="G54" s="1872"/>
      <c r="H54" s="1872"/>
      <c r="I54" s="1872"/>
      <c r="J54" s="1872"/>
      <c r="K54" s="1872"/>
      <c r="L54" s="1853" t="str">
        <f>IF(E26="幼保連携型認定こども園",G48+M48+S48,"")</f>
        <v/>
      </c>
      <c r="M54" s="1854"/>
      <c r="N54" s="1871" t="s">
        <v>442</v>
      </c>
      <c r="O54" s="1872"/>
      <c r="P54" s="1872"/>
      <c r="Q54" s="1872"/>
      <c r="R54" s="1855" t="str">
        <f>IF(E26="幼保連携型認定こども園",320+100*(L54-2),"")</f>
        <v/>
      </c>
      <c r="S54" s="1161"/>
      <c r="T54" s="1161"/>
      <c r="U54" s="664" t="s">
        <v>414</v>
      </c>
      <c r="V54" s="664"/>
      <c r="W54" s="664"/>
      <c r="X54" s="664"/>
      <c r="Y54" s="664"/>
      <c r="Z54" s="664"/>
      <c r="AA54" s="664"/>
      <c r="AB54" s="677"/>
      <c r="AD54" s="39"/>
      <c r="AE54" s="67"/>
      <c r="AF54" s="67"/>
      <c r="AG54" s="67"/>
      <c r="AH54" s="67"/>
      <c r="AI54" s="67"/>
      <c r="AJ54" s="67"/>
      <c r="AK54" s="67"/>
      <c r="AL54" s="67"/>
      <c r="AM54" s="67"/>
      <c r="AN54" s="67"/>
      <c r="AO54" s="67"/>
      <c r="AP54" s="67"/>
      <c r="AQ54" s="67"/>
      <c r="AR54" s="67"/>
      <c r="AS54" s="67"/>
      <c r="AT54" s="67"/>
      <c r="AU54" s="67"/>
      <c r="AV54" s="67"/>
      <c r="AW54" s="67"/>
    </row>
    <row r="55" spans="1:71" s="66" customFormat="1" ht="18" customHeight="1" thickBot="1">
      <c r="A55" s="1886"/>
      <c r="B55" s="1810"/>
      <c r="C55" s="810"/>
      <c r="D55" s="1811"/>
      <c r="E55" s="678"/>
      <c r="F55" s="679" t="s">
        <v>440</v>
      </c>
      <c r="G55" s="1803" t="str">
        <f>IF(E26="幼保連携型認定こども園",E31+I31,"")</f>
        <v/>
      </c>
      <c r="H55" s="1812"/>
      <c r="I55" s="1892" t="s">
        <v>988</v>
      </c>
      <c r="J55" s="1893"/>
      <c r="K55" s="1893"/>
      <c r="L55" s="1893"/>
      <c r="M55" s="1893"/>
      <c r="N55" s="1893"/>
      <c r="O55" s="1893"/>
      <c r="P55" s="1803" t="str">
        <f>IF(E26="幼保連携型認定こども園",M31,"")</f>
        <v/>
      </c>
      <c r="Q55" s="1804"/>
      <c r="R55" s="680" t="s">
        <v>989</v>
      </c>
      <c r="S55" s="679"/>
      <c r="T55" s="681"/>
      <c r="U55" s="681"/>
      <c r="V55" s="681"/>
      <c r="W55" s="681"/>
      <c r="X55" s="682"/>
      <c r="Y55" s="1961" t="str">
        <f>IF(E26="幼保連携型認定こども園",G55*3.3+P55*1.98,"")</f>
        <v/>
      </c>
      <c r="Z55" s="1961"/>
      <c r="AA55" s="1961"/>
      <c r="AB55" s="683" t="s">
        <v>300</v>
      </c>
    </row>
    <row r="56" spans="1:71" s="66" customFormat="1" ht="18" customHeight="1">
      <c r="A56" s="599"/>
      <c r="B56" s="684"/>
      <c r="C56" s="684"/>
      <c r="D56" s="684"/>
      <c r="E56" s="685"/>
      <c r="F56" s="685"/>
      <c r="G56" s="685"/>
      <c r="H56" s="686"/>
      <c r="I56" s="686"/>
      <c r="J56" s="686"/>
      <c r="K56" s="686"/>
      <c r="L56" s="686"/>
      <c r="M56" s="686"/>
      <c r="N56" s="686"/>
      <c r="O56" s="686"/>
      <c r="P56" s="686"/>
      <c r="Q56" s="686"/>
      <c r="R56" s="685"/>
      <c r="S56" s="685"/>
      <c r="T56" s="685"/>
      <c r="U56" s="685"/>
      <c r="V56" s="685"/>
      <c r="W56" s="685"/>
      <c r="X56" s="685"/>
      <c r="Y56" s="685"/>
      <c r="Z56" s="685"/>
      <c r="AA56" s="685"/>
      <c r="AB56" s="686"/>
    </row>
    <row r="57" spans="1:71" ht="20.2" customHeight="1"/>
  </sheetData>
  <sheetProtection sheet="1" objects="1" scenarios="1"/>
  <mergeCells count="204">
    <mergeCell ref="AD4:AW6"/>
    <mergeCell ref="A3:C3"/>
    <mergeCell ref="A4:J4"/>
    <mergeCell ref="K4:AB4"/>
    <mergeCell ref="A5:J5"/>
    <mergeCell ref="K5:Y5"/>
    <mergeCell ref="Z5:AB5"/>
    <mergeCell ref="U48:V48"/>
    <mergeCell ref="AD48:AX49"/>
    <mergeCell ref="T49:V49"/>
    <mergeCell ref="B49:D52"/>
    <mergeCell ref="I51:Q51"/>
    <mergeCell ref="I52:Q52"/>
    <mergeCell ref="N50:Q50"/>
    <mergeCell ref="F50:K50"/>
    <mergeCell ref="K48:L48"/>
    <mergeCell ref="Q48:R48"/>
    <mergeCell ref="S48:T48"/>
    <mergeCell ref="T43:V43"/>
    <mergeCell ref="E38:G38"/>
    <mergeCell ref="L29:L30"/>
    <mergeCell ref="AX50:BR51"/>
    <mergeCell ref="A21:D23"/>
    <mergeCell ref="O23:P23"/>
    <mergeCell ref="R23:S23"/>
    <mergeCell ref="U23:V23"/>
    <mergeCell ref="Y55:AA55"/>
    <mergeCell ref="M38:O38"/>
    <mergeCell ref="J24:AB24"/>
    <mergeCell ref="I29:K30"/>
    <mergeCell ref="A24:I24"/>
    <mergeCell ref="AB44:AB45"/>
    <mergeCell ref="U37:X37"/>
    <mergeCell ref="Q34:T34"/>
    <mergeCell ref="X40:Z41"/>
    <mergeCell ref="U40:W41"/>
    <mergeCell ref="P40:Q41"/>
    <mergeCell ref="R40:T41"/>
    <mergeCell ref="A34:D34"/>
    <mergeCell ref="E34:H34"/>
    <mergeCell ref="I34:L34"/>
    <mergeCell ref="Q38:S38"/>
    <mergeCell ref="Q35:S36"/>
    <mergeCell ref="T35:T36"/>
    <mergeCell ref="U35:W36"/>
    <mergeCell ref="AA40:AB41"/>
    <mergeCell ref="A37:D38"/>
    <mergeCell ref="L35:L36"/>
    <mergeCell ref="E35:G36"/>
    <mergeCell ref="E37:H37"/>
    <mergeCell ref="I37:L37"/>
    <mergeCell ref="Y35:AA36"/>
    <mergeCell ref="AB35:AB36"/>
    <mergeCell ref="Y31:AA32"/>
    <mergeCell ref="AB31:AB32"/>
    <mergeCell ref="Y37:AB37"/>
    <mergeCell ref="M34:P34"/>
    <mergeCell ref="M35:O36"/>
    <mergeCell ref="P35:P36"/>
    <mergeCell ref="M37:P37"/>
    <mergeCell ref="O9:V10"/>
    <mergeCell ref="L9:N10"/>
    <mergeCell ref="E9:K10"/>
    <mergeCell ref="B48:D48"/>
    <mergeCell ref="G48:H48"/>
    <mergeCell ref="M48:N48"/>
    <mergeCell ref="E48:F48"/>
    <mergeCell ref="U34:X34"/>
    <mergeCell ref="M31:O32"/>
    <mergeCell ref="P31:P32"/>
    <mergeCell ref="Q31:S32"/>
    <mergeCell ref="X31:X32"/>
    <mergeCell ref="U28:X28"/>
    <mergeCell ref="T29:T30"/>
    <mergeCell ref="U29:W30"/>
    <mergeCell ref="X29:X30"/>
    <mergeCell ref="M28:P28"/>
    <mergeCell ref="U31:W32"/>
    <mergeCell ref="H35:H36"/>
    <mergeCell ref="I35:K36"/>
    <mergeCell ref="I38:K38"/>
    <mergeCell ref="T31:T32"/>
    <mergeCell ref="A26:D27"/>
    <mergeCell ref="H29:H30"/>
    <mergeCell ref="AD42:AX47"/>
    <mergeCell ref="A19:D20"/>
    <mergeCell ref="E19:G20"/>
    <mergeCell ref="H19:H20"/>
    <mergeCell ref="I19:K20"/>
    <mergeCell ref="L19:M20"/>
    <mergeCell ref="N19:N20"/>
    <mergeCell ref="O19:O20"/>
    <mergeCell ref="P19:R20"/>
    <mergeCell ref="S19:T20"/>
    <mergeCell ref="U19:V20"/>
    <mergeCell ref="A42:A47"/>
    <mergeCell ref="B44:F45"/>
    <mergeCell ref="B46:F47"/>
    <mergeCell ref="G44:K45"/>
    <mergeCell ref="L44:Q45"/>
    <mergeCell ref="R44:R45"/>
    <mergeCell ref="S44:U45"/>
    <mergeCell ref="V44:V45"/>
    <mergeCell ref="W44:Y45"/>
    <mergeCell ref="Z44:AA45"/>
    <mergeCell ref="B42:D43"/>
    <mergeCell ref="E29:G30"/>
    <mergeCell ref="Q37:T37"/>
    <mergeCell ref="T53:V53"/>
    <mergeCell ref="L54:M54"/>
    <mergeCell ref="R54:T54"/>
    <mergeCell ref="V46:V47"/>
    <mergeCell ref="A40:D41"/>
    <mergeCell ref="G46:K47"/>
    <mergeCell ref="R46:R47"/>
    <mergeCell ref="S46:U47"/>
    <mergeCell ref="N54:Q54"/>
    <mergeCell ref="L50:M50"/>
    <mergeCell ref="E49:S49"/>
    <mergeCell ref="F54:K54"/>
    <mergeCell ref="R52:T52"/>
    <mergeCell ref="R50:T50"/>
    <mergeCell ref="G51:H51"/>
    <mergeCell ref="I40:M41"/>
    <mergeCell ref="G52:H52"/>
    <mergeCell ref="R51:T51"/>
    <mergeCell ref="A48:A55"/>
    <mergeCell ref="L46:N47"/>
    <mergeCell ref="O46:Q47"/>
    <mergeCell ref="E40:G41"/>
    <mergeCell ref="H40:H41"/>
    <mergeCell ref="I55:O55"/>
    <mergeCell ref="P55:Q55"/>
    <mergeCell ref="B53:D55"/>
    <mergeCell ref="G55:H55"/>
    <mergeCell ref="X1:AB1"/>
    <mergeCell ref="A2:AB2"/>
    <mergeCell ref="A6:C6"/>
    <mergeCell ref="V6:W6"/>
    <mergeCell ref="X6:AB6"/>
    <mergeCell ref="A7:D8"/>
    <mergeCell ref="E7:AB8"/>
    <mergeCell ref="A9:D10"/>
    <mergeCell ref="T11:U12"/>
    <mergeCell ref="V11:AB12"/>
    <mergeCell ref="A11:D14"/>
    <mergeCell ref="E11:F12"/>
    <mergeCell ref="G11:J12"/>
    <mergeCell ref="K11:M12"/>
    <mergeCell ref="N11:Q12"/>
    <mergeCell ref="R11:S12"/>
    <mergeCell ref="W9:W10"/>
    <mergeCell ref="G13:J14"/>
    <mergeCell ref="M29:O30"/>
    <mergeCell ref="P29:P30"/>
    <mergeCell ref="Q29:S30"/>
    <mergeCell ref="K13:L14"/>
    <mergeCell ref="M13:M14"/>
    <mergeCell ref="N13:O14"/>
    <mergeCell ref="P13:S14"/>
    <mergeCell ref="T13:U14"/>
    <mergeCell ref="E13:F14"/>
    <mergeCell ref="AD35:AW36"/>
    <mergeCell ref="Y13:AB14"/>
    <mergeCell ref="V13:X14"/>
    <mergeCell ref="E31:G32"/>
    <mergeCell ref="H31:H32"/>
    <mergeCell ref="I31:K32"/>
    <mergeCell ref="L31:L32"/>
    <mergeCell ref="E26:L27"/>
    <mergeCell ref="Q28:T28"/>
    <mergeCell ref="O21:P21"/>
    <mergeCell ref="R21:S21"/>
    <mergeCell ref="U21:V21"/>
    <mergeCell ref="O22:P22"/>
    <mergeCell ref="R22:S22"/>
    <mergeCell ref="U22:V22"/>
    <mergeCell ref="Y28:AB28"/>
    <mergeCell ref="Y29:AA30"/>
    <mergeCell ref="AB29:AB30"/>
    <mergeCell ref="A15:D18"/>
    <mergeCell ref="I42:J42"/>
    <mergeCell ref="T42:V42"/>
    <mergeCell ref="A35:D36"/>
    <mergeCell ref="K17:N18"/>
    <mergeCell ref="O17:V18"/>
    <mergeCell ref="W17:Z18"/>
    <mergeCell ref="AA17:AB18"/>
    <mergeCell ref="Q15:V16"/>
    <mergeCell ref="W15:Z16"/>
    <mergeCell ref="E15:J16"/>
    <mergeCell ref="E17:J18"/>
    <mergeCell ref="K15:N16"/>
    <mergeCell ref="O15:P16"/>
    <mergeCell ref="AA15:AB16"/>
    <mergeCell ref="X35:X36"/>
    <mergeCell ref="E28:H28"/>
    <mergeCell ref="I28:L28"/>
    <mergeCell ref="A29:D30"/>
    <mergeCell ref="A31:D32"/>
    <mergeCell ref="A28:D28"/>
    <mergeCell ref="U38:W38"/>
    <mergeCell ref="Y38:AA38"/>
    <mergeCell ref="Y34:AB34"/>
  </mergeCells>
  <phoneticPr fontId="4"/>
  <dataValidations count="5">
    <dataValidation type="list" allowBlank="1" showInputMessage="1" showErrorMessage="1" sqref="V65560:AB65561 IZ65560:JF65561 SV65560:TB65561 ACR65560:ACX65561 AMN65560:AMT65561 AWJ65560:AWP65561 BGF65560:BGL65561 BQB65560:BQH65561 BZX65560:CAD65561 CJT65560:CJZ65561 CTP65560:CTV65561 DDL65560:DDR65561 DNH65560:DNN65561 DXD65560:DXJ65561 EGZ65560:EHF65561 EQV65560:ERB65561 FAR65560:FAX65561 FKN65560:FKT65561 FUJ65560:FUP65561 GEF65560:GEL65561 GOB65560:GOH65561 GXX65560:GYD65561 HHT65560:HHZ65561 HRP65560:HRV65561 IBL65560:IBR65561 ILH65560:ILN65561 IVD65560:IVJ65561 JEZ65560:JFF65561 JOV65560:JPB65561 JYR65560:JYX65561 KIN65560:KIT65561 KSJ65560:KSP65561 LCF65560:LCL65561 LMB65560:LMH65561 LVX65560:LWD65561 MFT65560:MFZ65561 MPP65560:MPV65561 MZL65560:MZR65561 NJH65560:NJN65561 NTD65560:NTJ65561 OCZ65560:ODF65561 OMV65560:ONB65561 OWR65560:OWX65561 PGN65560:PGT65561 PQJ65560:PQP65561 QAF65560:QAL65561 QKB65560:QKH65561 QTX65560:QUD65561 RDT65560:RDZ65561 RNP65560:RNV65561 RXL65560:RXR65561 SHH65560:SHN65561 SRD65560:SRJ65561 TAZ65560:TBF65561 TKV65560:TLB65561 TUR65560:TUX65561 UEN65560:UET65561 UOJ65560:UOP65561 UYF65560:UYL65561 VIB65560:VIH65561 VRX65560:VSD65561 WBT65560:WBZ65561 WLP65560:WLV65561 WVL65560:WVR65561 V131096:AB131097 IZ131096:JF131097 SV131096:TB131097 ACR131096:ACX131097 AMN131096:AMT131097 AWJ131096:AWP131097 BGF131096:BGL131097 BQB131096:BQH131097 BZX131096:CAD131097 CJT131096:CJZ131097 CTP131096:CTV131097 DDL131096:DDR131097 DNH131096:DNN131097 DXD131096:DXJ131097 EGZ131096:EHF131097 EQV131096:ERB131097 FAR131096:FAX131097 FKN131096:FKT131097 FUJ131096:FUP131097 GEF131096:GEL131097 GOB131096:GOH131097 GXX131096:GYD131097 HHT131096:HHZ131097 HRP131096:HRV131097 IBL131096:IBR131097 ILH131096:ILN131097 IVD131096:IVJ131097 JEZ131096:JFF131097 JOV131096:JPB131097 JYR131096:JYX131097 KIN131096:KIT131097 KSJ131096:KSP131097 LCF131096:LCL131097 LMB131096:LMH131097 LVX131096:LWD131097 MFT131096:MFZ131097 MPP131096:MPV131097 MZL131096:MZR131097 NJH131096:NJN131097 NTD131096:NTJ131097 OCZ131096:ODF131097 OMV131096:ONB131097 OWR131096:OWX131097 PGN131096:PGT131097 PQJ131096:PQP131097 QAF131096:QAL131097 QKB131096:QKH131097 QTX131096:QUD131097 RDT131096:RDZ131097 RNP131096:RNV131097 RXL131096:RXR131097 SHH131096:SHN131097 SRD131096:SRJ131097 TAZ131096:TBF131097 TKV131096:TLB131097 TUR131096:TUX131097 UEN131096:UET131097 UOJ131096:UOP131097 UYF131096:UYL131097 VIB131096:VIH131097 VRX131096:VSD131097 WBT131096:WBZ131097 WLP131096:WLV131097 WVL131096:WVR131097 V196632:AB196633 IZ196632:JF196633 SV196632:TB196633 ACR196632:ACX196633 AMN196632:AMT196633 AWJ196632:AWP196633 BGF196632:BGL196633 BQB196632:BQH196633 BZX196632:CAD196633 CJT196632:CJZ196633 CTP196632:CTV196633 DDL196632:DDR196633 DNH196632:DNN196633 DXD196632:DXJ196633 EGZ196632:EHF196633 EQV196632:ERB196633 FAR196632:FAX196633 FKN196632:FKT196633 FUJ196632:FUP196633 GEF196632:GEL196633 GOB196632:GOH196633 GXX196632:GYD196633 HHT196632:HHZ196633 HRP196632:HRV196633 IBL196632:IBR196633 ILH196632:ILN196633 IVD196632:IVJ196633 JEZ196632:JFF196633 JOV196632:JPB196633 JYR196632:JYX196633 KIN196632:KIT196633 KSJ196632:KSP196633 LCF196632:LCL196633 LMB196632:LMH196633 LVX196632:LWD196633 MFT196632:MFZ196633 MPP196632:MPV196633 MZL196632:MZR196633 NJH196632:NJN196633 NTD196632:NTJ196633 OCZ196632:ODF196633 OMV196632:ONB196633 OWR196632:OWX196633 PGN196632:PGT196633 PQJ196632:PQP196633 QAF196632:QAL196633 QKB196632:QKH196633 QTX196632:QUD196633 RDT196632:RDZ196633 RNP196632:RNV196633 RXL196632:RXR196633 SHH196632:SHN196633 SRD196632:SRJ196633 TAZ196632:TBF196633 TKV196632:TLB196633 TUR196632:TUX196633 UEN196632:UET196633 UOJ196632:UOP196633 UYF196632:UYL196633 VIB196632:VIH196633 VRX196632:VSD196633 WBT196632:WBZ196633 WLP196632:WLV196633 WVL196632:WVR196633 V262168:AB262169 IZ262168:JF262169 SV262168:TB262169 ACR262168:ACX262169 AMN262168:AMT262169 AWJ262168:AWP262169 BGF262168:BGL262169 BQB262168:BQH262169 BZX262168:CAD262169 CJT262168:CJZ262169 CTP262168:CTV262169 DDL262168:DDR262169 DNH262168:DNN262169 DXD262168:DXJ262169 EGZ262168:EHF262169 EQV262168:ERB262169 FAR262168:FAX262169 FKN262168:FKT262169 FUJ262168:FUP262169 GEF262168:GEL262169 GOB262168:GOH262169 GXX262168:GYD262169 HHT262168:HHZ262169 HRP262168:HRV262169 IBL262168:IBR262169 ILH262168:ILN262169 IVD262168:IVJ262169 JEZ262168:JFF262169 JOV262168:JPB262169 JYR262168:JYX262169 KIN262168:KIT262169 KSJ262168:KSP262169 LCF262168:LCL262169 LMB262168:LMH262169 LVX262168:LWD262169 MFT262168:MFZ262169 MPP262168:MPV262169 MZL262168:MZR262169 NJH262168:NJN262169 NTD262168:NTJ262169 OCZ262168:ODF262169 OMV262168:ONB262169 OWR262168:OWX262169 PGN262168:PGT262169 PQJ262168:PQP262169 QAF262168:QAL262169 QKB262168:QKH262169 QTX262168:QUD262169 RDT262168:RDZ262169 RNP262168:RNV262169 RXL262168:RXR262169 SHH262168:SHN262169 SRD262168:SRJ262169 TAZ262168:TBF262169 TKV262168:TLB262169 TUR262168:TUX262169 UEN262168:UET262169 UOJ262168:UOP262169 UYF262168:UYL262169 VIB262168:VIH262169 VRX262168:VSD262169 WBT262168:WBZ262169 WLP262168:WLV262169 WVL262168:WVR262169 V327704:AB327705 IZ327704:JF327705 SV327704:TB327705 ACR327704:ACX327705 AMN327704:AMT327705 AWJ327704:AWP327705 BGF327704:BGL327705 BQB327704:BQH327705 BZX327704:CAD327705 CJT327704:CJZ327705 CTP327704:CTV327705 DDL327704:DDR327705 DNH327704:DNN327705 DXD327704:DXJ327705 EGZ327704:EHF327705 EQV327704:ERB327705 FAR327704:FAX327705 FKN327704:FKT327705 FUJ327704:FUP327705 GEF327704:GEL327705 GOB327704:GOH327705 GXX327704:GYD327705 HHT327704:HHZ327705 HRP327704:HRV327705 IBL327704:IBR327705 ILH327704:ILN327705 IVD327704:IVJ327705 JEZ327704:JFF327705 JOV327704:JPB327705 JYR327704:JYX327705 KIN327704:KIT327705 KSJ327704:KSP327705 LCF327704:LCL327705 LMB327704:LMH327705 LVX327704:LWD327705 MFT327704:MFZ327705 MPP327704:MPV327705 MZL327704:MZR327705 NJH327704:NJN327705 NTD327704:NTJ327705 OCZ327704:ODF327705 OMV327704:ONB327705 OWR327704:OWX327705 PGN327704:PGT327705 PQJ327704:PQP327705 QAF327704:QAL327705 QKB327704:QKH327705 QTX327704:QUD327705 RDT327704:RDZ327705 RNP327704:RNV327705 RXL327704:RXR327705 SHH327704:SHN327705 SRD327704:SRJ327705 TAZ327704:TBF327705 TKV327704:TLB327705 TUR327704:TUX327705 UEN327704:UET327705 UOJ327704:UOP327705 UYF327704:UYL327705 VIB327704:VIH327705 VRX327704:VSD327705 WBT327704:WBZ327705 WLP327704:WLV327705 WVL327704:WVR327705 V393240:AB393241 IZ393240:JF393241 SV393240:TB393241 ACR393240:ACX393241 AMN393240:AMT393241 AWJ393240:AWP393241 BGF393240:BGL393241 BQB393240:BQH393241 BZX393240:CAD393241 CJT393240:CJZ393241 CTP393240:CTV393241 DDL393240:DDR393241 DNH393240:DNN393241 DXD393240:DXJ393241 EGZ393240:EHF393241 EQV393240:ERB393241 FAR393240:FAX393241 FKN393240:FKT393241 FUJ393240:FUP393241 GEF393240:GEL393241 GOB393240:GOH393241 GXX393240:GYD393241 HHT393240:HHZ393241 HRP393240:HRV393241 IBL393240:IBR393241 ILH393240:ILN393241 IVD393240:IVJ393241 JEZ393240:JFF393241 JOV393240:JPB393241 JYR393240:JYX393241 KIN393240:KIT393241 KSJ393240:KSP393241 LCF393240:LCL393241 LMB393240:LMH393241 LVX393240:LWD393241 MFT393240:MFZ393241 MPP393240:MPV393241 MZL393240:MZR393241 NJH393240:NJN393241 NTD393240:NTJ393241 OCZ393240:ODF393241 OMV393240:ONB393241 OWR393240:OWX393241 PGN393240:PGT393241 PQJ393240:PQP393241 QAF393240:QAL393241 QKB393240:QKH393241 QTX393240:QUD393241 RDT393240:RDZ393241 RNP393240:RNV393241 RXL393240:RXR393241 SHH393240:SHN393241 SRD393240:SRJ393241 TAZ393240:TBF393241 TKV393240:TLB393241 TUR393240:TUX393241 UEN393240:UET393241 UOJ393240:UOP393241 UYF393240:UYL393241 VIB393240:VIH393241 VRX393240:VSD393241 WBT393240:WBZ393241 WLP393240:WLV393241 WVL393240:WVR393241 V458776:AB458777 IZ458776:JF458777 SV458776:TB458777 ACR458776:ACX458777 AMN458776:AMT458777 AWJ458776:AWP458777 BGF458776:BGL458777 BQB458776:BQH458777 BZX458776:CAD458777 CJT458776:CJZ458777 CTP458776:CTV458777 DDL458776:DDR458777 DNH458776:DNN458777 DXD458776:DXJ458777 EGZ458776:EHF458777 EQV458776:ERB458777 FAR458776:FAX458777 FKN458776:FKT458777 FUJ458776:FUP458777 GEF458776:GEL458777 GOB458776:GOH458777 GXX458776:GYD458777 HHT458776:HHZ458777 HRP458776:HRV458777 IBL458776:IBR458777 ILH458776:ILN458777 IVD458776:IVJ458777 JEZ458776:JFF458777 JOV458776:JPB458777 JYR458776:JYX458777 KIN458776:KIT458777 KSJ458776:KSP458777 LCF458776:LCL458777 LMB458776:LMH458777 LVX458776:LWD458777 MFT458776:MFZ458777 MPP458776:MPV458777 MZL458776:MZR458777 NJH458776:NJN458777 NTD458776:NTJ458777 OCZ458776:ODF458777 OMV458776:ONB458777 OWR458776:OWX458777 PGN458776:PGT458777 PQJ458776:PQP458777 QAF458776:QAL458777 QKB458776:QKH458777 QTX458776:QUD458777 RDT458776:RDZ458777 RNP458776:RNV458777 RXL458776:RXR458777 SHH458776:SHN458777 SRD458776:SRJ458777 TAZ458776:TBF458777 TKV458776:TLB458777 TUR458776:TUX458777 UEN458776:UET458777 UOJ458776:UOP458777 UYF458776:UYL458777 VIB458776:VIH458777 VRX458776:VSD458777 WBT458776:WBZ458777 WLP458776:WLV458777 WVL458776:WVR458777 V524312:AB524313 IZ524312:JF524313 SV524312:TB524313 ACR524312:ACX524313 AMN524312:AMT524313 AWJ524312:AWP524313 BGF524312:BGL524313 BQB524312:BQH524313 BZX524312:CAD524313 CJT524312:CJZ524313 CTP524312:CTV524313 DDL524312:DDR524313 DNH524312:DNN524313 DXD524312:DXJ524313 EGZ524312:EHF524313 EQV524312:ERB524313 FAR524312:FAX524313 FKN524312:FKT524313 FUJ524312:FUP524313 GEF524312:GEL524313 GOB524312:GOH524313 GXX524312:GYD524313 HHT524312:HHZ524313 HRP524312:HRV524313 IBL524312:IBR524313 ILH524312:ILN524313 IVD524312:IVJ524313 JEZ524312:JFF524313 JOV524312:JPB524313 JYR524312:JYX524313 KIN524312:KIT524313 KSJ524312:KSP524313 LCF524312:LCL524313 LMB524312:LMH524313 LVX524312:LWD524313 MFT524312:MFZ524313 MPP524312:MPV524313 MZL524312:MZR524313 NJH524312:NJN524313 NTD524312:NTJ524313 OCZ524312:ODF524313 OMV524312:ONB524313 OWR524312:OWX524313 PGN524312:PGT524313 PQJ524312:PQP524313 QAF524312:QAL524313 QKB524312:QKH524313 QTX524312:QUD524313 RDT524312:RDZ524313 RNP524312:RNV524313 RXL524312:RXR524313 SHH524312:SHN524313 SRD524312:SRJ524313 TAZ524312:TBF524313 TKV524312:TLB524313 TUR524312:TUX524313 UEN524312:UET524313 UOJ524312:UOP524313 UYF524312:UYL524313 VIB524312:VIH524313 VRX524312:VSD524313 WBT524312:WBZ524313 WLP524312:WLV524313 WVL524312:WVR524313 V589848:AB589849 IZ589848:JF589849 SV589848:TB589849 ACR589848:ACX589849 AMN589848:AMT589849 AWJ589848:AWP589849 BGF589848:BGL589849 BQB589848:BQH589849 BZX589848:CAD589849 CJT589848:CJZ589849 CTP589848:CTV589849 DDL589848:DDR589849 DNH589848:DNN589849 DXD589848:DXJ589849 EGZ589848:EHF589849 EQV589848:ERB589849 FAR589848:FAX589849 FKN589848:FKT589849 FUJ589848:FUP589849 GEF589848:GEL589849 GOB589848:GOH589849 GXX589848:GYD589849 HHT589848:HHZ589849 HRP589848:HRV589849 IBL589848:IBR589849 ILH589848:ILN589849 IVD589848:IVJ589849 JEZ589848:JFF589849 JOV589848:JPB589849 JYR589848:JYX589849 KIN589848:KIT589849 KSJ589848:KSP589849 LCF589848:LCL589849 LMB589848:LMH589849 LVX589848:LWD589849 MFT589848:MFZ589849 MPP589848:MPV589849 MZL589848:MZR589849 NJH589848:NJN589849 NTD589848:NTJ589849 OCZ589848:ODF589849 OMV589848:ONB589849 OWR589848:OWX589849 PGN589848:PGT589849 PQJ589848:PQP589849 QAF589848:QAL589849 QKB589848:QKH589849 QTX589848:QUD589849 RDT589848:RDZ589849 RNP589848:RNV589849 RXL589848:RXR589849 SHH589848:SHN589849 SRD589848:SRJ589849 TAZ589848:TBF589849 TKV589848:TLB589849 TUR589848:TUX589849 UEN589848:UET589849 UOJ589848:UOP589849 UYF589848:UYL589849 VIB589848:VIH589849 VRX589848:VSD589849 WBT589848:WBZ589849 WLP589848:WLV589849 WVL589848:WVR589849 V655384:AB655385 IZ655384:JF655385 SV655384:TB655385 ACR655384:ACX655385 AMN655384:AMT655385 AWJ655384:AWP655385 BGF655384:BGL655385 BQB655384:BQH655385 BZX655384:CAD655385 CJT655384:CJZ655385 CTP655384:CTV655385 DDL655384:DDR655385 DNH655384:DNN655385 DXD655384:DXJ655385 EGZ655384:EHF655385 EQV655384:ERB655385 FAR655384:FAX655385 FKN655384:FKT655385 FUJ655384:FUP655385 GEF655384:GEL655385 GOB655384:GOH655385 GXX655384:GYD655385 HHT655384:HHZ655385 HRP655384:HRV655385 IBL655384:IBR655385 ILH655384:ILN655385 IVD655384:IVJ655385 JEZ655384:JFF655385 JOV655384:JPB655385 JYR655384:JYX655385 KIN655384:KIT655385 KSJ655384:KSP655385 LCF655384:LCL655385 LMB655384:LMH655385 LVX655384:LWD655385 MFT655384:MFZ655385 MPP655384:MPV655385 MZL655384:MZR655385 NJH655384:NJN655385 NTD655384:NTJ655385 OCZ655384:ODF655385 OMV655384:ONB655385 OWR655384:OWX655385 PGN655384:PGT655385 PQJ655384:PQP655385 QAF655384:QAL655385 QKB655384:QKH655385 QTX655384:QUD655385 RDT655384:RDZ655385 RNP655384:RNV655385 RXL655384:RXR655385 SHH655384:SHN655385 SRD655384:SRJ655385 TAZ655384:TBF655385 TKV655384:TLB655385 TUR655384:TUX655385 UEN655384:UET655385 UOJ655384:UOP655385 UYF655384:UYL655385 VIB655384:VIH655385 VRX655384:VSD655385 WBT655384:WBZ655385 WLP655384:WLV655385 WVL655384:WVR655385 V720920:AB720921 IZ720920:JF720921 SV720920:TB720921 ACR720920:ACX720921 AMN720920:AMT720921 AWJ720920:AWP720921 BGF720920:BGL720921 BQB720920:BQH720921 BZX720920:CAD720921 CJT720920:CJZ720921 CTP720920:CTV720921 DDL720920:DDR720921 DNH720920:DNN720921 DXD720920:DXJ720921 EGZ720920:EHF720921 EQV720920:ERB720921 FAR720920:FAX720921 FKN720920:FKT720921 FUJ720920:FUP720921 GEF720920:GEL720921 GOB720920:GOH720921 GXX720920:GYD720921 HHT720920:HHZ720921 HRP720920:HRV720921 IBL720920:IBR720921 ILH720920:ILN720921 IVD720920:IVJ720921 JEZ720920:JFF720921 JOV720920:JPB720921 JYR720920:JYX720921 KIN720920:KIT720921 KSJ720920:KSP720921 LCF720920:LCL720921 LMB720920:LMH720921 LVX720920:LWD720921 MFT720920:MFZ720921 MPP720920:MPV720921 MZL720920:MZR720921 NJH720920:NJN720921 NTD720920:NTJ720921 OCZ720920:ODF720921 OMV720920:ONB720921 OWR720920:OWX720921 PGN720920:PGT720921 PQJ720920:PQP720921 QAF720920:QAL720921 QKB720920:QKH720921 QTX720920:QUD720921 RDT720920:RDZ720921 RNP720920:RNV720921 RXL720920:RXR720921 SHH720920:SHN720921 SRD720920:SRJ720921 TAZ720920:TBF720921 TKV720920:TLB720921 TUR720920:TUX720921 UEN720920:UET720921 UOJ720920:UOP720921 UYF720920:UYL720921 VIB720920:VIH720921 VRX720920:VSD720921 WBT720920:WBZ720921 WLP720920:WLV720921 WVL720920:WVR720921 V786456:AB786457 IZ786456:JF786457 SV786456:TB786457 ACR786456:ACX786457 AMN786456:AMT786457 AWJ786456:AWP786457 BGF786456:BGL786457 BQB786456:BQH786457 BZX786456:CAD786457 CJT786456:CJZ786457 CTP786456:CTV786457 DDL786456:DDR786457 DNH786456:DNN786457 DXD786456:DXJ786457 EGZ786456:EHF786457 EQV786456:ERB786457 FAR786456:FAX786457 FKN786456:FKT786457 FUJ786456:FUP786457 GEF786456:GEL786457 GOB786456:GOH786457 GXX786456:GYD786457 HHT786456:HHZ786457 HRP786456:HRV786457 IBL786456:IBR786457 ILH786456:ILN786457 IVD786456:IVJ786457 JEZ786456:JFF786457 JOV786456:JPB786457 JYR786456:JYX786457 KIN786456:KIT786457 KSJ786456:KSP786457 LCF786456:LCL786457 LMB786456:LMH786457 LVX786456:LWD786457 MFT786456:MFZ786457 MPP786456:MPV786457 MZL786456:MZR786457 NJH786456:NJN786457 NTD786456:NTJ786457 OCZ786456:ODF786457 OMV786456:ONB786457 OWR786456:OWX786457 PGN786456:PGT786457 PQJ786456:PQP786457 QAF786456:QAL786457 QKB786456:QKH786457 QTX786456:QUD786457 RDT786456:RDZ786457 RNP786456:RNV786457 RXL786456:RXR786457 SHH786456:SHN786457 SRD786456:SRJ786457 TAZ786456:TBF786457 TKV786456:TLB786457 TUR786456:TUX786457 UEN786456:UET786457 UOJ786456:UOP786457 UYF786456:UYL786457 VIB786456:VIH786457 VRX786456:VSD786457 WBT786456:WBZ786457 WLP786456:WLV786457 WVL786456:WVR786457 V851992:AB851993 IZ851992:JF851993 SV851992:TB851993 ACR851992:ACX851993 AMN851992:AMT851993 AWJ851992:AWP851993 BGF851992:BGL851993 BQB851992:BQH851993 BZX851992:CAD851993 CJT851992:CJZ851993 CTP851992:CTV851993 DDL851992:DDR851993 DNH851992:DNN851993 DXD851992:DXJ851993 EGZ851992:EHF851993 EQV851992:ERB851993 FAR851992:FAX851993 FKN851992:FKT851993 FUJ851992:FUP851993 GEF851992:GEL851993 GOB851992:GOH851993 GXX851992:GYD851993 HHT851992:HHZ851993 HRP851992:HRV851993 IBL851992:IBR851993 ILH851992:ILN851993 IVD851992:IVJ851993 JEZ851992:JFF851993 JOV851992:JPB851993 JYR851992:JYX851993 KIN851992:KIT851993 KSJ851992:KSP851993 LCF851992:LCL851993 LMB851992:LMH851993 LVX851992:LWD851993 MFT851992:MFZ851993 MPP851992:MPV851993 MZL851992:MZR851993 NJH851992:NJN851993 NTD851992:NTJ851993 OCZ851992:ODF851993 OMV851992:ONB851993 OWR851992:OWX851993 PGN851992:PGT851993 PQJ851992:PQP851993 QAF851992:QAL851993 QKB851992:QKH851993 QTX851992:QUD851993 RDT851992:RDZ851993 RNP851992:RNV851993 RXL851992:RXR851993 SHH851992:SHN851993 SRD851992:SRJ851993 TAZ851992:TBF851993 TKV851992:TLB851993 TUR851992:TUX851993 UEN851992:UET851993 UOJ851992:UOP851993 UYF851992:UYL851993 VIB851992:VIH851993 VRX851992:VSD851993 WBT851992:WBZ851993 WLP851992:WLV851993 WVL851992:WVR851993 V917528:AB917529 IZ917528:JF917529 SV917528:TB917529 ACR917528:ACX917529 AMN917528:AMT917529 AWJ917528:AWP917529 BGF917528:BGL917529 BQB917528:BQH917529 BZX917528:CAD917529 CJT917528:CJZ917529 CTP917528:CTV917529 DDL917528:DDR917529 DNH917528:DNN917529 DXD917528:DXJ917529 EGZ917528:EHF917529 EQV917528:ERB917529 FAR917528:FAX917529 FKN917528:FKT917529 FUJ917528:FUP917529 GEF917528:GEL917529 GOB917528:GOH917529 GXX917528:GYD917529 HHT917528:HHZ917529 HRP917528:HRV917529 IBL917528:IBR917529 ILH917528:ILN917529 IVD917528:IVJ917529 JEZ917528:JFF917529 JOV917528:JPB917529 JYR917528:JYX917529 KIN917528:KIT917529 KSJ917528:KSP917529 LCF917528:LCL917529 LMB917528:LMH917529 LVX917528:LWD917529 MFT917528:MFZ917529 MPP917528:MPV917529 MZL917528:MZR917529 NJH917528:NJN917529 NTD917528:NTJ917529 OCZ917528:ODF917529 OMV917528:ONB917529 OWR917528:OWX917529 PGN917528:PGT917529 PQJ917528:PQP917529 QAF917528:QAL917529 QKB917528:QKH917529 QTX917528:QUD917529 RDT917528:RDZ917529 RNP917528:RNV917529 RXL917528:RXR917529 SHH917528:SHN917529 SRD917528:SRJ917529 TAZ917528:TBF917529 TKV917528:TLB917529 TUR917528:TUX917529 UEN917528:UET917529 UOJ917528:UOP917529 UYF917528:UYL917529 VIB917528:VIH917529 VRX917528:VSD917529 WBT917528:WBZ917529 WLP917528:WLV917529 WVL917528:WVR917529 V983064:AB983065 IZ983064:JF983065 SV983064:TB983065 ACR983064:ACX983065 AMN983064:AMT983065 AWJ983064:AWP983065 BGF983064:BGL983065 BQB983064:BQH983065 BZX983064:CAD983065 CJT983064:CJZ983065 CTP983064:CTV983065 DDL983064:DDR983065 DNH983064:DNN983065 DXD983064:DXJ983065 EGZ983064:EHF983065 EQV983064:ERB983065 FAR983064:FAX983065 FKN983064:FKT983065 FUJ983064:FUP983065 GEF983064:GEL983065 GOB983064:GOH983065 GXX983064:GYD983065 HHT983064:HHZ983065 HRP983064:HRV983065 IBL983064:IBR983065 ILH983064:ILN983065 IVD983064:IVJ983065 JEZ983064:JFF983065 JOV983064:JPB983065 JYR983064:JYX983065 KIN983064:KIT983065 KSJ983064:KSP983065 LCF983064:LCL983065 LMB983064:LMH983065 LVX983064:LWD983065 MFT983064:MFZ983065 MPP983064:MPV983065 MZL983064:MZR983065 NJH983064:NJN983065 NTD983064:NTJ983065 OCZ983064:ODF983065 OMV983064:ONB983065 OWR983064:OWX983065 PGN983064:PGT983065 PQJ983064:PQP983065 QAF983064:QAL983065 QKB983064:QKH983065 QTX983064:QUD983065 RDT983064:RDZ983065 RNP983064:RNV983065 RXL983064:RXR983065 SHH983064:SHN983065 SRD983064:SRJ983065 TAZ983064:TBF983065 TKV983064:TLB983065 TUR983064:TUX983065 UEN983064:UET983065 UOJ983064:UOP983065 UYF983064:UYL983065 VIB983064:VIH983065 VRX983064:VSD983065 WBT983064:WBZ983065 WLP983064:WLV983065 WVL983064:WVR983065">
      <formula1>"　,耐震診断報告書にて確認,耐震補強実施済,耐震補強実施予定"</formula1>
    </dataValidation>
    <dataValidation type="list" allowBlank="1" showInputMessage="1" showErrorMessage="1" sqref="Y65562:AB65563 JC65562:JF65563 SY65562:TB65563 ACU65562:ACX65563 AMQ65562:AMT65563 AWM65562:AWP65563 BGI65562:BGL65563 BQE65562:BQH65563 CAA65562:CAD65563 CJW65562:CJZ65563 CTS65562:CTV65563 DDO65562:DDR65563 DNK65562:DNN65563 DXG65562:DXJ65563 EHC65562:EHF65563 EQY65562:ERB65563 FAU65562:FAX65563 FKQ65562:FKT65563 FUM65562:FUP65563 GEI65562:GEL65563 GOE65562:GOH65563 GYA65562:GYD65563 HHW65562:HHZ65563 HRS65562:HRV65563 IBO65562:IBR65563 ILK65562:ILN65563 IVG65562:IVJ65563 JFC65562:JFF65563 JOY65562:JPB65563 JYU65562:JYX65563 KIQ65562:KIT65563 KSM65562:KSP65563 LCI65562:LCL65563 LME65562:LMH65563 LWA65562:LWD65563 MFW65562:MFZ65563 MPS65562:MPV65563 MZO65562:MZR65563 NJK65562:NJN65563 NTG65562:NTJ65563 ODC65562:ODF65563 OMY65562:ONB65563 OWU65562:OWX65563 PGQ65562:PGT65563 PQM65562:PQP65563 QAI65562:QAL65563 QKE65562:QKH65563 QUA65562:QUD65563 RDW65562:RDZ65563 RNS65562:RNV65563 RXO65562:RXR65563 SHK65562:SHN65563 SRG65562:SRJ65563 TBC65562:TBF65563 TKY65562:TLB65563 TUU65562:TUX65563 UEQ65562:UET65563 UOM65562:UOP65563 UYI65562:UYL65563 VIE65562:VIH65563 VSA65562:VSD65563 WBW65562:WBZ65563 WLS65562:WLV65563 WVO65562:WVR65563 Y131098:AB131099 JC131098:JF131099 SY131098:TB131099 ACU131098:ACX131099 AMQ131098:AMT131099 AWM131098:AWP131099 BGI131098:BGL131099 BQE131098:BQH131099 CAA131098:CAD131099 CJW131098:CJZ131099 CTS131098:CTV131099 DDO131098:DDR131099 DNK131098:DNN131099 DXG131098:DXJ131099 EHC131098:EHF131099 EQY131098:ERB131099 FAU131098:FAX131099 FKQ131098:FKT131099 FUM131098:FUP131099 GEI131098:GEL131099 GOE131098:GOH131099 GYA131098:GYD131099 HHW131098:HHZ131099 HRS131098:HRV131099 IBO131098:IBR131099 ILK131098:ILN131099 IVG131098:IVJ131099 JFC131098:JFF131099 JOY131098:JPB131099 JYU131098:JYX131099 KIQ131098:KIT131099 KSM131098:KSP131099 LCI131098:LCL131099 LME131098:LMH131099 LWA131098:LWD131099 MFW131098:MFZ131099 MPS131098:MPV131099 MZO131098:MZR131099 NJK131098:NJN131099 NTG131098:NTJ131099 ODC131098:ODF131099 OMY131098:ONB131099 OWU131098:OWX131099 PGQ131098:PGT131099 PQM131098:PQP131099 QAI131098:QAL131099 QKE131098:QKH131099 QUA131098:QUD131099 RDW131098:RDZ131099 RNS131098:RNV131099 RXO131098:RXR131099 SHK131098:SHN131099 SRG131098:SRJ131099 TBC131098:TBF131099 TKY131098:TLB131099 TUU131098:TUX131099 UEQ131098:UET131099 UOM131098:UOP131099 UYI131098:UYL131099 VIE131098:VIH131099 VSA131098:VSD131099 WBW131098:WBZ131099 WLS131098:WLV131099 WVO131098:WVR131099 Y196634:AB196635 JC196634:JF196635 SY196634:TB196635 ACU196634:ACX196635 AMQ196634:AMT196635 AWM196634:AWP196635 BGI196634:BGL196635 BQE196634:BQH196635 CAA196634:CAD196635 CJW196634:CJZ196635 CTS196634:CTV196635 DDO196634:DDR196635 DNK196634:DNN196635 DXG196634:DXJ196635 EHC196634:EHF196635 EQY196634:ERB196635 FAU196634:FAX196635 FKQ196634:FKT196635 FUM196634:FUP196635 GEI196634:GEL196635 GOE196634:GOH196635 GYA196634:GYD196635 HHW196634:HHZ196635 HRS196634:HRV196635 IBO196634:IBR196635 ILK196634:ILN196635 IVG196634:IVJ196635 JFC196634:JFF196635 JOY196634:JPB196635 JYU196634:JYX196635 KIQ196634:KIT196635 KSM196634:KSP196635 LCI196634:LCL196635 LME196634:LMH196635 LWA196634:LWD196635 MFW196634:MFZ196635 MPS196634:MPV196635 MZO196634:MZR196635 NJK196634:NJN196635 NTG196634:NTJ196635 ODC196634:ODF196635 OMY196634:ONB196635 OWU196634:OWX196635 PGQ196634:PGT196635 PQM196634:PQP196635 QAI196634:QAL196635 QKE196634:QKH196635 QUA196634:QUD196635 RDW196634:RDZ196635 RNS196634:RNV196635 RXO196634:RXR196635 SHK196634:SHN196635 SRG196634:SRJ196635 TBC196634:TBF196635 TKY196634:TLB196635 TUU196634:TUX196635 UEQ196634:UET196635 UOM196634:UOP196635 UYI196634:UYL196635 VIE196634:VIH196635 VSA196634:VSD196635 WBW196634:WBZ196635 WLS196634:WLV196635 WVO196634:WVR196635 Y262170:AB262171 JC262170:JF262171 SY262170:TB262171 ACU262170:ACX262171 AMQ262170:AMT262171 AWM262170:AWP262171 BGI262170:BGL262171 BQE262170:BQH262171 CAA262170:CAD262171 CJW262170:CJZ262171 CTS262170:CTV262171 DDO262170:DDR262171 DNK262170:DNN262171 DXG262170:DXJ262171 EHC262170:EHF262171 EQY262170:ERB262171 FAU262170:FAX262171 FKQ262170:FKT262171 FUM262170:FUP262171 GEI262170:GEL262171 GOE262170:GOH262171 GYA262170:GYD262171 HHW262170:HHZ262171 HRS262170:HRV262171 IBO262170:IBR262171 ILK262170:ILN262171 IVG262170:IVJ262171 JFC262170:JFF262171 JOY262170:JPB262171 JYU262170:JYX262171 KIQ262170:KIT262171 KSM262170:KSP262171 LCI262170:LCL262171 LME262170:LMH262171 LWA262170:LWD262171 MFW262170:MFZ262171 MPS262170:MPV262171 MZO262170:MZR262171 NJK262170:NJN262171 NTG262170:NTJ262171 ODC262170:ODF262171 OMY262170:ONB262171 OWU262170:OWX262171 PGQ262170:PGT262171 PQM262170:PQP262171 QAI262170:QAL262171 QKE262170:QKH262171 QUA262170:QUD262171 RDW262170:RDZ262171 RNS262170:RNV262171 RXO262170:RXR262171 SHK262170:SHN262171 SRG262170:SRJ262171 TBC262170:TBF262171 TKY262170:TLB262171 TUU262170:TUX262171 UEQ262170:UET262171 UOM262170:UOP262171 UYI262170:UYL262171 VIE262170:VIH262171 VSA262170:VSD262171 WBW262170:WBZ262171 WLS262170:WLV262171 WVO262170:WVR262171 Y327706:AB327707 JC327706:JF327707 SY327706:TB327707 ACU327706:ACX327707 AMQ327706:AMT327707 AWM327706:AWP327707 BGI327706:BGL327707 BQE327706:BQH327707 CAA327706:CAD327707 CJW327706:CJZ327707 CTS327706:CTV327707 DDO327706:DDR327707 DNK327706:DNN327707 DXG327706:DXJ327707 EHC327706:EHF327707 EQY327706:ERB327707 FAU327706:FAX327707 FKQ327706:FKT327707 FUM327706:FUP327707 GEI327706:GEL327707 GOE327706:GOH327707 GYA327706:GYD327707 HHW327706:HHZ327707 HRS327706:HRV327707 IBO327706:IBR327707 ILK327706:ILN327707 IVG327706:IVJ327707 JFC327706:JFF327707 JOY327706:JPB327707 JYU327706:JYX327707 KIQ327706:KIT327707 KSM327706:KSP327707 LCI327706:LCL327707 LME327706:LMH327707 LWA327706:LWD327707 MFW327706:MFZ327707 MPS327706:MPV327707 MZO327706:MZR327707 NJK327706:NJN327707 NTG327706:NTJ327707 ODC327706:ODF327707 OMY327706:ONB327707 OWU327706:OWX327707 PGQ327706:PGT327707 PQM327706:PQP327707 QAI327706:QAL327707 QKE327706:QKH327707 QUA327706:QUD327707 RDW327706:RDZ327707 RNS327706:RNV327707 RXO327706:RXR327707 SHK327706:SHN327707 SRG327706:SRJ327707 TBC327706:TBF327707 TKY327706:TLB327707 TUU327706:TUX327707 UEQ327706:UET327707 UOM327706:UOP327707 UYI327706:UYL327707 VIE327706:VIH327707 VSA327706:VSD327707 WBW327706:WBZ327707 WLS327706:WLV327707 WVO327706:WVR327707 Y393242:AB393243 JC393242:JF393243 SY393242:TB393243 ACU393242:ACX393243 AMQ393242:AMT393243 AWM393242:AWP393243 BGI393242:BGL393243 BQE393242:BQH393243 CAA393242:CAD393243 CJW393242:CJZ393243 CTS393242:CTV393243 DDO393242:DDR393243 DNK393242:DNN393243 DXG393242:DXJ393243 EHC393242:EHF393243 EQY393242:ERB393243 FAU393242:FAX393243 FKQ393242:FKT393243 FUM393242:FUP393243 GEI393242:GEL393243 GOE393242:GOH393243 GYA393242:GYD393243 HHW393242:HHZ393243 HRS393242:HRV393243 IBO393242:IBR393243 ILK393242:ILN393243 IVG393242:IVJ393243 JFC393242:JFF393243 JOY393242:JPB393243 JYU393242:JYX393243 KIQ393242:KIT393243 KSM393242:KSP393243 LCI393242:LCL393243 LME393242:LMH393243 LWA393242:LWD393243 MFW393242:MFZ393243 MPS393242:MPV393243 MZO393242:MZR393243 NJK393242:NJN393243 NTG393242:NTJ393243 ODC393242:ODF393243 OMY393242:ONB393243 OWU393242:OWX393243 PGQ393242:PGT393243 PQM393242:PQP393243 QAI393242:QAL393243 QKE393242:QKH393243 QUA393242:QUD393243 RDW393242:RDZ393243 RNS393242:RNV393243 RXO393242:RXR393243 SHK393242:SHN393243 SRG393242:SRJ393243 TBC393242:TBF393243 TKY393242:TLB393243 TUU393242:TUX393243 UEQ393242:UET393243 UOM393242:UOP393243 UYI393242:UYL393243 VIE393242:VIH393243 VSA393242:VSD393243 WBW393242:WBZ393243 WLS393242:WLV393243 WVO393242:WVR393243 Y458778:AB458779 JC458778:JF458779 SY458778:TB458779 ACU458778:ACX458779 AMQ458778:AMT458779 AWM458778:AWP458779 BGI458778:BGL458779 BQE458778:BQH458779 CAA458778:CAD458779 CJW458778:CJZ458779 CTS458778:CTV458779 DDO458778:DDR458779 DNK458778:DNN458779 DXG458778:DXJ458779 EHC458778:EHF458779 EQY458778:ERB458779 FAU458778:FAX458779 FKQ458778:FKT458779 FUM458778:FUP458779 GEI458778:GEL458779 GOE458778:GOH458779 GYA458778:GYD458779 HHW458778:HHZ458779 HRS458778:HRV458779 IBO458778:IBR458779 ILK458778:ILN458779 IVG458778:IVJ458779 JFC458778:JFF458779 JOY458778:JPB458779 JYU458778:JYX458779 KIQ458778:KIT458779 KSM458778:KSP458779 LCI458778:LCL458779 LME458778:LMH458779 LWA458778:LWD458779 MFW458778:MFZ458779 MPS458778:MPV458779 MZO458778:MZR458779 NJK458778:NJN458779 NTG458778:NTJ458779 ODC458778:ODF458779 OMY458778:ONB458779 OWU458778:OWX458779 PGQ458778:PGT458779 PQM458778:PQP458779 QAI458778:QAL458779 QKE458778:QKH458779 QUA458778:QUD458779 RDW458778:RDZ458779 RNS458778:RNV458779 RXO458778:RXR458779 SHK458778:SHN458779 SRG458778:SRJ458779 TBC458778:TBF458779 TKY458778:TLB458779 TUU458778:TUX458779 UEQ458778:UET458779 UOM458778:UOP458779 UYI458778:UYL458779 VIE458778:VIH458779 VSA458778:VSD458779 WBW458778:WBZ458779 WLS458778:WLV458779 WVO458778:WVR458779 Y524314:AB524315 JC524314:JF524315 SY524314:TB524315 ACU524314:ACX524315 AMQ524314:AMT524315 AWM524314:AWP524315 BGI524314:BGL524315 BQE524314:BQH524315 CAA524314:CAD524315 CJW524314:CJZ524315 CTS524314:CTV524315 DDO524314:DDR524315 DNK524314:DNN524315 DXG524314:DXJ524315 EHC524314:EHF524315 EQY524314:ERB524315 FAU524314:FAX524315 FKQ524314:FKT524315 FUM524314:FUP524315 GEI524314:GEL524315 GOE524314:GOH524315 GYA524314:GYD524315 HHW524314:HHZ524315 HRS524314:HRV524315 IBO524314:IBR524315 ILK524314:ILN524315 IVG524314:IVJ524315 JFC524314:JFF524315 JOY524314:JPB524315 JYU524314:JYX524315 KIQ524314:KIT524315 KSM524314:KSP524315 LCI524314:LCL524315 LME524314:LMH524315 LWA524314:LWD524315 MFW524314:MFZ524315 MPS524314:MPV524315 MZO524314:MZR524315 NJK524314:NJN524315 NTG524314:NTJ524315 ODC524314:ODF524315 OMY524314:ONB524315 OWU524314:OWX524315 PGQ524314:PGT524315 PQM524314:PQP524315 QAI524314:QAL524315 QKE524314:QKH524315 QUA524314:QUD524315 RDW524314:RDZ524315 RNS524314:RNV524315 RXO524314:RXR524315 SHK524314:SHN524315 SRG524314:SRJ524315 TBC524314:TBF524315 TKY524314:TLB524315 TUU524314:TUX524315 UEQ524314:UET524315 UOM524314:UOP524315 UYI524314:UYL524315 VIE524314:VIH524315 VSA524314:VSD524315 WBW524314:WBZ524315 WLS524314:WLV524315 WVO524314:WVR524315 Y589850:AB589851 JC589850:JF589851 SY589850:TB589851 ACU589850:ACX589851 AMQ589850:AMT589851 AWM589850:AWP589851 BGI589850:BGL589851 BQE589850:BQH589851 CAA589850:CAD589851 CJW589850:CJZ589851 CTS589850:CTV589851 DDO589850:DDR589851 DNK589850:DNN589851 DXG589850:DXJ589851 EHC589850:EHF589851 EQY589850:ERB589851 FAU589850:FAX589851 FKQ589850:FKT589851 FUM589850:FUP589851 GEI589850:GEL589851 GOE589850:GOH589851 GYA589850:GYD589851 HHW589850:HHZ589851 HRS589850:HRV589851 IBO589850:IBR589851 ILK589850:ILN589851 IVG589850:IVJ589851 JFC589850:JFF589851 JOY589850:JPB589851 JYU589850:JYX589851 KIQ589850:KIT589851 KSM589850:KSP589851 LCI589850:LCL589851 LME589850:LMH589851 LWA589850:LWD589851 MFW589850:MFZ589851 MPS589850:MPV589851 MZO589850:MZR589851 NJK589850:NJN589851 NTG589850:NTJ589851 ODC589850:ODF589851 OMY589850:ONB589851 OWU589850:OWX589851 PGQ589850:PGT589851 PQM589850:PQP589851 QAI589850:QAL589851 QKE589850:QKH589851 QUA589850:QUD589851 RDW589850:RDZ589851 RNS589850:RNV589851 RXO589850:RXR589851 SHK589850:SHN589851 SRG589850:SRJ589851 TBC589850:TBF589851 TKY589850:TLB589851 TUU589850:TUX589851 UEQ589850:UET589851 UOM589850:UOP589851 UYI589850:UYL589851 VIE589850:VIH589851 VSA589850:VSD589851 WBW589850:WBZ589851 WLS589850:WLV589851 WVO589850:WVR589851 Y655386:AB655387 JC655386:JF655387 SY655386:TB655387 ACU655386:ACX655387 AMQ655386:AMT655387 AWM655386:AWP655387 BGI655386:BGL655387 BQE655386:BQH655387 CAA655386:CAD655387 CJW655386:CJZ655387 CTS655386:CTV655387 DDO655386:DDR655387 DNK655386:DNN655387 DXG655386:DXJ655387 EHC655386:EHF655387 EQY655386:ERB655387 FAU655386:FAX655387 FKQ655386:FKT655387 FUM655386:FUP655387 GEI655386:GEL655387 GOE655386:GOH655387 GYA655386:GYD655387 HHW655386:HHZ655387 HRS655386:HRV655387 IBO655386:IBR655387 ILK655386:ILN655387 IVG655386:IVJ655387 JFC655386:JFF655387 JOY655386:JPB655387 JYU655386:JYX655387 KIQ655386:KIT655387 KSM655386:KSP655387 LCI655386:LCL655387 LME655386:LMH655387 LWA655386:LWD655387 MFW655386:MFZ655387 MPS655386:MPV655387 MZO655386:MZR655387 NJK655386:NJN655387 NTG655386:NTJ655387 ODC655386:ODF655387 OMY655386:ONB655387 OWU655386:OWX655387 PGQ655386:PGT655387 PQM655386:PQP655387 QAI655386:QAL655387 QKE655386:QKH655387 QUA655386:QUD655387 RDW655386:RDZ655387 RNS655386:RNV655387 RXO655386:RXR655387 SHK655386:SHN655387 SRG655386:SRJ655387 TBC655386:TBF655387 TKY655386:TLB655387 TUU655386:TUX655387 UEQ655386:UET655387 UOM655386:UOP655387 UYI655386:UYL655387 VIE655386:VIH655387 VSA655386:VSD655387 WBW655386:WBZ655387 WLS655386:WLV655387 WVO655386:WVR655387 Y720922:AB720923 JC720922:JF720923 SY720922:TB720923 ACU720922:ACX720923 AMQ720922:AMT720923 AWM720922:AWP720923 BGI720922:BGL720923 BQE720922:BQH720923 CAA720922:CAD720923 CJW720922:CJZ720923 CTS720922:CTV720923 DDO720922:DDR720923 DNK720922:DNN720923 DXG720922:DXJ720923 EHC720922:EHF720923 EQY720922:ERB720923 FAU720922:FAX720923 FKQ720922:FKT720923 FUM720922:FUP720923 GEI720922:GEL720923 GOE720922:GOH720923 GYA720922:GYD720923 HHW720922:HHZ720923 HRS720922:HRV720923 IBO720922:IBR720923 ILK720922:ILN720923 IVG720922:IVJ720923 JFC720922:JFF720923 JOY720922:JPB720923 JYU720922:JYX720923 KIQ720922:KIT720923 KSM720922:KSP720923 LCI720922:LCL720923 LME720922:LMH720923 LWA720922:LWD720923 MFW720922:MFZ720923 MPS720922:MPV720923 MZO720922:MZR720923 NJK720922:NJN720923 NTG720922:NTJ720923 ODC720922:ODF720923 OMY720922:ONB720923 OWU720922:OWX720923 PGQ720922:PGT720923 PQM720922:PQP720923 QAI720922:QAL720923 QKE720922:QKH720923 QUA720922:QUD720923 RDW720922:RDZ720923 RNS720922:RNV720923 RXO720922:RXR720923 SHK720922:SHN720923 SRG720922:SRJ720923 TBC720922:TBF720923 TKY720922:TLB720923 TUU720922:TUX720923 UEQ720922:UET720923 UOM720922:UOP720923 UYI720922:UYL720923 VIE720922:VIH720923 VSA720922:VSD720923 WBW720922:WBZ720923 WLS720922:WLV720923 WVO720922:WVR720923 Y786458:AB786459 JC786458:JF786459 SY786458:TB786459 ACU786458:ACX786459 AMQ786458:AMT786459 AWM786458:AWP786459 BGI786458:BGL786459 BQE786458:BQH786459 CAA786458:CAD786459 CJW786458:CJZ786459 CTS786458:CTV786459 DDO786458:DDR786459 DNK786458:DNN786459 DXG786458:DXJ786459 EHC786458:EHF786459 EQY786458:ERB786459 FAU786458:FAX786459 FKQ786458:FKT786459 FUM786458:FUP786459 GEI786458:GEL786459 GOE786458:GOH786459 GYA786458:GYD786459 HHW786458:HHZ786459 HRS786458:HRV786459 IBO786458:IBR786459 ILK786458:ILN786459 IVG786458:IVJ786459 JFC786458:JFF786459 JOY786458:JPB786459 JYU786458:JYX786459 KIQ786458:KIT786459 KSM786458:KSP786459 LCI786458:LCL786459 LME786458:LMH786459 LWA786458:LWD786459 MFW786458:MFZ786459 MPS786458:MPV786459 MZO786458:MZR786459 NJK786458:NJN786459 NTG786458:NTJ786459 ODC786458:ODF786459 OMY786458:ONB786459 OWU786458:OWX786459 PGQ786458:PGT786459 PQM786458:PQP786459 QAI786458:QAL786459 QKE786458:QKH786459 QUA786458:QUD786459 RDW786458:RDZ786459 RNS786458:RNV786459 RXO786458:RXR786459 SHK786458:SHN786459 SRG786458:SRJ786459 TBC786458:TBF786459 TKY786458:TLB786459 TUU786458:TUX786459 UEQ786458:UET786459 UOM786458:UOP786459 UYI786458:UYL786459 VIE786458:VIH786459 VSA786458:VSD786459 WBW786458:WBZ786459 WLS786458:WLV786459 WVO786458:WVR786459 Y851994:AB851995 JC851994:JF851995 SY851994:TB851995 ACU851994:ACX851995 AMQ851994:AMT851995 AWM851994:AWP851995 BGI851994:BGL851995 BQE851994:BQH851995 CAA851994:CAD851995 CJW851994:CJZ851995 CTS851994:CTV851995 DDO851994:DDR851995 DNK851994:DNN851995 DXG851994:DXJ851995 EHC851994:EHF851995 EQY851994:ERB851995 FAU851994:FAX851995 FKQ851994:FKT851995 FUM851994:FUP851995 GEI851994:GEL851995 GOE851994:GOH851995 GYA851994:GYD851995 HHW851994:HHZ851995 HRS851994:HRV851995 IBO851994:IBR851995 ILK851994:ILN851995 IVG851994:IVJ851995 JFC851994:JFF851995 JOY851994:JPB851995 JYU851994:JYX851995 KIQ851994:KIT851995 KSM851994:KSP851995 LCI851994:LCL851995 LME851994:LMH851995 LWA851994:LWD851995 MFW851994:MFZ851995 MPS851994:MPV851995 MZO851994:MZR851995 NJK851994:NJN851995 NTG851994:NTJ851995 ODC851994:ODF851995 OMY851994:ONB851995 OWU851994:OWX851995 PGQ851994:PGT851995 PQM851994:PQP851995 QAI851994:QAL851995 QKE851994:QKH851995 QUA851994:QUD851995 RDW851994:RDZ851995 RNS851994:RNV851995 RXO851994:RXR851995 SHK851994:SHN851995 SRG851994:SRJ851995 TBC851994:TBF851995 TKY851994:TLB851995 TUU851994:TUX851995 UEQ851994:UET851995 UOM851994:UOP851995 UYI851994:UYL851995 VIE851994:VIH851995 VSA851994:VSD851995 WBW851994:WBZ851995 WLS851994:WLV851995 WVO851994:WVR851995 Y917530:AB917531 JC917530:JF917531 SY917530:TB917531 ACU917530:ACX917531 AMQ917530:AMT917531 AWM917530:AWP917531 BGI917530:BGL917531 BQE917530:BQH917531 CAA917530:CAD917531 CJW917530:CJZ917531 CTS917530:CTV917531 DDO917530:DDR917531 DNK917530:DNN917531 DXG917530:DXJ917531 EHC917530:EHF917531 EQY917530:ERB917531 FAU917530:FAX917531 FKQ917530:FKT917531 FUM917530:FUP917531 GEI917530:GEL917531 GOE917530:GOH917531 GYA917530:GYD917531 HHW917530:HHZ917531 HRS917530:HRV917531 IBO917530:IBR917531 ILK917530:ILN917531 IVG917530:IVJ917531 JFC917530:JFF917531 JOY917530:JPB917531 JYU917530:JYX917531 KIQ917530:KIT917531 KSM917530:KSP917531 LCI917530:LCL917531 LME917530:LMH917531 LWA917530:LWD917531 MFW917530:MFZ917531 MPS917530:MPV917531 MZO917530:MZR917531 NJK917530:NJN917531 NTG917530:NTJ917531 ODC917530:ODF917531 OMY917530:ONB917531 OWU917530:OWX917531 PGQ917530:PGT917531 PQM917530:PQP917531 QAI917530:QAL917531 QKE917530:QKH917531 QUA917530:QUD917531 RDW917530:RDZ917531 RNS917530:RNV917531 RXO917530:RXR917531 SHK917530:SHN917531 SRG917530:SRJ917531 TBC917530:TBF917531 TKY917530:TLB917531 TUU917530:TUX917531 UEQ917530:UET917531 UOM917530:UOP917531 UYI917530:UYL917531 VIE917530:VIH917531 VSA917530:VSD917531 WBW917530:WBZ917531 WLS917530:WLV917531 WVO917530:WVR917531 Y983066:AB983067 JC983066:JF983067 SY983066:TB983067 ACU983066:ACX983067 AMQ983066:AMT983067 AWM983066:AWP983067 BGI983066:BGL983067 BQE983066:BQH983067 CAA983066:CAD983067 CJW983066:CJZ983067 CTS983066:CTV983067 DDO983066:DDR983067 DNK983066:DNN983067 DXG983066:DXJ983067 EHC983066:EHF983067 EQY983066:ERB983067 FAU983066:FAX983067 FKQ983066:FKT983067 FUM983066:FUP983067 GEI983066:GEL983067 GOE983066:GOH983067 GYA983066:GYD983067 HHW983066:HHZ983067 HRS983066:HRV983067 IBO983066:IBR983067 ILK983066:ILN983067 IVG983066:IVJ983067 JFC983066:JFF983067 JOY983066:JPB983067 JYU983066:JYX983067 KIQ983066:KIT983067 KSM983066:KSP983067 LCI983066:LCL983067 LME983066:LMH983067 LWA983066:LWD983067 MFW983066:MFZ983067 MPS983066:MPV983067 MZO983066:MZR983067 NJK983066:NJN983067 NTG983066:NTJ983067 ODC983066:ODF983067 OMY983066:ONB983067 OWU983066:OWX983067 PGQ983066:PGT983067 PQM983066:PQP983067 QAI983066:QAL983067 QKE983066:QKH983067 QUA983066:QUD983067 RDW983066:RDZ983067 RNS983066:RNV983067 RXO983066:RXR983067 SHK983066:SHN983067 SRG983066:SRJ983067 TBC983066:TBF983067 TKY983066:TLB983067 TUU983066:TUX983067 UEQ983066:UET983067 UOM983066:UOP983067 UYI983066:UYL983067 VIE983066:VIH983067 VSA983066:VSD983067 WBW983066:WBZ983067 WLS983066:WLV983067 WVO983066:WVR983067">
      <formula1>"　,検査済証にて確認,指定検査確認機関において確認"</formula1>
    </dataValidation>
    <dataValidation type="list" allowBlank="1" showInputMessage="1" showErrorMessage="1" sqref="AA65590:AB65591 JE65590:JF65591 TA65590:TB65591 ACW65590:ACX65591 AMS65590:AMT65591 AWO65590:AWP65591 BGK65590:BGL65591 BQG65590:BQH65591 CAC65590:CAD65591 CJY65590:CJZ65591 CTU65590:CTV65591 DDQ65590:DDR65591 DNM65590:DNN65591 DXI65590:DXJ65591 EHE65590:EHF65591 ERA65590:ERB65591 FAW65590:FAX65591 FKS65590:FKT65591 FUO65590:FUP65591 GEK65590:GEL65591 GOG65590:GOH65591 GYC65590:GYD65591 HHY65590:HHZ65591 HRU65590:HRV65591 IBQ65590:IBR65591 ILM65590:ILN65591 IVI65590:IVJ65591 JFE65590:JFF65591 JPA65590:JPB65591 JYW65590:JYX65591 KIS65590:KIT65591 KSO65590:KSP65591 LCK65590:LCL65591 LMG65590:LMH65591 LWC65590:LWD65591 MFY65590:MFZ65591 MPU65590:MPV65591 MZQ65590:MZR65591 NJM65590:NJN65591 NTI65590:NTJ65591 ODE65590:ODF65591 ONA65590:ONB65591 OWW65590:OWX65591 PGS65590:PGT65591 PQO65590:PQP65591 QAK65590:QAL65591 QKG65590:QKH65591 QUC65590:QUD65591 RDY65590:RDZ65591 RNU65590:RNV65591 RXQ65590:RXR65591 SHM65590:SHN65591 SRI65590:SRJ65591 TBE65590:TBF65591 TLA65590:TLB65591 TUW65590:TUX65591 UES65590:UET65591 UOO65590:UOP65591 UYK65590:UYL65591 VIG65590:VIH65591 VSC65590:VSD65591 WBY65590:WBZ65591 WLU65590:WLV65591 WVQ65590:WVR65591 AA131126:AB131127 JE131126:JF131127 TA131126:TB131127 ACW131126:ACX131127 AMS131126:AMT131127 AWO131126:AWP131127 BGK131126:BGL131127 BQG131126:BQH131127 CAC131126:CAD131127 CJY131126:CJZ131127 CTU131126:CTV131127 DDQ131126:DDR131127 DNM131126:DNN131127 DXI131126:DXJ131127 EHE131126:EHF131127 ERA131126:ERB131127 FAW131126:FAX131127 FKS131126:FKT131127 FUO131126:FUP131127 GEK131126:GEL131127 GOG131126:GOH131127 GYC131126:GYD131127 HHY131126:HHZ131127 HRU131126:HRV131127 IBQ131126:IBR131127 ILM131126:ILN131127 IVI131126:IVJ131127 JFE131126:JFF131127 JPA131126:JPB131127 JYW131126:JYX131127 KIS131126:KIT131127 KSO131126:KSP131127 LCK131126:LCL131127 LMG131126:LMH131127 LWC131126:LWD131127 MFY131126:MFZ131127 MPU131126:MPV131127 MZQ131126:MZR131127 NJM131126:NJN131127 NTI131126:NTJ131127 ODE131126:ODF131127 ONA131126:ONB131127 OWW131126:OWX131127 PGS131126:PGT131127 PQO131126:PQP131127 QAK131126:QAL131127 QKG131126:QKH131127 QUC131126:QUD131127 RDY131126:RDZ131127 RNU131126:RNV131127 RXQ131126:RXR131127 SHM131126:SHN131127 SRI131126:SRJ131127 TBE131126:TBF131127 TLA131126:TLB131127 TUW131126:TUX131127 UES131126:UET131127 UOO131126:UOP131127 UYK131126:UYL131127 VIG131126:VIH131127 VSC131126:VSD131127 WBY131126:WBZ131127 WLU131126:WLV131127 WVQ131126:WVR131127 AA196662:AB196663 JE196662:JF196663 TA196662:TB196663 ACW196662:ACX196663 AMS196662:AMT196663 AWO196662:AWP196663 BGK196662:BGL196663 BQG196662:BQH196663 CAC196662:CAD196663 CJY196662:CJZ196663 CTU196662:CTV196663 DDQ196662:DDR196663 DNM196662:DNN196663 DXI196662:DXJ196663 EHE196662:EHF196663 ERA196662:ERB196663 FAW196662:FAX196663 FKS196662:FKT196663 FUO196662:FUP196663 GEK196662:GEL196663 GOG196662:GOH196663 GYC196662:GYD196663 HHY196662:HHZ196663 HRU196662:HRV196663 IBQ196662:IBR196663 ILM196662:ILN196663 IVI196662:IVJ196663 JFE196662:JFF196663 JPA196662:JPB196663 JYW196662:JYX196663 KIS196662:KIT196663 KSO196662:KSP196663 LCK196662:LCL196663 LMG196662:LMH196663 LWC196662:LWD196663 MFY196662:MFZ196663 MPU196662:MPV196663 MZQ196662:MZR196663 NJM196662:NJN196663 NTI196662:NTJ196663 ODE196662:ODF196663 ONA196662:ONB196663 OWW196662:OWX196663 PGS196662:PGT196663 PQO196662:PQP196663 QAK196662:QAL196663 QKG196662:QKH196663 QUC196662:QUD196663 RDY196662:RDZ196663 RNU196662:RNV196663 RXQ196662:RXR196663 SHM196662:SHN196663 SRI196662:SRJ196663 TBE196662:TBF196663 TLA196662:TLB196663 TUW196662:TUX196663 UES196662:UET196663 UOO196662:UOP196663 UYK196662:UYL196663 VIG196662:VIH196663 VSC196662:VSD196663 WBY196662:WBZ196663 WLU196662:WLV196663 WVQ196662:WVR196663 AA262198:AB262199 JE262198:JF262199 TA262198:TB262199 ACW262198:ACX262199 AMS262198:AMT262199 AWO262198:AWP262199 BGK262198:BGL262199 BQG262198:BQH262199 CAC262198:CAD262199 CJY262198:CJZ262199 CTU262198:CTV262199 DDQ262198:DDR262199 DNM262198:DNN262199 DXI262198:DXJ262199 EHE262198:EHF262199 ERA262198:ERB262199 FAW262198:FAX262199 FKS262198:FKT262199 FUO262198:FUP262199 GEK262198:GEL262199 GOG262198:GOH262199 GYC262198:GYD262199 HHY262198:HHZ262199 HRU262198:HRV262199 IBQ262198:IBR262199 ILM262198:ILN262199 IVI262198:IVJ262199 JFE262198:JFF262199 JPA262198:JPB262199 JYW262198:JYX262199 KIS262198:KIT262199 KSO262198:KSP262199 LCK262198:LCL262199 LMG262198:LMH262199 LWC262198:LWD262199 MFY262198:MFZ262199 MPU262198:MPV262199 MZQ262198:MZR262199 NJM262198:NJN262199 NTI262198:NTJ262199 ODE262198:ODF262199 ONA262198:ONB262199 OWW262198:OWX262199 PGS262198:PGT262199 PQO262198:PQP262199 QAK262198:QAL262199 QKG262198:QKH262199 QUC262198:QUD262199 RDY262198:RDZ262199 RNU262198:RNV262199 RXQ262198:RXR262199 SHM262198:SHN262199 SRI262198:SRJ262199 TBE262198:TBF262199 TLA262198:TLB262199 TUW262198:TUX262199 UES262198:UET262199 UOO262198:UOP262199 UYK262198:UYL262199 VIG262198:VIH262199 VSC262198:VSD262199 WBY262198:WBZ262199 WLU262198:WLV262199 WVQ262198:WVR262199 AA327734:AB327735 JE327734:JF327735 TA327734:TB327735 ACW327734:ACX327735 AMS327734:AMT327735 AWO327734:AWP327735 BGK327734:BGL327735 BQG327734:BQH327735 CAC327734:CAD327735 CJY327734:CJZ327735 CTU327734:CTV327735 DDQ327734:DDR327735 DNM327734:DNN327735 DXI327734:DXJ327735 EHE327734:EHF327735 ERA327734:ERB327735 FAW327734:FAX327735 FKS327734:FKT327735 FUO327734:FUP327735 GEK327734:GEL327735 GOG327734:GOH327735 GYC327734:GYD327735 HHY327734:HHZ327735 HRU327734:HRV327735 IBQ327734:IBR327735 ILM327734:ILN327735 IVI327734:IVJ327735 JFE327734:JFF327735 JPA327734:JPB327735 JYW327734:JYX327735 KIS327734:KIT327735 KSO327734:KSP327735 LCK327734:LCL327735 LMG327734:LMH327735 LWC327734:LWD327735 MFY327734:MFZ327735 MPU327734:MPV327735 MZQ327734:MZR327735 NJM327734:NJN327735 NTI327734:NTJ327735 ODE327734:ODF327735 ONA327734:ONB327735 OWW327734:OWX327735 PGS327734:PGT327735 PQO327734:PQP327735 QAK327734:QAL327735 QKG327734:QKH327735 QUC327734:QUD327735 RDY327734:RDZ327735 RNU327734:RNV327735 RXQ327734:RXR327735 SHM327734:SHN327735 SRI327734:SRJ327735 TBE327734:TBF327735 TLA327734:TLB327735 TUW327734:TUX327735 UES327734:UET327735 UOO327734:UOP327735 UYK327734:UYL327735 VIG327734:VIH327735 VSC327734:VSD327735 WBY327734:WBZ327735 WLU327734:WLV327735 WVQ327734:WVR327735 AA393270:AB393271 JE393270:JF393271 TA393270:TB393271 ACW393270:ACX393271 AMS393270:AMT393271 AWO393270:AWP393271 BGK393270:BGL393271 BQG393270:BQH393271 CAC393270:CAD393271 CJY393270:CJZ393271 CTU393270:CTV393271 DDQ393270:DDR393271 DNM393270:DNN393271 DXI393270:DXJ393271 EHE393270:EHF393271 ERA393270:ERB393271 FAW393270:FAX393271 FKS393270:FKT393271 FUO393270:FUP393271 GEK393270:GEL393271 GOG393270:GOH393271 GYC393270:GYD393271 HHY393270:HHZ393271 HRU393270:HRV393271 IBQ393270:IBR393271 ILM393270:ILN393271 IVI393270:IVJ393271 JFE393270:JFF393271 JPA393270:JPB393271 JYW393270:JYX393271 KIS393270:KIT393271 KSO393270:KSP393271 LCK393270:LCL393271 LMG393270:LMH393271 LWC393270:LWD393271 MFY393270:MFZ393271 MPU393270:MPV393271 MZQ393270:MZR393271 NJM393270:NJN393271 NTI393270:NTJ393271 ODE393270:ODF393271 ONA393270:ONB393271 OWW393270:OWX393271 PGS393270:PGT393271 PQO393270:PQP393271 QAK393270:QAL393271 QKG393270:QKH393271 QUC393270:QUD393271 RDY393270:RDZ393271 RNU393270:RNV393271 RXQ393270:RXR393271 SHM393270:SHN393271 SRI393270:SRJ393271 TBE393270:TBF393271 TLA393270:TLB393271 TUW393270:TUX393271 UES393270:UET393271 UOO393270:UOP393271 UYK393270:UYL393271 VIG393270:VIH393271 VSC393270:VSD393271 WBY393270:WBZ393271 WLU393270:WLV393271 WVQ393270:WVR393271 AA458806:AB458807 JE458806:JF458807 TA458806:TB458807 ACW458806:ACX458807 AMS458806:AMT458807 AWO458806:AWP458807 BGK458806:BGL458807 BQG458806:BQH458807 CAC458806:CAD458807 CJY458806:CJZ458807 CTU458806:CTV458807 DDQ458806:DDR458807 DNM458806:DNN458807 DXI458806:DXJ458807 EHE458806:EHF458807 ERA458806:ERB458807 FAW458806:FAX458807 FKS458806:FKT458807 FUO458806:FUP458807 GEK458806:GEL458807 GOG458806:GOH458807 GYC458806:GYD458807 HHY458806:HHZ458807 HRU458806:HRV458807 IBQ458806:IBR458807 ILM458806:ILN458807 IVI458806:IVJ458807 JFE458806:JFF458807 JPA458806:JPB458807 JYW458806:JYX458807 KIS458806:KIT458807 KSO458806:KSP458807 LCK458806:LCL458807 LMG458806:LMH458807 LWC458806:LWD458807 MFY458806:MFZ458807 MPU458806:MPV458807 MZQ458806:MZR458807 NJM458806:NJN458807 NTI458806:NTJ458807 ODE458806:ODF458807 ONA458806:ONB458807 OWW458806:OWX458807 PGS458806:PGT458807 PQO458806:PQP458807 QAK458806:QAL458807 QKG458806:QKH458807 QUC458806:QUD458807 RDY458806:RDZ458807 RNU458806:RNV458807 RXQ458806:RXR458807 SHM458806:SHN458807 SRI458806:SRJ458807 TBE458806:TBF458807 TLA458806:TLB458807 TUW458806:TUX458807 UES458806:UET458807 UOO458806:UOP458807 UYK458806:UYL458807 VIG458806:VIH458807 VSC458806:VSD458807 WBY458806:WBZ458807 WLU458806:WLV458807 WVQ458806:WVR458807 AA524342:AB524343 JE524342:JF524343 TA524342:TB524343 ACW524342:ACX524343 AMS524342:AMT524343 AWO524342:AWP524343 BGK524342:BGL524343 BQG524342:BQH524343 CAC524342:CAD524343 CJY524342:CJZ524343 CTU524342:CTV524343 DDQ524342:DDR524343 DNM524342:DNN524343 DXI524342:DXJ524343 EHE524342:EHF524343 ERA524342:ERB524343 FAW524342:FAX524343 FKS524342:FKT524343 FUO524342:FUP524343 GEK524342:GEL524343 GOG524342:GOH524343 GYC524342:GYD524343 HHY524342:HHZ524343 HRU524342:HRV524343 IBQ524342:IBR524343 ILM524342:ILN524343 IVI524342:IVJ524343 JFE524342:JFF524343 JPA524342:JPB524343 JYW524342:JYX524343 KIS524342:KIT524343 KSO524342:KSP524343 LCK524342:LCL524343 LMG524342:LMH524343 LWC524342:LWD524343 MFY524342:MFZ524343 MPU524342:MPV524343 MZQ524342:MZR524343 NJM524342:NJN524343 NTI524342:NTJ524343 ODE524342:ODF524343 ONA524342:ONB524343 OWW524342:OWX524343 PGS524342:PGT524343 PQO524342:PQP524343 QAK524342:QAL524343 QKG524342:QKH524343 QUC524342:QUD524343 RDY524342:RDZ524343 RNU524342:RNV524343 RXQ524342:RXR524343 SHM524342:SHN524343 SRI524342:SRJ524343 TBE524342:TBF524343 TLA524342:TLB524343 TUW524342:TUX524343 UES524342:UET524343 UOO524342:UOP524343 UYK524342:UYL524343 VIG524342:VIH524343 VSC524342:VSD524343 WBY524342:WBZ524343 WLU524342:WLV524343 WVQ524342:WVR524343 AA589878:AB589879 JE589878:JF589879 TA589878:TB589879 ACW589878:ACX589879 AMS589878:AMT589879 AWO589878:AWP589879 BGK589878:BGL589879 BQG589878:BQH589879 CAC589878:CAD589879 CJY589878:CJZ589879 CTU589878:CTV589879 DDQ589878:DDR589879 DNM589878:DNN589879 DXI589878:DXJ589879 EHE589878:EHF589879 ERA589878:ERB589879 FAW589878:FAX589879 FKS589878:FKT589879 FUO589878:FUP589879 GEK589878:GEL589879 GOG589878:GOH589879 GYC589878:GYD589879 HHY589878:HHZ589879 HRU589878:HRV589879 IBQ589878:IBR589879 ILM589878:ILN589879 IVI589878:IVJ589879 JFE589878:JFF589879 JPA589878:JPB589879 JYW589878:JYX589879 KIS589878:KIT589879 KSO589878:KSP589879 LCK589878:LCL589879 LMG589878:LMH589879 LWC589878:LWD589879 MFY589878:MFZ589879 MPU589878:MPV589879 MZQ589878:MZR589879 NJM589878:NJN589879 NTI589878:NTJ589879 ODE589878:ODF589879 ONA589878:ONB589879 OWW589878:OWX589879 PGS589878:PGT589879 PQO589878:PQP589879 QAK589878:QAL589879 QKG589878:QKH589879 QUC589878:QUD589879 RDY589878:RDZ589879 RNU589878:RNV589879 RXQ589878:RXR589879 SHM589878:SHN589879 SRI589878:SRJ589879 TBE589878:TBF589879 TLA589878:TLB589879 TUW589878:TUX589879 UES589878:UET589879 UOO589878:UOP589879 UYK589878:UYL589879 VIG589878:VIH589879 VSC589878:VSD589879 WBY589878:WBZ589879 WLU589878:WLV589879 WVQ589878:WVR589879 AA655414:AB655415 JE655414:JF655415 TA655414:TB655415 ACW655414:ACX655415 AMS655414:AMT655415 AWO655414:AWP655415 BGK655414:BGL655415 BQG655414:BQH655415 CAC655414:CAD655415 CJY655414:CJZ655415 CTU655414:CTV655415 DDQ655414:DDR655415 DNM655414:DNN655415 DXI655414:DXJ655415 EHE655414:EHF655415 ERA655414:ERB655415 FAW655414:FAX655415 FKS655414:FKT655415 FUO655414:FUP655415 GEK655414:GEL655415 GOG655414:GOH655415 GYC655414:GYD655415 HHY655414:HHZ655415 HRU655414:HRV655415 IBQ655414:IBR655415 ILM655414:ILN655415 IVI655414:IVJ655415 JFE655414:JFF655415 JPA655414:JPB655415 JYW655414:JYX655415 KIS655414:KIT655415 KSO655414:KSP655415 LCK655414:LCL655415 LMG655414:LMH655415 LWC655414:LWD655415 MFY655414:MFZ655415 MPU655414:MPV655415 MZQ655414:MZR655415 NJM655414:NJN655415 NTI655414:NTJ655415 ODE655414:ODF655415 ONA655414:ONB655415 OWW655414:OWX655415 PGS655414:PGT655415 PQO655414:PQP655415 QAK655414:QAL655415 QKG655414:QKH655415 QUC655414:QUD655415 RDY655414:RDZ655415 RNU655414:RNV655415 RXQ655414:RXR655415 SHM655414:SHN655415 SRI655414:SRJ655415 TBE655414:TBF655415 TLA655414:TLB655415 TUW655414:TUX655415 UES655414:UET655415 UOO655414:UOP655415 UYK655414:UYL655415 VIG655414:VIH655415 VSC655414:VSD655415 WBY655414:WBZ655415 WLU655414:WLV655415 WVQ655414:WVR655415 AA720950:AB720951 JE720950:JF720951 TA720950:TB720951 ACW720950:ACX720951 AMS720950:AMT720951 AWO720950:AWP720951 BGK720950:BGL720951 BQG720950:BQH720951 CAC720950:CAD720951 CJY720950:CJZ720951 CTU720950:CTV720951 DDQ720950:DDR720951 DNM720950:DNN720951 DXI720950:DXJ720951 EHE720950:EHF720951 ERA720950:ERB720951 FAW720950:FAX720951 FKS720950:FKT720951 FUO720950:FUP720951 GEK720950:GEL720951 GOG720950:GOH720951 GYC720950:GYD720951 HHY720950:HHZ720951 HRU720950:HRV720951 IBQ720950:IBR720951 ILM720950:ILN720951 IVI720950:IVJ720951 JFE720950:JFF720951 JPA720950:JPB720951 JYW720950:JYX720951 KIS720950:KIT720951 KSO720950:KSP720951 LCK720950:LCL720951 LMG720950:LMH720951 LWC720950:LWD720951 MFY720950:MFZ720951 MPU720950:MPV720951 MZQ720950:MZR720951 NJM720950:NJN720951 NTI720950:NTJ720951 ODE720950:ODF720951 ONA720950:ONB720951 OWW720950:OWX720951 PGS720950:PGT720951 PQO720950:PQP720951 QAK720950:QAL720951 QKG720950:QKH720951 QUC720950:QUD720951 RDY720950:RDZ720951 RNU720950:RNV720951 RXQ720950:RXR720951 SHM720950:SHN720951 SRI720950:SRJ720951 TBE720950:TBF720951 TLA720950:TLB720951 TUW720950:TUX720951 UES720950:UET720951 UOO720950:UOP720951 UYK720950:UYL720951 VIG720950:VIH720951 VSC720950:VSD720951 WBY720950:WBZ720951 WLU720950:WLV720951 WVQ720950:WVR720951 AA786486:AB786487 JE786486:JF786487 TA786486:TB786487 ACW786486:ACX786487 AMS786486:AMT786487 AWO786486:AWP786487 BGK786486:BGL786487 BQG786486:BQH786487 CAC786486:CAD786487 CJY786486:CJZ786487 CTU786486:CTV786487 DDQ786486:DDR786487 DNM786486:DNN786487 DXI786486:DXJ786487 EHE786486:EHF786487 ERA786486:ERB786487 FAW786486:FAX786487 FKS786486:FKT786487 FUO786486:FUP786487 GEK786486:GEL786487 GOG786486:GOH786487 GYC786486:GYD786487 HHY786486:HHZ786487 HRU786486:HRV786487 IBQ786486:IBR786487 ILM786486:ILN786487 IVI786486:IVJ786487 JFE786486:JFF786487 JPA786486:JPB786487 JYW786486:JYX786487 KIS786486:KIT786487 KSO786486:KSP786487 LCK786486:LCL786487 LMG786486:LMH786487 LWC786486:LWD786487 MFY786486:MFZ786487 MPU786486:MPV786487 MZQ786486:MZR786487 NJM786486:NJN786487 NTI786486:NTJ786487 ODE786486:ODF786487 ONA786486:ONB786487 OWW786486:OWX786487 PGS786486:PGT786487 PQO786486:PQP786487 QAK786486:QAL786487 QKG786486:QKH786487 QUC786486:QUD786487 RDY786486:RDZ786487 RNU786486:RNV786487 RXQ786486:RXR786487 SHM786486:SHN786487 SRI786486:SRJ786487 TBE786486:TBF786487 TLA786486:TLB786487 TUW786486:TUX786487 UES786486:UET786487 UOO786486:UOP786487 UYK786486:UYL786487 VIG786486:VIH786487 VSC786486:VSD786487 WBY786486:WBZ786487 WLU786486:WLV786487 WVQ786486:WVR786487 AA852022:AB852023 JE852022:JF852023 TA852022:TB852023 ACW852022:ACX852023 AMS852022:AMT852023 AWO852022:AWP852023 BGK852022:BGL852023 BQG852022:BQH852023 CAC852022:CAD852023 CJY852022:CJZ852023 CTU852022:CTV852023 DDQ852022:DDR852023 DNM852022:DNN852023 DXI852022:DXJ852023 EHE852022:EHF852023 ERA852022:ERB852023 FAW852022:FAX852023 FKS852022:FKT852023 FUO852022:FUP852023 GEK852022:GEL852023 GOG852022:GOH852023 GYC852022:GYD852023 HHY852022:HHZ852023 HRU852022:HRV852023 IBQ852022:IBR852023 ILM852022:ILN852023 IVI852022:IVJ852023 JFE852022:JFF852023 JPA852022:JPB852023 JYW852022:JYX852023 KIS852022:KIT852023 KSO852022:KSP852023 LCK852022:LCL852023 LMG852022:LMH852023 LWC852022:LWD852023 MFY852022:MFZ852023 MPU852022:MPV852023 MZQ852022:MZR852023 NJM852022:NJN852023 NTI852022:NTJ852023 ODE852022:ODF852023 ONA852022:ONB852023 OWW852022:OWX852023 PGS852022:PGT852023 PQO852022:PQP852023 QAK852022:QAL852023 QKG852022:QKH852023 QUC852022:QUD852023 RDY852022:RDZ852023 RNU852022:RNV852023 RXQ852022:RXR852023 SHM852022:SHN852023 SRI852022:SRJ852023 TBE852022:TBF852023 TLA852022:TLB852023 TUW852022:TUX852023 UES852022:UET852023 UOO852022:UOP852023 UYK852022:UYL852023 VIG852022:VIH852023 VSC852022:VSD852023 WBY852022:WBZ852023 WLU852022:WLV852023 WVQ852022:WVR852023 AA917558:AB917559 JE917558:JF917559 TA917558:TB917559 ACW917558:ACX917559 AMS917558:AMT917559 AWO917558:AWP917559 BGK917558:BGL917559 BQG917558:BQH917559 CAC917558:CAD917559 CJY917558:CJZ917559 CTU917558:CTV917559 DDQ917558:DDR917559 DNM917558:DNN917559 DXI917558:DXJ917559 EHE917558:EHF917559 ERA917558:ERB917559 FAW917558:FAX917559 FKS917558:FKT917559 FUO917558:FUP917559 GEK917558:GEL917559 GOG917558:GOH917559 GYC917558:GYD917559 HHY917558:HHZ917559 HRU917558:HRV917559 IBQ917558:IBR917559 ILM917558:ILN917559 IVI917558:IVJ917559 JFE917558:JFF917559 JPA917558:JPB917559 JYW917558:JYX917559 KIS917558:KIT917559 KSO917558:KSP917559 LCK917558:LCL917559 LMG917558:LMH917559 LWC917558:LWD917559 MFY917558:MFZ917559 MPU917558:MPV917559 MZQ917558:MZR917559 NJM917558:NJN917559 NTI917558:NTJ917559 ODE917558:ODF917559 ONA917558:ONB917559 OWW917558:OWX917559 PGS917558:PGT917559 PQO917558:PQP917559 QAK917558:QAL917559 QKG917558:QKH917559 QUC917558:QUD917559 RDY917558:RDZ917559 RNU917558:RNV917559 RXQ917558:RXR917559 SHM917558:SHN917559 SRI917558:SRJ917559 TBE917558:TBF917559 TLA917558:TLB917559 TUW917558:TUX917559 UES917558:UET917559 UOO917558:UOP917559 UYK917558:UYL917559 VIG917558:VIH917559 VSC917558:VSD917559 WBY917558:WBZ917559 WLU917558:WLV917559 WVQ917558:WVR917559 AA983094:AB983095 JE983094:JF983095 TA983094:TB983095 ACW983094:ACX983095 AMS983094:AMT983095 AWO983094:AWP983095 BGK983094:BGL983095 BQG983094:BQH983095 CAC983094:CAD983095 CJY983094:CJZ983095 CTU983094:CTV983095 DDQ983094:DDR983095 DNM983094:DNN983095 DXI983094:DXJ983095 EHE983094:EHF983095 ERA983094:ERB983095 FAW983094:FAX983095 FKS983094:FKT983095 FUO983094:FUP983095 GEK983094:GEL983095 GOG983094:GOH983095 GYC983094:GYD983095 HHY983094:HHZ983095 HRU983094:HRV983095 IBQ983094:IBR983095 ILM983094:ILN983095 IVI983094:IVJ983095 JFE983094:JFF983095 JPA983094:JPB983095 JYW983094:JYX983095 KIS983094:KIT983095 KSO983094:KSP983095 LCK983094:LCL983095 LMG983094:LMH983095 LWC983094:LWD983095 MFY983094:MFZ983095 MPU983094:MPV983095 MZQ983094:MZR983095 NJM983094:NJN983095 NTI983094:NTJ983095 ODE983094:ODF983095 ONA983094:ONB983095 OWW983094:OWX983095 PGS983094:PGT983095 PQO983094:PQP983095 QAK983094:QAL983095 QKG983094:QKH983095 QUC983094:QUD983095 RDY983094:RDZ983095 RNU983094:RNV983095 RXQ983094:RXR983095 SHM983094:SHN983095 SRI983094:SRJ983095 TBE983094:TBF983095 TLA983094:TLB983095 TUW983094:TUX983095 UES983094:UET983095 UOO983094:UOP983095 UYK983094:UYL983095 VIG983094:VIH983095 VSC983094:VSD983095 WBY983094:WBZ983095 WLU983094:WLV983095 WVQ983094:WVR983095">
      <formula1>"有,無"</formula1>
    </dataValidation>
    <dataValidation type="list" allowBlank="1" showInputMessage="1" showErrorMessage="1" sqref="WVL983054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V65550 IZ65550 SV65550 ACR65550 AMN65550 AWJ65550 BGF65550 BQB65550 BZX65550 CJT65550 CTP65550 DDL65550 DNH65550 DXD65550 EGZ65550 EQV65550 FAR65550 FKN65550 FUJ65550 GEF65550 GOB65550 GXX65550 HHT65550 HRP65550 IBL65550 ILH65550 IVD65550 JEZ65550 JOV65550 JYR65550 KIN65550 KSJ65550 LCF65550 LMB65550 LVX65550 MFT65550 MPP65550 MZL65550 NJH65550 NTD65550 OCZ65550 OMV65550 OWR65550 PGN65550 PQJ65550 QAF65550 QKB65550 QTX65550 RDT65550 RNP65550 RXL65550 SHH65550 SRD65550 TAZ65550 TKV65550 TUR65550 UEN65550 UOJ65550 UYF65550 VIB65550 VRX65550 WBT65550 WLP65550 WVL65550 V131086 IZ131086 SV131086 ACR131086 AMN131086 AWJ131086 BGF131086 BQB131086 BZX131086 CJT131086 CTP131086 DDL131086 DNH131086 DXD131086 EGZ131086 EQV131086 FAR131086 FKN131086 FUJ131086 GEF131086 GOB131086 GXX131086 HHT131086 HRP131086 IBL131086 ILH131086 IVD131086 JEZ131086 JOV131086 JYR131086 KIN131086 KSJ131086 LCF131086 LMB131086 LVX131086 MFT131086 MPP131086 MZL131086 NJH131086 NTD131086 OCZ131086 OMV131086 OWR131086 PGN131086 PQJ131086 QAF131086 QKB131086 QTX131086 RDT131086 RNP131086 RXL131086 SHH131086 SRD131086 TAZ131086 TKV131086 TUR131086 UEN131086 UOJ131086 UYF131086 VIB131086 VRX131086 WBT131086 WLP131086 WVL131086 V196622 IZ196622 SV196622 ACR196622 AMN196622 AWJ196622 BGF196622 BQB196622 BZX196622 CJT196622 CTP196622 DDL196622 DNH196622 DXD196622 EGZ196622 EQV196622 FAR196622 FKN196622 FUJ196622 GEF196622 GOB196622 GXX196622 HHT196622 HRP196622 IBL196622 ILH196622 IVD196622 JEZ196622 JOV196622 JYR196622 KIN196622 KSJ196622 LCF196622 LMB196622 LVX196622 MFT196622 MPP196622 MZL196622 NJH196622 NTD196622 OCZ196622 OMV196622 OWR196622 PGN196622 PQJ196622 QAF196622 QKB196622 QTX196622 RDT196622 RNP196622 RXL196622 SHH196622 SRD196622 TAZ196622 TKV196622 TUR196622 UEN196622 UOJ196622 UYF196622 VIB196622 VRX196622 WBT196622 WLP196622 WVL196622 V262158 IZ262158 SV262158 ACR262158 AMN262158 AWJ262158 BGF262158 BQB262158 BZX262158 CJT262158 CTP262158 DDL262158 DNH262158 DXD262158 EGZ262158 EQV262158 FAR262158 FKN262158 FUJ262158 GEF262158 GOB262158 GXX262158 HHT262158 HRP262158 IBL262158 ILH262158 IVD262158 JEZ262158 JOV262158 JYR262158 KIN262158 KSJ262158 LCF262158 LMB262158 LVX262158 MFT262158 MPP262158 MZL262158 NJH262158 NTD262158 OCZ262158 OMV262158 OWR262158 PGN262158 PQJ262158 QAF262158 QKB262158 QTX262158 RDT262158 RNP262158 RXL262158 SHH262158 SRD262158 TAZ262158 TKV262158 TUR262158 UEN262158 UOJ262158 UYF262158 VIB262158 VRX262158 WBT262158 WLP262158 WVL262158 V327694 IZ327694 SV327694 ACR327694 AMN327694 AWJ327694 BGF327694 BQB327694 BZX327694 CJT327694 CTP327694 DDL327694 DNH327694 DXD327694 EGZ327694 EQV327694 FAR327694 FKN327694 FUJ327694 GEF327694 GOB327694 GXX327694 HHT327694 HRP327694 IBL327694 ILH327694 IVD327694 JEZ327694 JOV327694 JYR327694 KIN327694 KSJ327694 LCF327694 LMB327694 LVX327694 MFT327694 MPP327694 MZL327694 NJH327694 NTD327694 OCZ327694 OMV327694 OWR327694 PGN327694 PQJ327694 QAF327694 QKB327694 QTX327694 RDT327694 RNP327694 RXL327694 SHH327694 SRD327694 TAZ327694 TKV327694 TUR327694 UEN327694 UOJ327694 UYF327694 VIB327694 VRX327694 WBT327694 WLP327694 WVL327694 V393230 IZ393230 SV393230 ACR393230 AMN393230 AWJ393230 BGF393230 BQB393230 BZX393230 CJT393230 CTP393230 DDL393230 DNH393230 DXD393230 EGZ393230 EQV393230 FAR393230 FKN393230 FUJ393230 GEF393230 GOB393230 GXX393230 HHT393230 HRP393230 IBL393230 ILH393230 IVD393230 JEZ393230 JOV393230 JYR393230 KIN393230 KSJ393230 LCF393230 LMB393230 LVX393230 MFT393230 MPP393230 MZL393230 NJH393230 NTD393230 OCZ393230 OMV393230 OWR393230 PGN393230 PQJ393230 QAF393230 QKB393230 QTX393230 RDT393230 RNP393230 RXL393230 SHH393230 SRD393230 TAZ393230 TKV393230 TUR393230 UEN393230 UOJ393230 UYF393230 VIB393230 VRX393230 WBT393230 WLP393230 WVL393230 V458766 IZ458766 SV458766 ACR458766 AMN458766 AWJ458766 BGF458766 BQB458766 BZX458766 CJT458766 CTP458766 DDL458766 DNH458766 DXD458766 EGZ458766 EQV458766 FAR458766 FKN458766 FUJ458766 GEF458766 GOB458766 GXX458766 HHT458766 HRP458766 IBL458766 ILH458766 IVD458766 JEZ458766 JOV458766 JYR458766 KIN458766 KSJ458766 LCF458766 LMB458766 LVX458766 MFT458766 MPP458766 MZL458766 NJH458766 NTD458766 OCZ458766 OMV458766 OWR458766 PGN458766 PQJ458766 QAF458766 QKB458766 QTX458766 RDT458766 RNP458766 RXL458766 SHH458766 SRD458766 TAZ458766 TKV458766 TUR458766 UEN458766 UOJ458766 UYF458766 VIB458766 VRX458766 WBT458766 WLP458766 WVL458766 V524302 IZ524302 SV524302 ACR524302 AMN524302 AWJ524302 BGF524302 BQB524302 BZX524302 CJT524302 CTP524302 DDL524302 DNH524302 DXD524302 EGZ524302 EQV524302 FAR524302 FKN524302 FUJ524302 GEF524302 GOB524302 GXX524302 HHT524302 HRP524302 IBL524302 ILH524302 IVD524302 JEZ524302 JOV524302 JYR524302 KIN524302 KSJ524302 LCF524302 LMB524302 LVX524302 MFT524302 MPP524302 MZL524302 NJH524302 NTD524302 OCZ524302 OMV524302 OWR524302 PGN524302 PQJ524302 QAF524302 QKB524302 QTX524302 RDT524302 RNP524302 RXL524302 SHH524302 SRD524302 TAZ524302 TKV524302 TUR524302 UEN524302 UOJ524302 UYF524302 VIB524302 VRX524302 WBT524302 WLP524302 WVL524302 V589838 IZ589838 SV589838 ACR589838 AMN589838 AWJ589838 BGF589838 BQB589838 BZX589838 CJT589838 CTP589838 DDL589838 DNH589838 DXD589838 EGZ589838 EQV589838 FAR589838 FKN589838 FUJ589838 GEF589838 GOB589838 GXX589838 HHT589838 HRP589838 IBL589838 ILH589838 IVD589838 JEZ589838 JOV589838 JYR589838 KIN589838 KSJ589838 LCF589838 LMB589838 LVX589838 MFT589838 MPP589838 MZL589838 NJH589838 NTD589838 OCZ589838 OMV589838 OWR589838 PGN589838 PQJ589838 QAF589838 QKB589838 QTX589838 RDT589838 RNP589838 RXL589838 SHH589838 SRD589838 TAZ589838 TKV589838 TUR589838 UEN589838 UOJ589838 UYF589838 VIB589838 VRX589838 WBT589838 WLP589838 WVL589838 V655374 IZ655374 SV655374 ACR655374 AMN655374 AWJ655374 BGF655374 BQB655374 BZX655374 CJT655374 CTP655374 DDL655374 DNH655374 DXD655374 EGZ655374 EQV655374 FAR655374 FKN655374 FUJ655374 GEF655374 GOB655374 GXX655374 HHT655374 HRP655374 IBL655374 ILH655374 IVD655374 JEZ655374 JOV655374 JYR655374 KIN655374 KSJ655374 LCF655374 LMB655374 LVX655374 MFT655374 MPP655374 MZL655374 NJH655374 NTD655374 OCZ655374 OMV655374 OWR655374 PGN655374 PQJ655374 QAF655374 QKB655374 QTX655374 RDT655374 RNP655374 RXL655374 SHH655374 SRD655374 TAZ655374 TKV655374 TUR655374 UEN655374 UOJ655374 UYF655374 VIB655374 VRX655374 WBT655374 WLP655374 WVL655374 V720910 IZ720910 SV720910 ACR720910 AMN720910 AWJ720910 BGF720910 BQB720910 BZX720910 CJT720910 CTP720910 DDL720910 DNH720910 DXD720910 EGZ720910 EQV720910 FAR720910 FKN720910 FUJ720910 GEF720910 GOB720910 GXX720910 HHT720910 HRP720910 IBL720910 ILH720910 IVD720910 JEZ720910 JOV720910 JYR720910 KIN720910 KSJ720910 LCF720910 LMB720910 LVX720910 MFT720910 MPP720910 MZL720910 NJH720910 NTD720910 OCZ720910 OMV720910 OWR720910 PGN720910 PQJ720910 QAF720910 QKB720910 QTX720910 RDT720910 RNP720910 RXL720910 SHH720910 SRD720910 TAZ720910 TKV720910 TUR720910 UEN720910 UOJ720910 UYF720910 VIB720910 VRX720910 WBT720910 WLP720910 WVL720910 V786446 IZ786446 SV786446 ACR786446 AMN786446 AWJ786446 BGF786446 BQB786446 BZX786446 CJT786446 CTP786446 DDL786446 DNH786446 DXD786446 EGZ786446 EQV786446 FAR786446 FKN786446 FUJ786446 GEF786446 GOB786446 GXX786446 HHT786446 HRP786446 IBL786446 ILH786446 IVD786446 JEZ786446 JOV786446 JYR786446 KIN786446 KSJ786446 LCF786446 LMB786446 LVX786446 MFT786446 MPP786446 MZL786446 NJH786446 NTD786446 OCZ786446 OMV786446 OWR786446 PGN786446 PQJ786446 QAF786446 QKB786446 QTX786446 RDT786446 RNP786446 RXL786446 SHH786446 SRD786446 TAZ786446 TKV786446 TUR786446 UEN786446 UOJ786446 UYF786446 VIB786446 VRX786446 WBT786446 WLP786446 WVL786446 V851982 IZ851982 SV851982 ACR851982 AMN851982 AWJ851982 BGF851982 BQB851982 BZX851982 CJT851982 CTP851982 DDL851982 DNH851982 DXD851982 EGZ851982 EQV851982 FAR851982 FKN851982 FUJ851982 GEF851982 GOB851982 GXX851982 HHT851982 HRP851982 IBL851982 ILH851982 IVD851982 JEZ851982 JOV851982 JYR851982 KIN851982 KSJ851982 LCF851982 LMB851982 LVX851982 MFT851982 MPP851982 MZL851982 NJH851982 NTD851982 OCZ851982 OMV851982 OWR851982 PGN851982 PQJ851982 QAF851982 QKB851982 QTX851982 RDT851982 RNP851982 RXL851982 SHH851982 SRD851982 TAZ851982 TKV851982 TUR851982 UEN851982 UOJ851982 UYF851982 VIB851982 VRX851982 WBT851982 WLP851982 WVL851982 V917518 IZ917518 SV917518 ACR917518 AMN917518 AWJ917518 BGF917518 BQB917518 BZX917518 CJT917518 CTP917518 DDL917518 DNH917518 DXD917518 EGZ917518 EQV917518 FAR917518 FKN917518 FUJ917518 GEF917518 GOB917518 GXX917518 HHT917518 HRP917518 IBL917518 ILH917518 IVD917518 JEZ917518 JOV917518 JYR917518 KIN917518 KSJ917518 LCF917518 LMB917518 LVX917518 MFT917518 MPP917518 MZL917518 NJH917518 NTD917518 OCZ917518 OMV917518 OWR917518 PGN917518 PQJ917518 QAF917518 QKB917518 QTX917518 RDT917518 RNP917518 RXL917518 SHH917518 SRD917518 TAZ917518 TKV917518 TUR917518 UEN917518 UOJ917518 UYF917518 VIB917518 VRX917518 WBT917518 WLP917518 WVL917518 V983054 IZ983054 SV983054 ACR983054 AMN983054 AWJ983054 BGF983054 BQB983054 BZX983054 CJT983054 CTP983054 DDL983054 DNH983054 DXD983054 EGZ983054 EQV983054 FAR983054 FKN983054 FUJ983054 GEF983054 GOB983054 GXX983054 HHT983054 HRP983054 IBL983054 ILH983054 IVD983054 JEZ983054 JOV983054 JYR983054 KIN983054 KSJ983054 LCF983054 LMB983054 LVX983054 MFT983054 MPP983054 MZL983054 NJH983054 NTD983054 OCZ983054 OMV983054 OWR983054 PGN983054 PQJ983054 QAF983054 QKB983054 QTX983054 RDT983054 RNP983054 RXL983054 SHH983054 SRD983054 TAZ983054 TKV983054 TUR983054 UEN983054 UOJ983054 UYF983054 VIB983054 VRX983054 WBT983054 WLP983054">
      <formula1>"　,耐火建築物,準耐火建築物（イ－1）,準耐火建築物（イ－2）,準耐火建築物（ロ）,その他"</formula1>
    </dataValidation>
    <dataValidation type="list" allowBlank="1" showInputMessage="1" showErrorMessage="1" sqref="E65582:L65583 II65582:IP65583 SE65582:SL65583 ACA65582:ACH65583 ALW65582:AMD65583 AVS65582:AVZ65583 BFO65582:BFV65583 BPK65582:BPR65583 BZG65582:BZN65583 CJC65582:CJJ65583 CSY65582:CTF65583 DCU65582:DDB65583 DMQ65582:DMX65583 DWM65582:DWT65583 EGI65582:EGP65583 EQE65582:EQL65583 FAA65582:FAH65583 FJW65582:FKD65583 FTS65582:FTZ65583 GDO65582:GDV65583 GNK65582:GNR65583 GXG65582:GXN65583 HHC65582:HHJ65583 HQY65582:HRF65583 IAU65582:IBB65583 IKQ65582:IKX65583 IUM65582:IUT65583 JEI65582:JEP65583 JOE65582:JOL65583 JYA65582:JYH65583 KHW65582:KID65583 KRS65582:KRZ65583 LBO65582:LBV65583 LLK65582:LLR65583 LVG65582:LVN65583 MFC65582:MFJ65583 MOY65582:MPF65583 MYU65582:MZB65583 NIQ65582:NIX65583 NSM65582:NST65583 OCI65582:OCP65583 OME65582:OML65583 OWA65582:OWH65583 PFW65582:PGD65583 PPS65582:PPZ65583 PZO65582:PZV65583 QJK65582:QJR65583 QTG65582:QTN65583 RDC65582:RDJ65583 RMY65582:RNF65583 RWU65582:RXB65583 SGQ65582:SGX65583 SQM65582:SQT65583 TAI65582:TAP65583 TKE65582:TKL65583 TUA65582:TUH65583 UDW65582:UED65583 UNS65582:UNZ65583 UXO65582:UXV65583 VHK65582:VHR65583 VRG65582:VRN65583 WBC65582:WBJ65583 WKY65582:WLF65583 WUU65582:WVB65583 E131118:L131119 II131118:IP131119 SE131118:SL131119 ACA131118:ACH131119 ALW131118:AMD131119 AVS131118:AVZ131119 BFO131118:BFV131119 BPK131118:BPR131119 BZG131118:BZN131119 CJC131118:CJJ131119 CSY131118:CTF131119 DCU131118:DDB131119 DMQ131118:DMX131119 DWM131118:DWT131119 EGI131118:EGP131119 EQE131118:EQL131119 FAA131118:FAH131119 FJW131118:FKD131119 FTS131118:FTZ131119 GDO131118:GDV131119 GNK131118:GNR131119 GXG131118:GXN131119 HHC131118:HHJ131119 HQY131118:HRF131119 IAU131118:IBB131119 IKQ131118:IKX131119 IUM131118:IUT131119 JEI131118:JEP131119 JOE131118:JOL131119 JYA131118:JYH131119 KHW131118:KID131119 KRS131118:KRZ131119 LBO131118:LBV131119 LLK131118:LLR131119 LVG131118:LVN131119 MFC131118:MFJ131119 MOY131118:MPF131119 MYU131118:MZB131119 NIQ131118:NIX131119 NSM131118:NST131119 OCI131118:OCP131119 OME131118:OML131119 OWA131118:OWH131119 PFW131118:PGD131119 PPS131118:PPZ131119 PZO131118:PZV131119 QJK131118:QJR131119 QTG131118:QTN131119 RDC131118:RDJ131119 RMY131118:RNF131119 RWU131118:RXB131119 SGQ131118:SGX131119 SQM131118:SQT131119 TAI131118:TAP131119 TKE131118:TKL131119 TUA131118:TUH131119 UDW131118:UED131119 UNS131118:UNZ131119 UXO131118:UXV131119 VHK131118:VHR131119 VRG131118:VRN131119 WBC131118:WBJ131119 WKY131118:WLF131119 WUU131118:WVB131119 E196654:L196655 II196654:IP196655 SE196654:SL196655 ACA196654:ACH196655 ALW196654:AMD196655 AVS196654:AVZ196655 BFO196654:BFV196655 BPK196654:BPR196655 BZG196654:BZN196655 CJC196654:CJJ196655 CSY196654:CTF196655 DCU196654:DDB196655 DMQ196654:DMX196655 DWM196654:DWT196655 EGI196654:EGP196655 EQE196654:EQL196655 FAA196654:FAH196655 FJW196654:FKD196655 FTS196654:FTZ196655 GDO196654:GDV196655 GNK196654:GNR196655 GXG196654:GXN196655 HHC196654:HHJ196655 HQY196654:HRF196655 IAU196654:IBB196655 IKQ196654:IKX196655 IUM196654:IUT196655 JEI196654:JEP196655 JOE196654:JOL196655 JYA196654:JYH196655 KHW196654:KID196655 KRS196654:KRZ196655 LBO196654:LBV196655 LLK196654:LLR196655 LVG196654:LVN196655 MFC196654:MFJ196655 MOY196654:MPF196655 MYU196654:MZB196655 NIQ196654:NIX196655 NSM196654:NST196655 OCI196654:OCP196655 OME196654:OML196655 OWA196654:OWH196655 PFW196654:PGD196655 PPS196654:PPZ196655 PZO196654:PZV196655 QJK196654:QJR196655 QTG196654:QTN196655 RDC196654:RDJ196655 RMY196654:RNF196655 RWU196654:RXB196655 SGQ196654:SGX196655 SQM196654:SQT196655 TAI196654:TAP196655 TKE196654:TKL196655 TUA196654:TUH196655 UDW196654:UED196655 UNS196654:UNZ196655 UXO196654:UXV196655 VHK196654:VHR196655 VRG196654:VRN196655 WBC196654:WBJ196655 WKY196654:WLF196655 WUU196654:WVB196655 E262190:L262191 II262190:IP262191 SE262190:SL262191 ACA262190:ACH262191 ALW262190:AMD262191 AVS262190:AVZ262191 BFO262190:BFV262191 BPK262190:BPR262191 BZG262190:BZN262191 CJC262190:CJJ262191 CSY262190:CTF262191 DCU262190:DDB262191 DMQ262190:DMX262191 DWM262190:DWT262191 EGI262190:EGP262191 EQE262190:EQL262191 FAA262190:FAH262191 FJW262190:FKD262191 FTS262190:FTZ262191 GDO262190:GDV262191 GNK262190:GNR262191 GXG262190:GXN262191 HHC262190:HHJ262191 HQY262190:HRF262191 IAU262190:IBB262191 IKQ262190:IKX262191 IUM262190:IUT262191 JEI262190:JEP262191 JOE262190:JOL262191 JYA262190:JYH262191 KHW262190:KID262191 KRS262190:KRZ262191 LBO262190:LBV262191 LLK262190:LLR262191 LVG262190:LVN262191 MFC262190:MFJ262191 MOY262190:MPF262191 MYU262190:MZB262191 NIQ262190:NIX262191 NSM262190:NST262191 OCI262190:OCP262191 OME262190:OML262191 OWA262190:OWH262191 PFW262190:PGD262191 PPS262190:PPZ262191 PZO262190:PZV262191 QJK262190:QJR262191 QTG262190:QTN262191 RDC262190:RDJ262191 RMY262190:RNF262191 RWU262190:RXB262191 SGQ262190:SGX262191 SQM262190:SQT262191 TAI262190:TAP262191 TKE262190:TKL262191 TUA262190:TUH262191 UDW262190:UED262191 UNS262190:UNZ262191 UXO262190:UXV262191 VHK262190:VHR262191 VRG262190:VRN262191 WBC262190:WBJ262191 WKY262190:WLF262191 WUU262190:WVB262191 E327726:L327727 II327726:IP327727 SE327726:SL327727 ACA327726:ACH327727 ALW327726:AMD327727 AVS327726:AVZ327727 BFO327726:BFV327727 BPK327726:BPR327727 BZG327726:BZN327727 CJC327726:CJJ327727 CSY327726:CTF327727 DCU327726:DDB327727 DMQ327726:DMX327727 DWM327726:DWT327727 EGI327726:EGP327727 EQE327726:EQL327727 FAA327726:FAH327727 FJW327726:FKD327727 FTS327726:FTZ327727 GDO327726:GDV327727 GNK327726:GNR327727 GXG327726:GXN327727 HHC327726:HHJ327727 HQY327726:HRF327727 IAU327726:IBB327727 IKQ327726:IKX327727 IUM327726:IUT327727 JEI327726:JEP327727 JOE327726:JOL327727 JYA327726:JYH327727 KHW327726:KID327727 KRS327726:KRZ327727 LBO327726:LBV327727 LLK327726:LLR327727 LVG327726:LVN327727 MFC327726:MFJ327727 MOY327726:MPF327727 MYU327726:MZB327727 NIQ327726:NIX327727 NSM327726:NST327727 OCI327726:OCP327727 OME327726:OML327727 OWA327726:OWH327727 PFW327726:PGD327727 PPS327726:PPZ327727 PZO327726:PZV327727 QJK327726:QJR327727 QTG327726:QTN327727 RDC327726:RDJ327727 RMY327726:RNF327727 RWU327726:RXB327727 SGQ327726:SGX327727 SQM327726:SQT327727 TAI327726:TAP327727 TKE327726:TKL327727 TUA327726:TUH327727 UDW327726:UED327727 UNS327726:UNZ327727 UXO327726:UXV327727 VHK327726:VHR327727 VRG327726:VRN327727 WBC327726:WBJ327727 WKY327726:WLF327727 WUU327726:WVB327727 E393262:L393263 II393262:IP393263 SE393262:SL393263 ACA393262:ACH393263 ALW393262:AMD393263 AVS393262:AVZ393263 BFO393262:BFV393263 BPK393262:BPR393263 BZG393262:BZN393263 CJC393262:CJJ393263 CSY393262:CTF393263 DCU393262:DDB393263 DMQ393262:DMX393263 DWM393262:DWT393263 EGI393262:EGP393263 EQE393262:EQL393263 FAA393262:FAH393263 FJW393262:FKD393263 FTS393262:FTZ393263 GDO393262:GDV393263 GNK393262:GNR393263 GXG393262:GXN393263 HHC393262:HHJ393263 HQY393262:HRF393263 IAU393262:IBB393263 IKQ393262:IKX393263 IUM393262:IUT393263 JEI393262:JEP393263 JOE393262:JOL393263 JYA393262:JYH393263 KHW393262:KID393263 KRS393262:KRZ393263 LBO393262:LBV393263 LLK393262:LLR393263 LVG393262:LVN393263 MFC393262:MFJ393263 MOY393262:MPF393263 MYU393262:MZB393263 NIQ393262:NIX393263 NSM393262:NST393263 OCI393262:OCP393263 OME393262:OML393263 OWA393262:OWH393263 PFW393262:PGD393263 PPS393262:PPZ393263 PZO393262:PZV393263 QJK393262:QJR393263 QTG393262:QTN393263 RDC393262:RDJ393263 RMY393262:RNF393263 RWU393262:RXB393263 SGQ393262:SGX393263 SQM393262:SQT393263 TAI393262:TAP393263 TKE393262:TKL393263 TUA393262:TUH393263 UDW393262:UED393263 UNS393262:UNZ393263 UXO393262:UXV393263 VHK393262:VHR393263 VRG393262:VRN393263 WBC393262:WBJ393263 WKY393262:WLF393263 WUU393262:WVB393263 E458798:L458799 II458798:IP458799 SE458798:SL458799 ACA458798:ACH458799 ALW458798:AMD458799 AVS458798:AVZ458799 BFO458798:BFV458799 BPK458798:BPR458799 BZG458798:BZN458799 CJC458798:CJJ458799 CSY458798:CTF458799 DCU458798:DDB458799 DMQ458798:DMX458799 DWM458798:DWT458799 EGI458798:EGP458799 EQE458798:EQL458799 FAA458798:FAH458799 FJW458798:FKD458799 FTS458798:FTZ458799 GDO458798:GDV458799 GNK458798:GNR458799 GXG458798:GXN458799 HHC458798:HHJ458799 HQY458798:HRF458799 IAU458798:IBB458799 IKQ458798:IKX458799 IUM458798:IUT458799 JEI458798:JEP458799 JOE458798:JOL458799 JYA458798:JYH458799 KHW458798:KID458799 KRS458798:KRZ458799 LBO458798:LBV458799 LLK458798:LLR458799 LVG458798:LVN458799 MFC458798:MFJ458799 MOY458798:MPF458799 MYU458798:MZB458799 NIQ458798:NIX458799 NSM458798:NST458799 OCI458798:OCP458799 OME458798:OML458799 OWA458798:OWH458799 PFW458798:PGD458799 PPS458798:PPZ458799 PZO458798:PZV458799 QJK458798:QJR458799 QTG458798:QTN458799 RDC458798:RDJ458799 RMY458798:RNF458799 RWU458798:RXB458799 SGQ458798:SGX458799 SQM458798:SQT458799 TAI458798:TAP458799 TKE458798:TKL458799 TUA458798:TUH458799 UDW458798:UED458799 UNS458798:UNZ458799 UXO458798:UXV458799 VHK458798:VHR458799 VRG458798:VRN458799 WBC458798:WBJ458799 WKY458798:WLF458799 WUU458798:WVB458799 E524334:L524335 II524334:IP524335 SE524334:SL524335 ACA524334:ACH524335 ALW524334:AMD524335 AVS524334:AVZ524335 BFO524334:BFV524335 BPK524334:BPR524335 BZG524334:BZN524335 CJC524334:CJJ524335 CSY524334:CTF524335 DCU524334:DDB524335 DMQ524334:DMX524335 DWM524334:DWT524335 EGI524334:EGP524335 EQE524334:EQL524335 FAA524334:FAH524335 FJW524334:FKD524335 FTS524334:FTZ524335 GDO524334:GDV524335 GNK524334:GNR524335 GXG524334:GXN524335 HHC524334:HHJ524335 HQY524334:HRF524335 IAU524334:IBB524335 IKQ524334:IKX524335 IUM524334:IUT524335 JEI524334:JEP524335 JOE524334:JOL524335 JYA524334:JYH524335 KHW524334:KID524335 KRS524334:KRZ524335 LBO524334:LBV524335 LLK524334:LLR524335 LVG524334:LVN524335 MFC524334:MFJ524335 MOY524334:MPF524335 MYU524334:MZB524335 NIQ524334:NIX524335 NSM524334:NST524335 OCI524334:OCP524335 OME524334:OML524335 OWA524334:OWH524335 PFW524334:PGD524335 PPS524334:PPZ524335 PZO524334:PZV524335 QJK524334:QJR524335 QTG524334:QTN524335 RDC524334:RDJ524335 RMY524334:RNF524335 RWU524334:RXB524335 SGQ524334:SGX524335 SQM524334:SQT524335 TAI524334:TAP524335 TKE524334:TKL524335 TUA524334:TUH524335 UDW524334:UED524335 UNS524334:UNZ524335 UXO524334:UXV524335 VHK524334:VHR524335 VRG524334:VRN524335 WBC524334:WBJ524335 WKY524334:WLF524335 WUU524334:WVB524335 E589870:L589871 II589870:IP589871 SE589870:SL589871 ACA589870:ACH589871 ALW589870:AMD589871 AVS589870:AVZ589871 BFO589870:BFV589871 BPK589870:BPR589871 BZG589870:BZN589871 CJC589870:CJJ589871 CSY589870:CTF589871 DCU589870:DDB589871 DMQ589870:DMX589871 DWM589870:DWT589871 EGI589870:EGP589871 EQE589870:EQL589871 FAA589870:FAH589871 FJW589870:FKD589871 FTS589870:FTZ589871 GDO589870:GDV589871 GNK589870:GNR589871 GXG589870:GXN589871 HHC589870:HHJ589871 HQY589870:HRF589871 IAU589870:IBB589871 IKQ589870:IKX589871 IUM589870:IUT589871 JEI589870:JEP589871 JOE589870:JOL589871 JYA589870:JYH589871 KHW589870:KID589871 KRS589870:KRZ589871 LBO589870:LBV589871 LLK589870:LLR589871 LVG589870:LVN589871 MFC589870:MFJ589871 MOY589870:MPF589871 MYU589870:MZB589871 NIQ589870:NIX589871 NSM589870:NST589871 OCI589870:OCP589871 OME589870:OML589871 OWA589870:OWH589871 PFW589870:PGD589871 PPS589870:PPZ589871 PZO589870:PZV589871 QJK589870:QJR589871 QTG589870:QTN589871 RDC589870:RDJ589871 RMY589870:RNF589871 RWU589870:RXB589871 SGQ589870:SGX589871 SQM589870:SQT589871 TAI589870:TAP589871 TKE589870:TKL589871 TUA589870:TUH589871 UDW589870:UED589871 UNS589870:UNZ589871 UXO589870:UXV589871 VHK589870:VHR589871 VRG589870:VRN589871 WBC589870:WBJ589871 WKY589870:WLF589871 WUU589870:WVB589871 E655406:L655407 II655406:IP655407 SE655406:SL655407 ACA655406:ACH655407 ALW655406:AMD655407 AVS655406:AVZ655407 BFO655406:BFV655407 BPK655406:BPR655407 BZG655406:BZN655407 CJC655406:CJJ655407 CSY655406:CTF655407 DCU655406:DDB655407 DMQ655406:DMX655407 DWM655406:DWT655407 EGI655406:EGP655407 EQE655406:EQL655407 FAA655406:FAH655407 FJW655406:FKD655407 FTS655406:FTZ655407 GDO655406:GDV655407 GNK655406:GNR655407 GXG655406:GXN655407 HHC655406:HHJ655407 HQY655406:HRF655407 IAU655406:IBB655407 IKQ655406:IKX655407 IUM655406:IUT655407 JEI655406:JEP655407 JOE655406:JOL655407 JYA655406:JYH655407 KHW655406:KID655407 KRS655406:KRZ655407 LBO655406:LBV655407 LLK655406:LLR655407 LVG655406:LVN655407 MFC655406:MFJ655407 MOY655406:MPF655407 MYU655406:MZB655407 NIQ655406:NIX655407 NSM655406:NST655407 OCI655406:OCP655407 OME655406:OML655407 OWA655406:OWH655407 PFW655406:PGD655407 PPS655406:PPZ655407 PZO655406:PZV655407 QJK655406:QJR655407 QTG655406:QTN655407 RDC655406:RDJ655407 RMY655406:RNF655407 RWU655406:RXB655407 SGQ655406:SGX655407 SQM655406:SQT655407 TAI655406:TAP655407 TKE655406:TKL655407 TUA655406:TUH655407 UDW655406:UED655407 UNS655406:UNZ655407 UXO655406:UXV655407 VHK655406:VHR655407 VRG655406:VRN655407 WBC655406:WBJ655407 WKY655406:WLF655407 WUU655406:WVB655407 E720942:L720943 II720942:IP720943 SE720942:SL720943 ACA720942:ACH720943 ALW720942:AMD720943 AVS720942:AVZ720943 BFO720942:BFV720943 BPK720942:BPR720943 BZG720942:BZN720943 CJC720942:CJJ720943 CSY720942:CTF720943 DCU720942:DDB720943 DMQ720942:DMX720943 DWM720942:DWT720943 EGI720942:EGP720943 EQE720942:EQL720943 FAA720942:FAH720943 FJW720942:FKD720943 FTS720942:FTZ720943 GDO720942:GDV720943 GNK720942:GNR720943 GXG720942:GXN720943 HHC720942:HHJ720943 HQY720942:HRF720943 IAU720942:IBB720943 IKQ720942:IKX720943 IUM720942:IUT720943 JEI720942:JEP720943 JOE720942:JOL720943 JYA720942:JYH720943 KHW720942:KID720943 KRS720942:KRZ720943 LBO720942:LBV720943 LLK720942:LLR720943 LVG720942:LVN720943 MFC720942:MFJ720943 MOY720942:MPF720943 MYU720942:MZB720943 NIQ720942:NIX720943 NSM720942:NST720943 OCI720942:OCP720943 OME720942:OML720943 OWA720942:OWH720943 PFW720942:PGD720943 PPS720942:PPZ720943 PZO720942:PZV720943 QJK720942:QJR720943 QTG720942:QTN720943 RDC720942:RDJ720943 RMY720942:RNF720943 RWU720942:RXB720943 SGQ720942:SGX720943 SQM720942:SQT720943 TAI720942:TAP720943 TKE720942:TKL720943 TUA720942:TUH720943 UDW720942:UED720943 UNS720942:UNZ720943 UXO720942:UXV720943 VHK720942:VHR720943 VRG720942:VRN720943 WBC720942:WBJ720943 WKY720942:WLF720943 WUU720942:WVB720943 E786478:L786479 II786478:IP786479 SE786478:SL786479 ACA786478:ACH786479 ALW786478:AMD786479 AVS786478:AVZ786479 BFO786478:BFV786479 BPK786478:BPR786479 BZG786478:BZN786479 CJC786478:CJJ786479 CSY786478:CTF786479 DCU786478:DDB786479 DMQ786478:DMX786479 DWM786478:DWT786479 EGI786478:EGP786479 EQE786478:EQL786479 FAA786478:FAH786479 FJW786478:FKD786479 FTS786478:FTZ786479 GDO786478:GDV786479 GNK786478:GNR786479 GXG786478:GXN786479 HHC786478:HHJ786479 HQY786478:HRF786479 IAU786478:IBB786479 IKQ786478:IKX786479 IUM786478:IUT786479 JEI786478:JEP786479 JOE786478:JOL786479 JYA786478:JYH786479 KHW786478:KID786479 KRS786478:KRZ786479 LBO786478:LBV786479 LLK786478:LLR786479 LVG786478:LVN786479 MFC786478:MFJ786479 MOY786478:MPF786479 MYU786478:MZB786479 NIQ786478:NIX786479 NSM786478:NST786479 OCI786478:OCP786479 OME786478:OML786479 OWA786478:OWH786479 PFW786478:PGD786479 PPS786478:PPZ786479 PZO786478:PZV786479 QJK786478:QJR786479 QTG786478:QTN786479 RDC786478:RDJ786479 RMY786478:RNF786479 RWU786478:RXB786479 SGQ786478:SGX786479 SQM786478:SQT786479 TAI786478:TAP786479 TKE786478:TKL786479 TUA786478:TUH786479 UDW786478:UED786479 UNS786478:UNZ786479 UXO786478:UXV786479 VHK786478:VHR786479 VRG786478:VRN786479 WBC786478:WBJ786479 WKY786478:WLF786479 WUU786478:WVB786479 E852014:L852015 II852014:IP852015 SE852014:SL852015 ACA852014:ACH852015 ALW852014:AMD852015 AVS852014:AVZ852015 BFO852014:BFV852015 BPK852014:BPR852015 BZG852014:BZN852015 CJC852014:CJJ852015 CSY852014:CTF852015 DCU852014:DDB852015 DMQ852014:DMX852015 DWM852014:DWT852015 EGI852014:EGP852015 EQE852014:EQL852015 FAA852014:FAH852015 FJW852014:FKD852015 FTS852014:FTZ852015 GDO852014:GDV852015 GNK852014:GNR852015 GXG852014:GXN852015 HHC852014:HHJ852015 HQY852014:HRF852015 IAU852014:IBB852015 IKQ852014:IKX852015 IUM852014:IUT852015 JEI852014:JEP852015 JOE852014:JOL852015 JYA852014:JYH852015 KHW852014:KID852015 KRS852014:KRZ852015 LBO852014:LBV852015 LLK852014:LLR852015 LVG852014:LVN852015 MFC852014:MFJ852015 MOY852014:MPF852015 MYU852014:MZB852015 NIQ852014:NIX852015 NSM852014:NST852015 OCI852014:OCP852015 OME852014:OML852015 OWA852014:OWH852015 PFW852014:PGD852015 PPS852014:PPZ852015 PZO852014:PZV852015 QJK852014:QJR852015 QTG852014:QTN852015 RDC852014:RDJ852015 RMY852014:RNF852015 RWU852014:RXB852015 SGQ852014:SGX852015 SQM852014:SQT852015 TAI852014:TAP852015 TKE852014:TKL852015 TUA852014:TUH852015 UDW852014:UED852015 UNS852014:UNZ852015 UXO852014:UXV852015 VHK852014:VHR852015 VRG852014:VRN852015 WBC852014:WBJ852015 WKY852014:WLF852015 WUU852014:WVB852015 E917550:L917551 II917550:IP917551 SE917550:SL917551 ACA917550:ACH917551 ALW917550:AMD917551 AVS917550:AVZ917551 BFO917550:BFV917551 BPK917550:BPR917551 BZG917550:BZN917551 CJC917550:CJJ917551 CSY917550:CTF917551 DCU917550:DDB917551 DMQ917550:DMX917551 DWM917550:DWT917551 EGI917550:EGP917551 EQE917550:EQL917551 FAA917550:FAH917551 FJW917550:FKD917551 FTS917550:FTZ917551 GDO917550:GDV917551 GNK917550:GNR917551 GXG917550:GXN917551 HHC917550:HHJ917551 HQY917550:HRF917551 IAU917550:IBB917551 IKQ917550:IKX917551 IUM917550:IUT917551 JEI917550:JEP917551 JOE917550:JOL917551 JYA917550:JYH917551 KHW917550:KID917551 KRS917550:KRZ917551 LBO917550:LBV917551 LLK917550:LLR917551 LVG917550:LVN917551 MFC917550:MFJ917551 MOY917550:MPF917551 MYU917550:MZB917551 NIQ917550:NIX917551 NSM917550:NST917551 OCI917550:OCP917551 OME917550:OML917551 OWA917550:OWH917551 PFW917550:PGD917551 PPS917550:PPZ917551 PZO917550:PZV917551 QJK917550:QJR917551 QTG917550:QTN917551 RDC917550:RDJ917551 RMY917550:RNF917551 RWU917550:RXB917551 SGQ917550:SGX917551 SQM917550:SQT917551 TAI917550:TAP917551 TKE917550:TKL917551 TUA917550:TUH917551 UDW917550:UED917551 UNS917550:UNZ917551 UXO917550:UXV917551 VHK917550:VHR917551 VRG917550:VRN917551 WBC917550:WBJ917551 WKY917550:WLF917551 WUU917550:WVB917551 E983086:L983087 II983086:IP983087 SE983086:SL983087 ACA983086:ACH983087 ALW983086:AMD983087 AVS983086:AVZ983087 BFO983086:BFV983087 BPK983086:BPR983087 BZG983086:BZN983087 CJC983086:CJJ983087 CSY983086:CTF983087 DCU983086:DDB983087 DMQ983086:DMX983087 DWM983086:DWT983087 EGI983086:EGP983087 EQE983086:EQL983087 FAA983086:FAH983087 FJW983086:FKD983087 FTS983086:FTZ983087 GDO983086:GDV983087 GNK983086:GNR983087 GXG983086:GXN983087 HHC983086:HHJ983087 HQY983086:HRF983087 IAU983086:IBB983087 IKQ983086:IKX983087 IUM983086:IUT983087 JEI983086:JEP983087 JOE983086:JOL983087 JYA983086:JYH983087 KHW983086:KID983087 KRS983086:KRZ983087 LBO983086:LBV983087 LLK983086:LLR983087 LVG983086:LVN983087 MFC983086:MFJ983087 MOY983086:MPF983087 MYU983086:MZB983087 NIQ983086:NIX983087 NSM983086:NST983087 OCI983086:OCP983087 OME983086:OML983087 OWA983086:OWH983087 PFW983086:PGD983087 PPS983086:PPZ983087 PZO983086:PZV983087 QJK983086:QJR983087 QTG983086:QTN983087 RDC983086:RDJ983087 RMY983086:RNF983087 RWU983086:RXB983087 SGQ983086:SGX983087 SQM983086:SQT983087 TAI983086:TAP983087 TKE983086:TKL983087 TUA983086:TUH983087 UDW983086:UED983087 UNS983086:UNZ983087 UXO983086:UXV983087 VHK983086:VHR983087 VRG983086:VRN983087 WBC983086:WBJ983087 WKY983086:WLF983087 WUU983086:WVB983087 Q65582:X65583 IU65582:JB65583 SQ65582:SX65583 ACM65582:ACT65583 AMI65582:AMP65583 AWE65582:AWL65583 BGA65582:BGH65583 BPW65582:BQD65583 BZS65582:BZZ65583 CJO65582:CJV65583 CTK65582:CTR65583 DDG65582:DDN65583 DNC65582:DNJ65583 DWY65582:DXF65583 EGU65582:EHB65583 EQQ65582:EQX65583 FAM65582:FAT65583 FKI65582:FKP65583 FUE65582:FUL65583 GEA65582:GEH65583 GNW65582:GOD65583 GXS65582:GXZ65583 HHO65582:HHV65583 HRK65582:HRR65583 IBG65582:IBN65583 ILC65582:ILJ65583 IUY65582:IVF65583 JEU65582:JFB65583 JOQ65582:JOX65583 JYM65582:JYT65583 KII65582:KIP65583 KSE65582:KSL65583 LCA65582:LCH65583 LLW65582:LMD65583 LVS65582:LVZ65583 MFO65582:MFV65583 MPK65582:MPR65583 MZG65582:MZN65583 NJC65582:NJJ65583 NSY65582:NTF65583 OCU65582:ODB65583 OMQ65582:OMX65583 OWM65582:OWT65583 PGI65582:PGP65583 PQE65582:PQL65583 QAA65582:QAH65583 QJW65582:QKD65583 QTS65582:QTZ65583 RDO65582:RDV65583 RNK65582:RNR65583 RXG65582:RXN65583 SHC65582:SHJ65583 SQY65582:SRF65583 TAU65582:TBB65583 TKQ65582:TKX65583 TUM65582:TUT65583 UEI65582:UEP65583 UOE65582:UOL65583 UYA65582:UYH65583 VHW65582:VID65583 VRS65582:VRZ65583 WBO65582:WBV65583 WLK65582:WLR65583 WVG65582:WVN65583 Q131118:X131119 IU131118:JB131119 SQ131118:SX131119 ACM131118:ACT131119 AMI131118:AMP131119 AWE131118:AWL131119 BGA131118:BGH131119 BPW131118:BQD131119 BZS131118:BZZ131119 CJO131118:CJV131119 CTK131118:CTR131119 DDG131118:DDN131119 DNC131118:DNJ131119 DWY131118:DXF131119 EGU131118:EHB131119 EQQ131118:EQX131119 FAM131118:FAT131119 FKI131118:FKP131119 FUE131118:FUL131119 GEA131118:GEH131119 GNW131118:GOD131119 GXS131118:GXZ131119 HHO131118:HHV131119 HRK131118:HRR131119 IBG131118:IBN131119 ILC131118:ILJ131119 IUY131118:IVF131119 JEU131118:JFB131119 JOQ131118:JOX131119 JYM131118:JYT131119 KII131118:KIP131119 KSE131118:KSL131119 LCA131118:LCH131119 LLW131118:LMD131119 LVS131118:LVZ131119 MFO131118:MFV131119 MPK131118:MPR131119 MZG131118:MZN131119 NJC131118:NJJ131119 NSY131118:NTF131119 OCU131118:ODB131119 OMQ131118:OMX131119 OWM131118:OWT131119 PGI131118:PGP131119 PQE131118:PQL131119 QAA131118:QAH131119 QJW131118:QKD131119 QTS131118:QTZ131119 RDO131118:RDV131119 RNK131118:RNR131119 RXG131118:RXN131119 SHC131118:SHJ131119 SQY131118:SRF131119 TAU131118:TBB131119 TKQ131118:TKX131119 TUM131118:TUT131119 UEI131118:UEP131119 UOE131118:UOL131119 UYA131118:UYH131119 VHW131118:VID131119 VRS131118:VRZ131119 WBO131118:WBV131119 WLK131118:WLR131119 WVG131118:WVN131119 Q196654:X196655 IU196654:JB196655 SQ196654:SX196655 ACM196654:ACT196655 AMI196654:AMP196655 AWE196654:AWL196655 BGA196654:BGH196655 BPW196654:BQD196655 BZS196654:BZZ196655 CJO196654:CJV196655 CTK196654:CTR196655 DDG196654:DDN196655 DNC196654:DNJ196655 DWY196654:DXF196655 EGU196654:EHB196655 EQQ196654:EQX196655 FAM196654:FAT196655 FKI196654:FKP196655 FUE196654:FUL196655 GEA196654:GEH196655 GNW196654:GOD196655 GXS196654:GXZ196655 HHO196654:HHV196655 HRK196654:HRR196655 IBG196654:IBN196655 ILC196654:ILJ196655 IUY196654:IVF196655 JEU196654:JFB196655 JOQ196654:JOX196655 JYM196654:JYT196655 KII196654:KIP196655 KSE196654:KSL196655 LCA196654:LCH196655 LLW196654:LMD196655 LVS196654:LVZ196655 MFO196654:MFV196655 MPK196654:MPR196655 MZG196654:MZN196655 NJC196654:NJJ196655 NSY196654:NTF196655 OCU196654:ODB196655 OMQ196654:OMX196655 OWM196654:OWT196655 PGI196654:PGP196655 PQE196654:PQL196655 QAA196654:QAH196655 QJW196654:QKD196655 QTS196654:QTZ196655 RDO196654:RDV196655 RNK196654:RNR196655 RXG196654:RXN196655 SHC196654:SHJ196655 SQY196654:SRF196655 TAU196654:TBB196655 TKQ196654:TKX196655 TUM196654:TUT196655 UEI196654:UEP196655 UOE196654:UOL196655 UYA196654:UYH196655 VHW196654:VID196655 VRS196654:VRZ196655 WBO196654:WBV196655 WLK196654:WLR196655 WVG196654:WVN196655 Q262190:X262191 IU262190:JB262191 SQ262190:SX262191 ACM262190:ACT262191 AMI262190:AMP262191 AWE262190:AWL262191 BGA262190:BGH262191 BPW262190:BQD262191 BZS262190:BZZ262191 CJO262190:CJV262191 CTK262190:CTR262191 DDG262190:DDN262191 DNC262190:DNJ262191 DWY262190:DXF262191 EGU262190:EHB262191 EQQ262190:EQX262191 FAM262190:FAT262191 FKI262190:FKP262191 FUE262190:FUL262191 GEA262190:GEH262191 GNW262190:GOD262191 GXS262190:GXZ262191 HHO262190:HHV262191 HRK262190:HRR262191 IBG262190:IBN262191 ILC262190:ILJ262191 IUY262190:IVF262191 JEU262190:JFB262191 JOQ262190:JOX262191 JYM262190:JYT262191 KII262190:KIP262191 KSE262190:KSL262191 LCA262190:LCH262191 LLW262190:LMD262191 LVS262190:LVZ262191 MFO262190:MFV262191 MPK262190:MPR262191 MZG262190:MZN262191 NJC262190:NJJ262191 NSY262190:NTF262191 OCU262190:ODB262191 OMQ262190:OMX262191 OWM262190:OWT262191 PGI262190:PGP262191 PQE262190:PQL262191 QAA262190:QAH262191 QJW262190:QKD262191 QTS262190:QTZ262191 RDO262190:RDV262191 RNK262190:RNR262191 RXG262190:RXN262191 SHC262190:SHJ262191 SQY262190:SRF262191 TAU262190:TBB262191 TKQ262190:TKX262191 TUM262190:TUT262191 UEI262190:UEP262191 UOE262190:UOL262191 UYA262190:UYH262191 VHW262190:VID262191 VRS262190:VRZ262191 WBO262190:WBV262191 WLK262190:WLR262191 WVG262190:WVN262191 Q327726:X327727 IU327726:JB327727 SQ327726:SX327727 ACM327726:ACT327727 AMI327726:AMP327727 AWE327726:AWL327727 BGA327726:BGH327727 BPW327726:BQD327727 BZS327726:BZZ327727 CJO327726:CJV327727 CTK327726:CTR327727 DDG327726:DDN327727 DNC327726:DNJ327727 DWY327726:DXF327727 EGU327726:EHB327727 EQQ327726:EQX327727 FAM327726:FAT327727 FKI327726:FKP327727 FUE327726:FUL327727 GEA327726:GEH327727 GNW327726:GOD327727 GXS327726:GXZ327727 HHO327726:HHV327727 HRK327726:HRR327727 IBG327726:IBN327727 ILC327726:ILJ327727 IUY327726:IVF327727 JEU327726:JFB327727 JOQ327726:JOX327727 JYM327726:JYT327727 KII327726:KIP327727 KSE327726:KSL327727 LCA327726:LCH327727 LLW327726:LMD327727 LVS327726:LVZ327727 MFO327726:MFV327727 MPK327726:MPR327727 MZG327726:MZN327727 NJC327726:NJJ327727 NSY327726:NTF327727 OCU327726:ODB327727 OMQ327726:OMX327727 OWM327726:OWT327727 PGI327726:PGP327727 PQE327726:PQL327727 QAA327726:QAH327727 QJW327726:QKD327727 QTS327726:QTZ327727 RDO327726:RDV327727 RNK327726:RNR327727 RXG327726:RXN327727 SHC327726:SHJ327727 SQY327726:SRF327727 TAU327726:TBB327727 TKQ327726:TKX327727 TUM327726:TUT327727 UEI327726:UEP327727 UOE327726:UOL327727 UYA327726:UYH327727 VHW327726:VID327727 VRS327726:VRZ327727 WBO327726:WBV327727 WLK327726:WLR327727 WVG327726:WVN327727 Q393262:X393263 IU393262:JB393263 SQ393262:SX393263 ACM393262:ACT393263 AMI393262:AMP393263 AWE393262:AWL393263 BGA393262:BGH393263 BPW393262:BQD393263 BZS393262:BZZ393263 CJO393262:CJV393263 CTK393262:CTR393263 DDG393262:DDN393263 DNC393262:DNJ393263 DWY393262:DXF393263 EGU393262:EHB393263 EQQ393262:EQX393263 FAM393262:FAT393263 FKI393262:FKP393263 FUE393262:FUL393263 GEA393262:GEH393263 GNW393262:GOD393263 GXS393262:GXZ393263 HHO393262:HHV393263 HRK393262:HRR393263 IBG393262:IBN393263 ILC393262:ILJ393263 IUY393262:IVF393263 JEU393262:JFB393263 JOQ393262:JOX393263 JYM393262:JYT393263 KII393262:KIP393263 KSE393262:KSL393263 LCA393262:LCH393263 LLW393262:LMD393263 LVS393262:LVZ393263 MFO393262:MFV393263 MPK393262:MPR393263 MZG393262:MZN393263 NJC393262:NJJ393263 NSY393262:NTF393263 OCU393262:ODB393263 OMQ393262:OMX393263 OWM393262:OWT393263 PGI393262:PGP393263 PQE393262:PQL393263 QAA393262:QAH393263 QJW393262:QKD393263 QTS393262:QTZ393263 RDO393262:RDV393263 RNK393262:RNR393263 RXG393262:RXN393263 SHC393262:SHJ393263 SQY393262:SRF393263 TAU393262:TBB393263 TKQ393262:TKX393263 TUM393262:TUT393263 UEI393262:UEP393263 UOE393262:UOL393263 UYA393262:UYH393263 VHW393262:VID393263 VRS393262:VRZ393263 WBO393262:WBV393263 WLK393262:WLR393263 WVG393262:WVN393263 Q458798:X458799 IU458798:JB458799 SQ458798:SX458799 ACM458798:ACT458799 AMI458798:AMP458799 AWE458798:AWL458799 BGA458798:BGH458799 BPW458798:BQD458799 BZS458798:BZZ458799 CJO458798:CJV458799 CTK458798:CTR458799 DDG458798:DDN458799 DNC458798:DNJ458799 DWY458798:DXF458799 EGU458798:EHB458799 EQQ458798:EQX458799 FAM458798:FAT458799 FKI458798:FKP458799 FUE458798:FUL458799 GEA458798:GEH458799 GNW458798:GOD458799 GXS458798:GXZ458799 HHO458798:HHV458799 HRK458798:HRR458799 IBG458798:IBN458799 ILC458798:ILJ458799 IUY458798:IVF458799 JEU458798:JFB458799 JOQ458798:JOX458799 JYM458798:JYT458799 KII458798:KIP458799 KSE458798:KSL458799 LCA458798:LCH458799 LLW458798:LMD458799 LVS458798:LVZ458799 MFO458798:MFV458799 MPK458798:MPR458799 MZG458798:MZN458799 NJC458798:NJJ458799 NSY458798:NTF458799 OCU458798:ODB458799 OMQ458798:OMX458799 OWM458798:OWT458799 PGI458798:PGP458799 PQE458798:PQL458799 QAA458798:QAH458799 QJW458798:QKD458799 QTS458798:QTZ458799 RDO458798:RDV458799 RNK458798:RNR458799 RXG458798:RXN458799 SHC458798:SHJ458799 SQY458798:SRF458799 TAU458798:TBB458799 TKQ458798:TKX458799 TUM458798:TUT458799 UEI458798:UEP458799 UOE458798:UOL458799 UYA458798:UYH458799 VHW458798:VID458799 VRS458798:VRZ458799 WBO458798:WBV458799 WLK458798:WLR458799 WVG458798:WVN458799 Q524334:X524335 IU524334:JB524335 SQ524334:SX524335 ACM524334:ACT524335 AMI524334:AMP524335 AWE524334:AWL524335 BGA524334:BGH524335 BPW524334:BQD524335 BZS524334:BZZ524335 CJO524334:CJV524335 CTK524334:CTR524335 DDG524334:DDN524335 DNC524334:DNJ524335 DWY524334:DXF524335 EGU524334:EHB524335 EQQ524334:EQX524335 FAM524334:FAT524335 FKI524334:FKP524335 FUE524334:FUL524335 GEA524334:GEH524335 GNW524334:GOD524335 GXS524334:GXZ524335 HHO524334:HHV524335 HRK524334:HRR524335 IBG524334:IBN524335 ILC524334:ILJ524335 IUY524334:IVF524335 JEU524334:JFB524335 JOQ524334:JOX524335 JYM524334:JYT524335 KII524334:KIP524335 KSE524334:KSL524335 LCA524334:LCH524335 LLW524334:LMD524335 LVS524334:LVZ524335 MFO524334:MFV524335 MPK524334:MPR524335 MZG524334:MZN524335 NJC524334:NJJ524335 NSY524334:NTF524335 OCU524334:ODB524335 OMQ524334:OMX524335 OWM524334:OWT524335 PGI524334:PGP524335 PQE524334:PQL524335 QAA524334:QAH524335 QJW524334:QKD524335 QTS524334:QTZ524335 RDO524334:RDV524335 RNK524334:RNR524335 RXG524334:RXN524335 SHC524334:SHJ524335 SQY524334:SRF524335 TAU524334:TBB524335 TKQ524334:TKX524335 TUM524334:TUT524335 UEI524334:UEP524335 UOE524334:UOL524335 UYA524334:UYH524335 VHW524334:VID524335 VRS524334:VRZ524335 WBO524334:WBV524335 WLK524334:WLR524335 WVG524334:WVN524335 Q589870:X589871 IU589870:JB589871 SQ589870:SX589871 ACM589870:ACT589871 AMI589870:AMP589871 AWE589870:AWL589871 BGA589870:BGH589871 BPW589870:BQD589871 BZS589870:BZZ589871 CJO589870:CJV589871 CTK589870:CTR589871 DDG589870:DDN589871 DNC589870:DNJ589871 DWY589870:DXF589871 EGU589870:EHB589871 EQQ589870:EQX589871 FAM589870:FAT589871 FKI589870:FKP589871 FUE589870:FUL589871 GEA589870:GEH589871 GNW589870:GOD589871 GXS589870:GXZ589871 HHO589870:HHV589871 HRK589870:HRR589871 IBG589870:IBN589871 ILC589870:ILJ589871 IUY589870:IVF589871 JEU589870:JFB589871 JOQ589870:JOX589871 JYM589870:JYT589871 KII589870:KIP589871 KSE589870:KSL589871 LCA589870:LCH589871 LLW589870:LMD589871 LVS589870:LVZ589871 MFO589870:MFV589871 MPK589870:MPR589871 MZG589870:MZN589871 NJC589870:NJJ589871 NSY589870:NTF589871 OCU589870:ODB589871 OMQ589870:OMX589871 OWM589870:OWT589871 PGI589870:PGP589871 PQE589870:PQL589871 QAA589870:QAH589871 QJW589870:QKD589871 QTS589870:QTZ589871 RDO589870:RDV589871 RNK589870:RNR589871 RXG589870:RXN589871 SHC589870:SHJ589871 SQY589870:SRF589871 TAU589870:TBB589871 TKQ589870:TKX589871 TUM589870:TUT589871 UEI589870:UEP589871 UOE589870:UOL589871 UYA589870:UYH589871 VHW589870:VID589871 VRS589870:VRZ589871 WBO589870:WBV589871 WLK589870:WLR589871 WVG589870:WVN589871 Q655406:X655407 IU655406:JB655407 SQ655406:SX655407 ACM655406:ACT655407 AMI655406:AMP655407 AWE655406:AWL655407 BGA655406:BGH655407 BPW655406:BQD655407 BZS655406:BZZ655407 CJO655406:CJV655407 CTK655406:CTR655407 DDG655406:DDN655407 DNC655406:DNJ655407 DWY655406:DXF655407 EGU655406:EHB655407 EQQ655406:EQX655407 FAM655406:FAT655407 FKI655406:FKP655407 FUE655406:FUL655407 GEA655406:GEH655407 GNW655406:GOD655407 GXS655406:GXZ655407 HHO655406:HHV655407 HRK655406:HRR655407 IBG655406:IBN655407 ILC655406:ILJ655407 IUY655406:IVF655407 JEU655406:JFB655407 JOQ655406:JOX655407 JYM655406:JYT655407 KII655406:KIP655407 KSE655406:KSL655407 LCA655406:LCH655407 LLW655406:LMD655407 LVS655406:LVZ655407 MFO655406:MFV655407 MPK655406:MPR655407 MZG655406:MZN655407 NJC655406:NJJ655407 NSY655406:NTF655407 OCU655406:ODB655407 OMQ655406:OMX655407 OWM655406:OWT655407 PGI655406:PGP655407 PQE655406:PQL655407 QAA655406:QAH655407 QJW655406:QKD655407 QTS655406:QTZ655407 RDO655406:RDV655407 RNK655406:RNR655407 RXG655406:RXN655407 SHC655406:SHJ655407 SQY655406:SRF655407 TAU655406:TBB655407 TKQ655406:TKX655407 TUM655406:TUT655407 UEI655406:UEP655407 UOE655406:UOL655407 UYA655406:UYH655407 VHW655406:VID655407 VRS655406:VRZ655407 WBO655406:WBV655407 WLK655406:WLR655407 WVG655406:WVN655407 Q720942:X720943 IU720942:JB720943 SQ720942:SX720943 ACM720942:ACT720943 AMI720942:AMP720943 AWE720942:AWL720943 BGA720942:BGH720943 BPW720942:BQD720943 BZS720942:BZZ720943 CJO720942:CJV720943 CTK720942:CTR720943 DDG720942:DDN720943 DNC720942:DNJ720943 DWY720942:DXF720943 EGU720942:EHB720943 EQQ720942:EQX720943 FAM720942:FAT720943 FKI720942:FKP720943 FUE720942:FUL720943 GEA720942:GEH720943 GNW720942:GOD720943 GXS720942:GXZ720943 HHO720942:HHV720943 HRK720942:HRR720943 IBG720942:IBN720943 ILC720942:ILJ720943 IUY720942:IVF720943 JEU720942:JFB720943 JOQ720942:JOX720943 JYM720942:JYT720943 KII720942:KIP720943 KSE720942:KSL720943 LCA720942:LCH720943 LLW720942:LMD720943 LVS720942:LVZ720943 MFO720942:MFV720943 MPK720942:MPR720943 MZG720942:MZN720943 NJC720942:NJJ720943 NSY720942:NTF720943 OCU720942:ODB720943 OMQ720942:OMX720943 OWM720942:OWT720943 PGI720942:PGP720943 PQE720942:PQL720943 QAA720942:QAH720943 QJW720942:QKD720943 QTS720942:QTZ720943 RDO720942:RDV720943 RNK720942:RNR720943 RXG720942:RXN720943 SHC720942:SHJ720943 SQY720942:SRF720943 TAU720942:TBB720943 TKQ720942:TKX720943 TUM720942:TUT720943 UEI720942:UEP720943 UOE720942:UOL720943 UYA720942:UYH720943 VHW720942:VID720943 VRS720942:VRZ720943 WBO720942:WBV720943 WLK720942:WLR720943 WVG720942:WVN720943 Q786478:X786479 IU786478:JB786479 SQ786478:SX786479 ACM786478:ACT786479 AMI786478:AMP786479 AWE786478:AWL786479 BGA786478:BGH786479 BPW786478:BQD786479 BZS786478:BZZ786479 CJO786478:CJV786479 CTK786478:CTR786479 DDG786478:DDN786479 DNC786478:DNJ786479 DWY786478:DXF786479 EGU786478:EHB786479 EQQ786478:EQX786479 FAM786478:FAT786479 FKI786478:FKP786479 FUE786478:FUL786479 GEA786478:GEH786479 GNW786478:GOD786479 GXS786478:GXZ786479 HHO786478:HHV786479 HRK786478:HRR786479 IBG786478:IBN786479 ILC786478:ILJ786479 IUY786478:IVF786479 JEU786478:JFB786479 JOQ786478:JOX786479 JYM786478:JYT786479 KII786478:KIP786479 KSE786478:KSL786479 LCA786478:LCH786479 LLW786478:LMD786479 LVS786478:LVZ786479 MFO786478:MFV786479 MPK786478:MPR786479 MZG786478:MZN786479 NJC786478:NJJ786479 NSY786478:NTF786479 OCU786478:ODB786479 OMQ786478:OMX786479 OWM786478:OWT786479 PGI786478:PGP786479 PQE786478:PQL786479 QAA786478:QAH786479 QJW786478:QKD786479 QTS786478:QTZ786479 RDO786478:RDV786479 RNK786478:RNR786479 RXG786478:RXN786479 SHC786478:SHJ786479 SQY786478:SRF786479 TAU786478:TBB786479 TKQ786478:TKX786479 TUM786478:TUT786479 UEI786478:UEP786479 UOE786478:UOL786479 UYA786478:UYH786479 VHW786478:VID786479 VRS786478:VRZ786479 WBO786478:WBV786479 WLK786478:WLR786479 WVG786478:WVN786479 Q852014:X852015 IU852014:JB852015 SQ852014:SX852015 ACM852014:ACT852015 AMI852014:AMP852015 AWE852014:AWL852015 BGA852014:BGH852015 BPW852014:BQD852015 BZS852014:BZZ852015 CJO852014:CJV852015 CTK852014:CTR852015 DDG852014:DDN852015 DNC852014:DNJ852015 DWY852014:DXF852015 EGU852014:EHB852015 EQQ852014:EQX852015 FAM852014:FAT852015 FKI852014:FKP852015 FUE852014:FUL852015 GEA852014:GEH852015 GNW852014:GOD852015 GXS852014:GXZ852015 HHO852014:HHV852015 HRK852014:HRR852015 IBG852014:IBN852015 ILC852014:ILJ852015 IUY852014:IVF852015 JEU852014:JFB852015 JOQ852014:JOX852015 JYM852014:JYT852015 KII852014:KIP852015 KSE852014:KSL852015 LCA852014:LCH852015 LLW852014:LMD852015 LVS852014:LVZ852015 MFO852014:MFV852015 MPK852014:MPR852015 MZG852014:MZN852015 NJC852014:NJJ852015 NSY852014:NTF852015 OCU852014:ODB852015 OMQ852014:OMX852015 OWM852014:OWT852015 PGI852014:PGP852015 PQE852014:PQL852015 QAA852014:QAH852015 QJW852014:QKD852015 QTS852014:QTZ852015 RDO852014:RDV852015 RNK852014:RNR852015 RXG852014:RXN852015 SHC852014:SHJ852015 SQY852014:SRF852015 TAU852014:TBB852015 TKQ852014:TKX852015 TUM852014:TUT852015 UEI852014:UEP852015 UOE852014:UOL852015 UYA852014:UYH852015 VHW852014:VID852015 VRS852014:VRZ852015 WBO852014:WBV852015 WLK852014:WLR852015 WVG852014:WVN852015 Q917550:X917551 IU917550:JB917551 SQ917550:SX917551 ACM917550:ACT917551 AMI917550:AMP917551 AWE917550:AWL917551 BGA917550:BGH917551 BPW917550:BQD917551 BZS917550:BZZ917551 CJO917550:CJV917551 CTK917550:CTR917551 DDG917550:DDN917551 DNC917550:DNJ917551 DWY917550:DXF917551 EGU917550:EHB917551 EQQ917550:EQX917551 FAM917550:FAT917551 FKI917550:FKP917551 FUE917550:FUL917551 GEA917550:GEH917551 GNW917550:GOD917551 GXS917550:GXZ917551 HHO917550:HHV917551 HRK917550:HRR917551 IBG917550:IBN917551 ILC917550:ILJ917551 IUY917550:IVF917551 JEU917550:JFB917551 JOQ917550:JOX917551 JYM917550:JYT917551 KII917550:KIP917551 KSE917550:KSL917551 LCA917550:LCH917551 LLW917550:LMD917551 LVS917550:LVZ917551 MFO917550:MFV917551 MPK917550:MPR917551 MZG917550:MZN917551 NJC917550:NJJ917551 NSY917550:NTF917551 OCU917550:ODB917551 OMQ917550:OMX917551 OWM917550:OWT917551 PGI917550:PGP917551 PQE917550:PQL917551 QAA917550:QAH917551 QJW917550:QKD917551 QTS917550:QTZ917551 RDO917550:RDV917551 RNK917550:RNR917551 RXG917550:RXN917551 SHC917550:SHJ917551 SQY917550:SRF917551 TAU917550:TBB917551 TKQ917550:TKX917551 TUM917550:TUT917551 UEI917550:UEP917551 UOE917550:UOL917551 UYA917550:UYH917551 VHW917550:VID917551 VRS917550:VRZ917551 WBO917550:WBV917551 WLK917550:WLR917551 WVG917550:WVN917551 Q983086:X983087 IU983086:JB983087 SQ983086:SX983087 ACM983086:ACT983087 AMI983086:AMP983087 AWE983086:AWL983087 BGA983086:BGH983087 BPW983086:BQD983087 BZS983086:BZZ983087 CJO983086:CJV983087 CTK983086:CTR983087 DDG983086:DDN983087 DNC983086:DNJ983087 DWY983086:DXF983087 EGU983086:EHB983087 EQQ983086:EQX983087 FAM983086:FAT983087 FKI983086:FKP983087 FUE983086:FUL983087 GEA983086:GEH983087 GNW983086:GOD983087 GXS983086:GXZ983087 HHO983086:HHV983087 HRK983086:HRR983087 IBG983086:IBN983087 ILC983086:ILJ983087 IUY983086:IVF983087 JEU983086:JFB983087 JOQ983086:JOX983087 JYM983086:JYT983087 KII983086:KIP983087 KSE983086:KSL983087 LCA983086:LCH983087 LLW983086:LMD983087 LVS983086:LVZ983087 MFO983086:MFV983087 MPK983086:MPR983087 MZG983086:MZN983087 NJC983086:NJJ983087 NSY983086:NTF983087 OCU983086:ODB983087 OMQ983086:OMX983087 OWM983086:OWT983087 PGI983086:PGP983087 PQE983086:PQL983087 QAA983086:QAH983087 QJW983086:QKD983087 QTS983086:QTZ983087 RDO983086:RDV983087 RNK983086:RNR983087 RXG983086:RXN983087 SHC983086:SHJ983087 SQY983086:SRF983087 TAU983086:TBB983087 TKQ983086:TKX983087 TUM983086:TUT983087 UEI983086:UEP983087 UOE983086:UOL983087 UYA983086:UYH983087 VHW983086:VID983087 VRS983086:VRZ983087 WBO983086:WBV983087 WLK983086:WLR983087 WVG983086:WVN983087">
      <formula1>"選択してください,設置予定,設置しない"</formula1>
    </dataValidation>
  </dataValidations>
  <printOptions horizontalCentered="1"/>
  <pageMargins left="0.59055118110236227" right="0.59055118110236227" top="0.78740157480314965" bottom="0.78740157480314965" header="0" footer="0"/>
  <pageSetup paperSize="9" scale="8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A30"/>
  <sheetViews>
    <sheetView showGridLines="0" view="pageBreakPreview" topLeftCell="A22" zoomScaleNormal="100" zoomScaleSheetLayoutView="100" workbookViewId="0">
      <selection activeCell="BX5" sqref="BX5:CD5"/>
    </sheetView>
  </sheetViews>
  <sheetFormatPr defaultColWidth="1" defaultRowHeight="24.8" customHeight="1"/>
  <cols>
    <col min="1" max="87" width="1" style="687"/>
    <col min="88" max="88" width="1" style="51"/>
    <col min="89" max="102" width="1" style="72"/>
    <col min="103" max="16384" width="1" style="51"/>
  </cols>
  <sheetData>
    <row r="1" spans="1:157" ht="18" customHeight="1">
      <c r="CI1" s="688" t="s">
        <v>921</v>
      </c>
    </row>
    <row r="2" spans="1:157" ht="20.2" customHeight="1" thickBot="1">
      <c r="A2" s="2046" t="s">
        <v>882</v>
      </c>
      <c r="B2" s="2046"/>
      <c r="C2" s="2046"/>
      <c r="D2" s="2046"/>
      <c r="E2" s="2046"/>
      <c r="F2" s="2046"/>
      <c r="G2" s="2046"/>
      <c r="H2" s="2046"/>
      <c r="I2" s="2046"/>
      <c r="J2" s="2046"/>
      <c r="K2" s="2046"/>
      <c r="L2" s="2046"/>
      <c r="M2" s="2046"/>
      <c r="N2" s="2046"/>
      <c r="O2" s="2046"/>
      <c r="P2" s="2046"/>
      <c r="Q2" s="2046"/>
      <c r="R2" s="2046"/>
      <c r="S2" s="2046"/>
      <c r="T2" s="2046"/>
      <c r="U2" s="2046"/>
      <c r="V2" s="2046"/>
      <c r="W2" s="2046"/>
      <c r="X2" s="2046"/>
      <c r="Y2" s="2046"/>
      <c r="Z2" s="2046"/>
      <c r="AA2" s="2046"/>
      <c r="AB2" s="2046"/>
      <c r="AC2" s="2046"/>
      <c r="AD2" s="2046"/>
      <c r="AE2" s="2046"/>
      <c r="AF2" s="2046"/>
      <c r="AG2" s="2046"/>
      <c r="AH2" s="2046"/>
      <c r="AI2" s="2046"/>
      <c r="AJ2" s="2046"/>
      <c r="AK2" s="2046"/>
      <c r="AL2" s="2046"/>
      <c r="AM2" s="2046"/>
      <c r="AN2" s="2046"/>
      <c r="AO2" s="2046"/>
      <c r="AP2" s="2046"/>
      <c r="AQ2" s="2046"/>
      <c r="AR2" s="2046"/>
      <c r="AS2" s="2046"/>
      <c r="AT2" s="2046"/>
      <c r="AU2" s="2046"/>
      <c r="AV2" s="2046"/>
      <c r="AW2" s="2046"/>
      <c r="AX2" s="2046"/>
      <c r="AY2" s="2046"/>
      <c r="AZ2" s="2046"/>
      <c r="BA2" s="2046"/>
      <c r="BB2" s="2046"/>
      <c r="BC2" s="2046"/>
      <c r="BD2" s="2046"/>
      <c r="BE2" s="2046"/>
      <c r="BF2" s="2046"/>
      <c r="BG2" s="2046"/>
      <c r="BH2" s="2046"/>
      <c r="BI2" s="2046"/>
      <c r="BJ2" s="2046"/>
      <c r="BK2" s="2046"/>
      <c r="BL2" s="2046"/>
      <c r="BM2" s="2046"/>
      <c r="BN2" s="2046"/>
      <c r="BO2" s="2046"/>
      <c r="BP2" s="2046"/>
      <c r="BQ2" s="2046"/>
      <c r="BR2" s="2046"/>
      <c r="BS2" s="2046"/>
      <c r="BT2" s="2046"/>
      <c r="BU2" s="2046"/>
      <c r="BV2" s="2046"/>
      <c r="BW2" s="2046"/>
      <c r="BX2" s="2046"/>
      <c r="BY2" s="2046"/>
      <c r="BZ2" s="2046"/>
      <c r="CA2" s="2046"/>
      <c r="CB2" s="2046"/>
      <c r="CC2" s="2046"/>
      <c r="CD2" s="2046"/>
      <c r="CE2" s="2046"/>
      <c r="CF2" s="2046"/>
      <c r="CG2" s="2046"/>
      <c r="CH2" s="2046"/>
      <c r="CI2" s="2046"/>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row>
    <row r="3" spans="1:157" ht="20.2" customHeight="1" thickBot="1">
      <c r="A3" s="689" t="s">
        <v>459</v>
      </c>
      <c r="B3" s="690"/>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691"/>
      <c r="AK3" s="691"/>
      <c r="AL3" s="691"/>
      <c r="AM3" s="691"/>
      <c r="AN3" s="691"/>
      <c r="AO3" s="691"/>
      <c r="AP3" s="691"/>
      <c r="AQ3" s="691"/>
      <c r="AR3" s="691"/>
      <c r="AS3" s="691"/>
      <c r="AT3" s="691"/>
      <c r="AU3" s="691"/>
      <c r="AV3" s="691"/>
      <c r="AW3" s="691"/>
      <c r="AX3" s="691"/>
      <c r="AY3" s="691"/>
      <c r="AZ3" s="691"/>
      <c r="BA3" s="691"/>
      <c r="BB3" s="691"/>
      <c r="BC3" s="691"/>
      <c r="BD3" s="691"/>
      <c r="BE3" s="691"/>
      <c r="BF3" s="691"/>
      <c r="BG3" s="691"/>
      <c r="BH3" s="691"/>
      <c r="BI3" s="691"/>
      <c r="BJ3" s="691"/>
      <c r="BK3" s="691"/>
      <c r="BL3" s="691"/>
      <c r="BM3" s="691"/>
      <c r="BN3" s="691"/>
      <c r="BO3" s="691"/>
      <c r="BP3" s="691"/>
      <c r="BQ3" s="691"/>
      <c r="BR3" s="691"/>
      <c r="BS3" s="691"/>
      <c r="BT3" s="691"/>
      <c r="BU3" s="691"/>
      <c r="BV3" s="691"/>
      <c r="BW3" s="691"/>
      <c r="BX3" s="691"/>
      <c r="BY3" s="691"/>
      <c r="BZ3" s="691"/>
      <c r="CA3" s="691"/>
      <c r="CB3" s="691"/>
      <c r="CC3" s="691"/>
      <c r="CD3" s="691"/>
      <c r="CE3" s="691"/>
      <c r="CF3" s="691"/>
      <c r="CG3" s="691"/>
      <c r="CH3" s="691"/>
      <c r="CI3" s="691"/>
      <c r="CK3" s="2098" t="s">
        <v>682</v>
      </c>
      <c r="CL3" s="2099"/>
      <c r="CM3" s="2099"/>
      <c r="CN3" s="2099"/>
      <c r="CO3" s="2099"/>
      <c r="CP3" s="2099"/>
      <c r="CQ3" s="2099"/>
      <c r="CR3" s="2099"/>
      <c r="CS3" s="2099"/>
      <c r="CT3" s="2099"/>
      <c r="CU3" s="2099"/>
      <c r="CV3" s="2099"/>
      <c r="CW3" s="2099"/>
      <c r="CX3" s="2099"/>
      <c r="CY3" s="2099"/>
      <c r="CZ3" s="2099"/>
      <c r="DA3" s="2099"/>
      <c r="DB3" s="2099"/>
      <c r="DC3" s="2099"/>
      <c r="DD3" s="2099"/>
      <c r="DE3" s="2099"/>
      <c r="DF3" s="2099"/>
      <c r="DG3" s="2099"/>
      <c r="DH3" s="2099"/>
      <c r="DI3" s="2099"/>
      <c r="DJ3" s="2099"/>
      <c r="DK3" s="2099"/>
      <c r="DL3" s="2099"/>
      <c r="DM3" s="2099"/>
      <c r="DN3" s="2099"/>
      <c r="DO3" s="2099"/>
      <c r="DP3" s="2099"/>
      <c r="DQ3" s="2099"/>
      <c r="DR3" s="2099"/>
      <c r="DS3" s="2099"/>
      <c r="DT3" s="2099"/>
      <c r="DU3" s="2099"/>
      <c r="DV3" s="2099"/>
      <c r="DW3" s="2099"/>
      <c r="DX3" s="2099"/>
      <c r="DY3" s="2099"/>
      <c r="DZ3" s="2099"/>
      <c r="EA3" s="2099"/>
      <c r="EB3" s="2099"/>
      <c r="EC3" s="2099"/>
      <c r="ED3" s="2099"/>
      <c r="EE3" s="2099"/>
      <c r="EF3" s="2099"/>
      <c r="EG3" s="2099"/>
      <c r="EH3" s="2099"/>
      <c r="EI3" s="2099"/>
      <c r="EJ3" s="2099"/>
      <c r="EK3" s="2099"/>
      <c r="EL3" s="2099"/>
      <c r="EM3" s="2099"/>
      <c r="EN3" s="2099"/>
      <c r="EO3" s="2099"/>
      <c r="EP3" s="2099"/>
      <c r="EQ3" s="2099"/>
      <c r="ER3" s="2099"/>
      <c r="ES3" s="2099"/>
      <c r="ET3" s="2099"/>
      <c r="EU3" s="2099"/>
      <c r="EV3" s="2099"/>
      <c r="EW3" s="2099"/>
      <c r="EX3" s="2099"/>
      <c r="EY3" s="2099"/>
      <c r="EZ3" s="2099"/>
      <c r="FA3" s="2100"/>
    </row>
    <row r="4" spans="1:157" ht="24.8" customHeight="1">
      <c r="A4" s="2047" t="s">
        <v>460</v>
      </c>
      <c r="B4" s="2048"/>
      <c r="C4" s="2048"/>
      <c r="D4" s="2048"/>
      <c r="E4" s="2048"/>
      <c r="F4" s="2048"/>
      <c r="G4" s="2048"/>
      <c r="H4" s="2048"/>
      <c r="I4" s="2048"/>
      <c r="J4" s="2048"/>
      <c r="K4" s="2048"/>
      <c r="L4" s="2048"/>
      <c r="M4" s="2048"/>
      <c r="N4" s="2048"/>
      <c r="O4" s="2048"/>
      <c r="P4" s="2048"/>
      <c r="Q4" s="2048"/>
      <c r="R4" s="2048"/>
      <c r="S4" s="2048"/>
      <c r="T4" s="2048"/>
      <c r="U4" s="2048" t="s">
        <v>461</v>
      </c>
      <c r="V4" s="2048"/>
      <c r="W4" s="2048"/>
      <c r="X4" s="2048"/>
      <c r="Y4" s="2048"/>
      <c r="Z4" s="2048"/>
      <c r="AA4" s="2048"/>
      <c r="AB4" s="2048"/>
      <c r="AC4" s="2048"/>
      <c r="AD4" s="2048"/>
      <c r="AE4" s="2048"/>
      <c r="AF4" s="2048"/>
      <c r="AG4" s="2048"/>
      <c r="AH4" s="2048"/>
      <c r="AI4" s="2048"/>
      <c r="AJ4" s="2048"/>
      <c r="AK4" s="2048"/>
      <c r="AL4" s="2048"/>
      <c r="AM4" s="2048"/>
      <c r="AN4" s="2048"/>
      <c r="AO4" s="2048" t="s">
        <v>462</v>
      </c>
      <c r="AP4" s="2048"/>
      <c r="AQ4" s="2048"/>
      <c r="AR4" s="2048"/>
      <c r="AS4" s="2048"/>
      <c r="AT4" s="2048"/>
      <c r="AU4" s="2048"/>
      <c r="AV4" s="2048"/>
      <c r="AW4" s="2048"/>
      <c r="AX4" s="2048"/>
      <c r="AY4" s="2048"/>
      <c r="AZ4" s="2048"/>
      <c r="BA4" s="2048"/>
      <c r="BB4" s="2048"/>
      <c r="BC4" s="2048"/>
      <c r="BD4" s="2048"/>
      <c r="BE4" s="2048"/>
      <c r="BF4" s="2048"/>
      <c r="BG4" s="2048"/>
      <c r="BH4" s="2048"/>
      <c r="BI4" s="2048"/>
      <c r="BJ4" s="2048"/>
      <c r="BK4" s="2048"/>
      <c r="BL4" s="2048"/>
      <c r="BM4" s="2048"/>
      <c r="BN4" s="2048"/>
      <c r="BO4" s="2048"/>
      <c r="BP4" s="2048"/>
      <c r="BQ4" s="2048"/>
      <c r="BR4" s="2048"/>
      <c r="BS4" s="2048"/>
      <c r="BT4" s="2048"/>
      <c r="BU4" s="2048"/>
      <c r="BV4" s="2048"/>
      <c r="BW4" s="2048"/>
      <c r="BX4" s="2048"/>
      <c r="BY4" s="2048"/>
      <c r="BZ4" s="2048"/>
      <c r="CA4" s="2048"/>
      <c r="CB4" s="2048"/>
      <c r="CC4" s="2048"/>
      <c r="CD4" s="2048"/>
      <c r="CE4" s="2048"/>
      <c r="CF4" s="2048"/>
      <c r="CG4" s="2048"/>
      <c r="CH4" s="2048"/>
      <c r="CI4" s="2049"/>
      <c r="CK4" s="2015" t="s">
        <v>491</v>
      </c>
      <c r="CL4" s="1516"/>
      <c r="CM4" s="1516"/>
      <c r="CN4" s="1516"/>
      <c r="CO4" s="1516"/>
      <c r="CP4" s="1516"/>
      <c r="CQ4" s="1516"/>
      <c r="CR4" s="1516"/>
      <c r="CS4" s="1516"/>
      <c r="CT4" s="1516"/>
      <c r="CU4" s="1516"/>
      <c r="CV4" s="1516"/>
      <c r="CW4" s="1516"/>
      <c r="CX4" s="1516"/>
      <c r="CY4" s="1516"/>
      <c r="CZ4" s="1516"/>
      <c r="DA4" s="1516"/>
      <c r="DB4" s="1516"/>
      <c r="DC4" s="1516"/>
      <c r="DD4" s="1516"/>
      <c r="DE4" s="1516"/>
      <c r="DF4" s="1516"/>
      <c r="DG4" s="1516"/>
      <c r="DH4" s="1516"/>
      <c r="DI4" s="1516"/>
      <c r="DJ4" s="1516"/>
      <c r="DK4" s="1516"/>
      <c r="DL4" s="1516"/>
      <c r="DM4" s="1516"/>
      <c r="DN4" s="1516"/>
      <c r="DO4" s="1516"/>
      <c r="DP4" s="1516"/>
      <c r="DQ4" s="1516"/>
      <c r="DR4" s="1516"/>
      <c r="DS4" s="1516"/>
      <c r="DT4" s="1516"/>
      <c r="DU4" s="1516"/>
      <c r="DV4" s="1516"/>
      <c r="DW4" s="1516"/>
      <c r="DX4" s="1516"/>
      <c r="DY4" s="1516"/>
      <c r="DZ4" s="1516"/>
      <c r="EA4" s="1516"/>
      <c r="EB4" s="1516"/>
      <c r="EC4" s="1516"/>
      <c r="ED4" s="1516"/>
      <c r="EE4" s="1516"/>
      <c r="EF4" s="1516"/>
      <c r="EG4" s="1516"/>
      <c r="EH4" s="1516"/>
      <c r="EI4" s="1516"/>
      <c r="EJ4" s="1516"/>
      <c r="EK4" s="1516"/>
      <c r="EL4" s="1516"/>
      <c r="EM4" s="1516"/>
      <c r="EN4" s="1516"/>
      <c r="EO4" s="1516"/>
      <c r="EP4" s="1516"/>
      <c r="EQ4" s="1516"/>
      <c r="ER4" s="1516"/>
      <c r="ES4" s="1516"/>
      <c r="ET4" s="1516"/>
      <c r="EU4" s="1516"/>
      <c r="EV4" s="1516"/>
      <c r="EW4" s="1516"/>
      <c r="EX4" s="1516"/>
      <c r="EY4" s="1516"/>
      <c r="EZ4" s="1516"/>
      <c r="FA4" s="1516"/>
    </row>
    <row r="5" spans="1:157" ht="27.1" customHeight="1">
      <c r="A5" s="2050" t="s">
        <v>880</v>
      </c>
      <c r="B5" s="1841"/>
      <c r="C5" s="1841"/>
      <c r="D5" s="1841"/>
      <c r="E5" s="1841"/>
      <c r="F5" s="1841"/>
      <c r="G5" s="1841"/>
      <c r="H5" s="1841"/>
      <c r="I5" s="1841"/>
      <c r="J5" s="1841"/>
      <c r="K5" s="1841"/>
      <c r="L5" s="1841"/>
      <c r="M5" s="1841"/>
      <c r="N5" s="1841"/>
      <c r="O5" s="1841"/>
      <c r="P5" s="1841"/>
      <c r="Q5" s="1841"/>
      <c r="R5" s="1841"/>
      <c r="S5" s="1841"/>
      <c r="T5" s="1841"/>
      <c r="U5" s="2043" t="str">
        <f>IF(OR(AT5="",BX5=""),"",AT5*BX5)</f>
        <v/>
      </c>
      <c r="V5" s="2043"/>
      <c r="W5" s="2043"/>
      <c r="X5" s="2043"/>
      <c r="Y5" s="2043"/>
      <c r="Z5" s="2043"/>
      <c r="AA5" s="2043"/>
      <c r="AB5" s="2043"/>
      <c r="AC5" s="2043"/>
      <c r="AD5" s="2043"/>
      <c r="AE5" s="2043"/>
      <c r="AF5" s="2043"/>
      <c r="AG5" s="2043"/>
      <c r="AH5" s="2043"/>
      <c r="AI5" s="2043"/>
      <c r="AJ5" s="2043"/>
      <c r="AK5" s="2043"/>
      <c r="AL5" s="2031" t="s">
        <v>463</v>
      </c>
      <c r="AM5" s="2031"/>
      <c r="AN5" s="2032"/>
      <c r="AO5" s="2044" t="s">
        <v>464</v>
      </c>
      <c r="AP5" s="2031"/>
      <c r="AQ5" s="2031"/>
      <c r="AR5" s="2031"/>
      <c r="AS5" s="2031"/>
      <c r="AT5" s="2051" t="str">
        <f>IF(様式1!X29="","",様式1!X29)</f>
        <v/>
      </c>
      <c r="AU5" s="2051"/>
      <c r="AV5" s="2051"/>
      <c r="AW5" s="2051"/>
      <c r="AX5" s="2051"/>
      <c r="AY5" s="2051"/>
      <c r="AZ5" s="2051"/>
      <c r="BA5" s="2051"/>
      <c r="BB5" s="2051"/>
      <c r="BC5" s="2051"/>
      <c r="BD5" s="2051"/>
      <c r="BE5" s="692" t="s">
        <v>881</v>
      </c>
      <c r="BF5" s="692"/>
      <c r="BG5" s="692"/>
      <c r="BH5" s="693"/>
      <c r="BI5" s="693"/>
      <c r="BJ5" s="693"/>
      <c r="BK5" s="693"/>
      <c r="BL5" s="693"/>
      <c r="BM5" s="693"/>
      <c r="BN5" s="2033" t="s">
        <v>917</v>
      </c>
      <c r="BO5" s="2033"/>
      <c r="BP5" s="2033"/>
      <c r="BQ5" s="2033"/>
      <c r="BR5" s="2033"/>
      <c r="BS5" s="2033"/>
      <c r="BT5" s="2033"/>
      <c r="BU5" s="2033"/>
      <c r="BV5" s="2033"/>
      <c r="BW5" s="2033"/>
      <c r="BX5" s="2030"/>
      <c r="BY5" s="2030"/>
      <c r="BZ5" s="2030"/>
      <c r="CA5" s="2030"/>
      <c r="CB5" s="2030"/>
      <c r="CC5" s="2030"/>
      <c r="CD5" s="2030"/>
      <c r="CE5" s="2025" t="s">
        <v>465</v>
      </c>
      <c r="CF5" s="2025"/>
      <c r="CG5" s="2025"/>
      <c r="CH5" s="2025"/>
      <c r="CI5" s="2026"/>
      <c r="CK5" s="1642"/>
      <c r="CL5" s="1642"/>
      <c r="CM5" s="1642"/>
      <c r="CN5" s="1642"/>
      <c r="CO5" s="1642"/>
      <c r="CP5" s="1642"/>
      <c r="CQ5" s="1642"/>
      <c r="CR5" s="1642"/>
      <c r="CS5" s="1642"/>
      <c r="CT5" s="1642"/>
      <c r="CU5" s="1642"/>
      <c r="CV5" s="1642"/>
      <c r="CW5" s="1642"/>
      <c r="CX5" s="1642"/>
      <c r="CY5" s="1642"/>
      <c r="CZ5" s="1642"/>
      <c r="DA5" s="1642"/>
      <c r="DB5" s="1642"/>
      <c r="DC5" s="1642"/>
      <c r="DD5" s="1642"/>
      <c r="DE5" s="1642"/>
      <c r="DF5" s="1642"/>
      <c r="DG5" s="1642"/>
      <c r="DH5" s="1642"/>
      <c r="DI5" s="1642"/>
      <c r="DJ5" s="1642"/>
      <c r="DK5" s="1642"/>
      <c r="DL5" s="1642"/>
      <c r="DM5" s="1642"/>
      <c r="DN5" s="1642"/>
      <c r="DO5" s="1642"/>
      <c r="DP5" s="1642"/>
      <c r="DQ5" s="1642"/>
      <c r="DR5" s="1642"/>
      <c r="DS5" s="1642"/>
      <c r="DT5" s="1642"/>
      <c r="DU5" s="1642"/>
      <c r="DV5" s="1642"/>
      <c r="DW5" s="1642"/>
      <c r="DX5" s="1642"/>
      <c r="DY5" s="1642"/>
      <c r="DZ5" s="1642"/>
      <c r="EA5" s="1642"/>
      <c r="EB5" s="1642"/>
      <c r="EC5" s="1642"/>
      <c r="ED5" s="1642"/>
      <c r="EE5" s="1642"/>
      <c r="EF5" s="1642"/>
      <c r="EG5" s="1642"/>
      <c r="EH5" s="1642"/>
      <c r="EI5" s="1642"/>
      <c r="EJ5" s="1642"/>
      <c r="EK5" s="1642"/>
      <c r="EL5" s="1642"/>
      <c r="EM5" s="1642"/>
      <c r="EN5" s="1642"/>
      <c r="EO5" s="1642"/>
      <c r="EP5" s="1642"/>
      <c r="EQ5" s="1642"/>
      <c r="ER5" s="1642"/>
      <c r="ES5" s="1642"/>
      <c r="ET5" s="1642"/>
      <c r="EU5" s="1642"/>
      <c r="EV5" s="1642"/>
      <c r="EW5" s="1642"/>
      <c r="EX5" s="1642"/>
      <c r="EY5" s="1642"/>
      <c r="EZ5" s="1642"/>
      <c r="FA5" s="1642"/>
    </row>
    <row r="6" spans="1:157" ht="27.1" customHeight="1">
      <c r="A6" s="2027" t="s">
        <v>113</v>
      </c>
      <c r="B6" s="2028"/>
      <c r="C6" s="2028"/>
      <c r="D6" s="2028"/>
      <c r="E6" s="2028"/>
      <c r="F6" s="2028"/>
      <c r="G6" s="2028"/>
      <c r="H6" s="2028"/>
      <c r="I6" s="2028"/>
      <c r="J6" s="2028"/>
      <c r="K6" s="2028"/>
      <c r="L6" s="2028"/>
      <c r="M6" s="2028"/>
      <c r="N6" s="2028"/>
      <c r="O6" s="2028"/>
      <c r="P6" s="2028"/>
      <c r="Q6" s="2028"/>
      <c r="R6" s="2028"/>
      <c r="S6" s="2028"/>
      <c r="T6" s="2028"/>
      <c r="U6" s="2029"/>
      <c r="V6" s="2030"/>
      <c r="W6" s="2030"/>
      <c r="X6" s="2030"/>
      <c r="Y6" s="2030"/>
      <c r="Z6" s="2030"/>
      <c r="AA6" s="2030"/>
      <c r="AB6" s="2030"/>
      <c r="AC6" s="2030"/>
      <c r="AD6" s="2030"/>
      <c r="AE6" s="2030"/>
      <c r="AF6" s="2030"/>
      <c r="AG6" s="2030"/>
      <c r="AH6" s="2030"/>
      <c r="AI6" s="2030"/>
      <c r="AJ6" s="2030"/>
      <c r="AK6" s="2030"/>
      <c r="AL6" s="2031" t="s">
        <v>463</v>
      </c>
      <c r="AM6" s="2031"/>
      <c r="AN6" s="2032"/>
      <c r="AO6" s="2105"/>
      <c r="AP6" s="2106"/>
      <c r="AQ6" s="2106"/>
      <c r="AR6" s="2106"/>
      <c r="AS6" s="2106"/>
      <c r="AT6" s="2106"/>
      <c r="AU6" s="2106"/>
      <c r="AV6" s="2106"/>
      <c r="AW6" s="2106"/>
      <c r="AX6" s="2106"/>
      <c r="AY6" s="2106"/>
      <c r="AZ6" s="2106"/>
      <c r="BA6" s="2106"/>
      <c r="BB6" s="2106"/>
      <c r="BC6" s="2106"/>
      <c r="BD6" s="2106"/>
      <c r="BE6" s="2106"/>
      <c r="BF6" s="2106"/>
      <c r="BG6" s="2106"/>
      <c r="BH6" s="2106"/>
      <c r="BI6" s="2106"/>
      <c r="BJ6" s="2106"/>
      <c r="BK6" s="2106"/>
      <c r="BL6" s="2106"/>
      <c r="BM6" s="2106"/>
      <c r="BN6" s="2106"/>
      <c r="BO6" s="2106"/>
      <c r="BP6" s="2106"/>
      <c r="BQ6" s="2106"/>
      <c r="BR6" s="2106"/>
      <c r="BS6" s="2106"/>
      <c r="BT6" s="2106"/>
      <c r="BU6" s="2106"/>
      <c r="BV6" s="2106"/>
      <c r="BW6" s="2106"/>
      <c r="BX6" s="2106"/>
      <c r="BY6" s="2106"/>
      <c r="BZ6" s="2106"/>
      <c r="CA6" s="2106"/>
      <c r="CB6" s="2106"/>
      <c r="CC6" s="2106"/>
      <c r="CD6" s="2106"/>
      <c r="CE6" s="2106"/>
      <c r="CF6" s="2106"/>
      <c r="CG6" s="2106"/>
      <c r="CH6" s="2106"/>
      <c r="CI6" s="2107"/>
      <c r="CY6" s="72"/>
      <c r="CZ6" s="72"/>
      <c r="DA6" s="72"/>
      <c r="DB6" s="72"/>
      <c r="DC6" s="72"/>
      <c r="DD6" s="72"/>
      <c r="DE6" s="72"/>
      <c r="DF6" s="72"/>
      <c r="DG6" s="72"/>
      <c r="DH6" s="72"/>
      <c r="DI6" s="72"/>
      <c r="DJ6" s="72"/>
      <c r="DK6" s="72"/>
      <c r="DL6" s="72"/>
      <c r="DM6" s="72"/>
      <c r="DN6" s="72"/>
      <c r="DO6" s="72"/>
      <c r="DP6" s="72"/>
      <c r="DQ6" s="72"/>
      <c r="DR6" s="72"/>
      <c r="DS6" s="72"/>
      <c r="DT6" s="72"/>
      <c r="DU6" s="72"/>
      <c r="DV6" s="72"/>
      <c r="DW6" s="72"/>
      <c r="DX6" s="72"/>
      <c r="DY6" s="72"/>
      <c r="DZ6" s="72"/>
      <c r="EA6" s="72"/>
      <c r="EB6" s="72"/>
      <c r="EC6" s="72"/>
      <c r="ED6" s="72"/>
      <c r="EE6" s="72"/>
      <c r="EF6" s="72"/>
      <c r="EG6" s="72"/>
      <c r="EH6" s="72"/>
      <c r="EI6" s="72"/>
      <c r="EJ6" s="72"/>
      <c r="EK6" s="72"/>
      <c r="EL6" s="72"/>
      <c r="EM6" s="72"/>
      <c r="EN6" s="72"/>
      <c r="EO6" s="72"/>
      <c r="EP6" s="72"/>
      <c r="EQ6" s="72"/>
      <c r="ER6" s="72"/>
      <c r="ES6" s="72"/>
      <c r="ET6" s="72"/>
      <c r="EU6" s="72"/>
      <c r="EV6" s="72"/>
      <c r="EW6" s="72"/>
      <c r="EX6" s="72"/>
      <c r="EY6" s="72"/>
      <c r="EZ6" s="72"/>
      <c r="FA6" s="72"/>
    </row>
    <row r="7" spans="1:157" ht="27.1" customHeight="1">
      <c r="A7" s="2027" t="s">
        <v>466</v>
      </c>
      <c r="B7" s="2028"/>
      <c r="C7" s="2028"/>
      <c r="D7" s="2028"/>
      <c r="E7" s="2028"/>
      <c r="F7" s="2028"/>
      <c r="G7" s="2028"/>
      <c r="H7" s="2028"/>
      <c r="I7" s="2028"/>
      <c r="J7" s="2028"/>
      <c r="K7" s="2028"/>
      <c r="L7" s="2028"/>
      <c r="M7" s="2028"/>
      <c r="N7" s="2028"/>
      <c r="O7" s="2028"/>
      <c r="P7" s="2028"/>
      <c r="Q7" s="2028"/>
      <c r="R7" s="2028"/>
      <c r="S7" s="2028"/>
      <c r="T7" s="2028"/>
      <c r="U7" s="2029"/>
      <c r="V7" s="2030"/>
      <c r="W7" s="2030"/>
      <c r="X7" s="2030"/>
      <c r="Y7" s="2030"/>
      <c r="Z7" s="2030"/>
      <c r="AA7" s="2030"/>
      <c r="AB7" s="2030"/>
      <c r="AC7" s="2030"/>
      <c r="AD7" s="2030"/>
      <c r="AE7" s="2030"/>
      <c r="AF7" s="2030"/>
      <c r="AG7" s="2030"/>
      <c r="AH7" s="2030"/>
      <c r="AI7" s="2030"/>
      <c r="AJ7" s="2030"/>
      <c r="AK7" s="2030"/>
      <c r="AL7" s="2031" t="s">
        <v>463</v>
      </c>
      <c r="AM7" s="2031"/>
      <c r="AN7" s="2032"/>
      <c r="AO7" s="2105"/>
      <c r="AP7" s="2106"/>
      <c r="AQ7" s="2106"/>
      <c r="AR7" s="2106"/>
      <c r="AS7" s="2106"/>
      <c r="AT7" s="2106"/>
      <c r="AU7" s="2106"/>
      <c r="AV7" s="2106"/>
      <c r="AW7" s="2106"/>
      <c r="AX7" s="2106"/>
      <c r="AY7" s="2106"/>
      <c r="AZ7" s="2106"/>
      <c r="BA7" s="2106"/>
      <c r="BB7" s="2106"/>
      <c r="BC7" s="2106"/>
      <c r="BD7" s="2106"/>
      <c r="BE7" s="2106"/>
      <c r="BF7" s="2106"/>
      <c r="BG7" s="2106"/>
      <c r="BH7" s="2106"/>
      <c r="BI7" s="2106"/>
      <c r="BJ7" s="2106"/>
      <c r="BK7" s="2106"/>
      <c r="BL7" s="2106"/>
      <c r="BM7" s="2106"/>
      <c r="BN7" s="2106"/>
      <c r="BO7" s="2106"/>
      <c r="BP7" s="2106"/>
      <c r="BQ7" s="2106"/>
      <c r="BR7" s="2106"/>
      <c r="BS7" s="2106"/>
      <c r="BT7" s="2106"/>
      <c r="BU7" s="2106"/>
      <c r="BV7" s="2106"/>
      <c r="BW7" s="2106"/>
      <c r="BX7" s="2106"/>
      <c r="BY7" s="2106"/>
      <c r="BZ7" s="2106"/>
      <c r="CA7" s="2106"/>
      <c r="CB7" s="2106"/>
      <c r="CC7" s="2106"/>
      <c r="CD7" s="2106"/>
      <c r="CE7" s="2106"/>
      <c r="CF7" s="2106"/>
      <c r="CG7" s="2106"/>
      <c r="CH7" s="2106"/>
      <c r="CI7" s="2107"/>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row>
    <row r="8" spans="1:157" ht="27.1" customHeight="1">
      <c r="A8" s="2027" t="s">
        <v>467</v>
      </c>
      <c r="B8" s="2028"/>
      <c r="C8" s="2028"/>
      <c r="D8" s="2028"/>
      <c r="E8" s="2028"/>
      <c r="F8" s="2028"/>
      <c r="G8" s="2028"/>
      <c r="H8" s="2028"/>
      <c r="I8" s="2028"/>
      <c r="J8" s="2028"/>
      <c r="K8" s="2028"/>
      <c r="L8" s="2028"/>
      <c r="M8" s="2028"/>
      <c r="N8" s="2028"/>
      <c r="O8" s="2028"/>
      <c r="P8" s="2028"/>
      <c r="Q8" s="2028"/>
      <c r="R8" s="2028"/>
      <c r="S8" s="2028"/>
      <c r="T8" s="2028"/>
      <c r="U8" s="2029"/>
      <c r="V8" s="2030"/>
      <c r="W8" s="2030"/>
      <c r="X8" s="2030"/>
      <c r="Y8" s="2030"/>
      <c r="Z8" s="2030"/>
      <c r="AA8" s="2030"/>
      <c r="AB8" s="2030"/>
      <c r="AC8" s="2030"/>
      <c r="AD8" s="2030"/>
      <c r="AE8" s="2030"/>
      <c r="AF8" s="2030"/>
      <c r="AG8" s="2030"/>
      <c r="AH8" s="2030"/>
      <c r="AI8" s="2030"/>
      <c r="AJ8" s="2030"/>
      <c r="AK8" s="2030"/>
      <c r="AL8" s="2031" t="s">
        <v>463</v>
      </c>
      <c r="AM8" s="2031"/>
      <c r="AN8" s="2032"/>
      <c r="AO8" s="2105"/>
      <c r="AP8" s="2106"/>
      <c r="AQ8" s="2106"/>
      <c r="AR8" s="2106"/>
      <c r="AS8" s="2106"/>
      <c r="AT8" s="2106"/>
      <c r="AU8" s="2106"/>
      <c r="AV8" s="2106"/>
      <c r="AW8" s="2106"/>
      <c r="AX8" s="2106"/>
      <c r="AY8" s="2106"/>
      <c r="AZ8" s="2106"/>
      <c r="BA8" s="2106"/>
      <c r="BB8" s="2106"/>
      <c r="BC8" s="2106"/>
      <c r="BD8" s="2106"/>
      <c r="BE8" s="2106"/>
      <c r="BF8" s="2106"/>
      <c r="BG8" s="2106"/>
      <c r="BH8" s="2106"/>
      <c r="BI8" s="2106"/>
      <c r="BJ8" s="2106"/>
      <c r="BK8" s="2106"/>
      <c r="BL8" s="2106"/>
      <c r="BM8" s="2106"/>
      <c r="BN8" s="2106"/>
      <c r="BO8" s="2106"/>
      <c r="BP8" s="2106"/>
      <c r="BQ8" s="2106"/>
      <c r="BR8" s="2106"/>
      <c r="BS8" s="2106"/>
      <c r="BT8" s="2106"/>
      <c r="BU8" s="2106"/>
      <c r="BV8" s="2106"/>
      <c r="BW8" s="2106"/>
      <c r="BX8" s="2106"/>
      <c r="BY8" s="2106"/>
      <c r="BZ8" s="2106"/>
      <c r="CA8" s="2106"/>
      <c r="CB8" s="2106"/>
      <c r="CC8" s="2106"/>
      <c r="CD8" s="2106"/>
      <c r="CE8" s="2106"/>
      <c r="CF8" s="2106"/>
      <c r="CG8" s="2106"/>
      <c r="CH8" s="2106"/>
      <c r="CI8" s="2107"/>
    </row>
    <row r="9" spans="1:157" ht="27.1" customHeight="1">
      <c r="A9" s="2040" t="s">
        <v>468</v>
      </c>
      <c r="B9" s="2031"/>
      <c r="C9" s="2031"/>
      <c r="D9" s="2031"/>
      <c r="E9" s="2031"/>
      <c r="F9" s="2031"/>
      <c r="G9" s="2031"/>
      <c r="H9" s="2031"/>
      <c r="I9" s="2031"/>
      <c r="J9" s="2031"/>
      <c r="K9" s="2031"/>
      <c r="L9" s="2031"/>
      <c r="M9" s="2031"/>
      <c r="N9" s="2031"/>
      <c r="O9" s="2031"/>
      <c r="P9" s="2031"/>
      <c r="Q9" s="2031"/>
      <c r="R9" s="2031"/>
      <c r="S9" s="2031"/>
      <c r="T9" s="2032"/>
      <c r="U9" s="2029"/>
      <c r="V9" s="2030"/>
      <c r="W9" s="2030"/>
      <c r="X9" s="2030"/>
      <c r="Y9" s="2030"/>
      <c r="Z9" s="2030"/>
      <c r="AA9" s="2030"/>
      <c r="AB9" s="2030"/>
      <c r="AC9" s="2030"/>
      <c r="AD9" s="2030"/>
      <c r="AE9" s="2030"/>
      <c r="AF9" s="2030"/>
      <c r="AG9" s="2030"/>
      <c r="AH9" s="2030"/>
      <c r="AI9" s="2030"/>
      <c r="AJ9" s="2030"/>
      <c r="AK9" s="2030"/>
      <c r="AL9" s="2041" t="s">
        <v>463</v>
      </c>
      <c r="AM9" s="2041"/>
      <c r="AN9" s="2042"/>
      <c r="AO9" s="2038"/>
      <c r="AP9" s="2036"/>
      <c r="AQ9" s="2036"/>
      <c r="AR9" s="2036"/>
      <c r="AS9" s="2036"/>
      <c r="AT9" s="2036"/>
      <c r="AU9" s="2036"/>
      <c r="AV9" s="2036"/>
      <c r="AW9" s="2036"/>
      <c r="AX9" s="2036"/>
      <c r="AY9" s="2036"/>
      <c r="AZ9" s="2036"/>
      <c r="BA9" s="2036"/>
      <c r="BB9" s="2036"/>
      <c r="BC9" s="2036"/>
      <c r="BD9" s="2036"/>
      <c r="BE9" s="2036"/>
      <c r="BF9" s="2036"/>
      <c r="BG9" s="2036"/>
      <c r="BH9" s="2036"/>
      <c r="BI9" s="2036"/>
      <c r="BJ9" s="2036"/>
      <c r="BK9" s="2036"/>
      <c r="BL9" s="2036"/>
      <c r="BM9" s="2036"/>
      <c r="BN9" s="2036"/>
      <c r="BO9" s="2036"/>
      <c r="BP9" s="2036"/>
      <c r="BQ9" s="2036"/>
      <c r="BR9" s="2036"/>
      <c r="BS9" s="2036"/>
      <c r="BT9" s="2036"/>
      <c r="BU9" s="2036"/>
      <c r="BV9" s="2036"/>
      <c r="BW9" s="2036"/>
      <c r="BX9" s="2036"/>
      <c r="BY9" s="2036"/>
      <c r="BZ9" s="2036"/>
      <c r="CA9" s="2036"/>
      <c r="CB9" s="2036"/>
      <c r="CC9" s="2036"/>
      <c r="CD9" s="2036"/>
      <c r="CE9" s="2036"/>
      <c r="CF9" s="2036"/>
      <c r="CG9" s="2036"/>
      <c r="CH9" s="2036"/>
      <c r="CI9" s="2039"/>
    </row>
    <row r="10" spans="1:157" ht="27.1" customHeight="1">
      <c r="A10" s="2027" t="s">
        <v>469</v>
      </c>
      <c r="B10" s="2028"/>
      <c r="C10" s="2028"/>
      <c r="D10" s="2028"/>
      <c r="E10" s="2028"/>
      <c r="F10" s="2028"/>
      <c r="G10" s="2028"/>
      <c r="H10" s="2028"/>
      <c r="I10" s="2028"/>
      <c r="J10" s="2028"/>
      <c r="K10" s="2028"/>
      <c r="L10" s="2028"/>
      <c r="M10" s="2028"/>
      <c r="N10" s="2028"/>
      <c r="O10" s="2028"/>
      <c r="P10" s="2028"/>
      <c r="Q10" s="2028"/>
      <c r="R10" s="2028"/>
      <c r="S10" s="2028"/>
      <c r="T10" s="2028"/>
      <c r="U10" s="2043" t="str">
        <f>IF(OR(AT10="",BX10=""),"",AT10*BX10)</f>
        <v/>
      </c>
      <c r="V10" s="2043"/>
      <c r="W10" s="2043"/>
      <c r="X10" s="2043"/>
      <c r="Y10" s="2043"/>
      <c r="Z10" s="2043"/>
      <c r="AA10" s="2043"/>
      <c r="AB10" s="2043"/>
      <c r="AC10" s="2043"/>
      <c r="AD10" s="2043"/>
      <c r="AE10" s="2043"/>
      <c r="AF10" s="2043"/>
      <c r="AG10" s="2043"/>
      <c r="AH10" s="2043"/>
      <c r="AI10" s="2043"/>
      <c r="AJ10" s="2043"/>
      <c r="AK10" s="2043"/>
      <c r="AL10" s="2031" t="s">
        <v>463</v>
      </c>
      <c r="AM10" s="2031"/>
      <c r="AN10" s="2032"/>
      <c r="AO10" s="2044" t="s">
        <v>464</v>
      </c>
      <c r="AP10" s="2031"/>
      <c r="AQ10" s="2031"/>
      <c r="AR10" s="2031"/>
      <c r="AS10" s="2031"/>
      <c r="AT10" s="2045"/>
      <c r="AU10" s="2045"/>
      <c r="AV10" s="2045"/>
      <c r="AW10" s="2045"/>
      <c r="AX10" s="2045"/>
      <c r="AY10" s="2045"/>
      <c r="AZ10" s="2045"/>
      <c r="BA10" s="2045"/>
      <c r="BB10" s="2045"/>
      <c r="BC10" s="2045"/>
      <c r="BD10" s="2045"/>
      <c r="BE10" s="694" t="s">
        <v>881</v>
      </c>
      <c r="BF10" s="694"/>
      <c r="BG10" s="694"/>
      <c r="BH10" s="695"/>
      <c r="BI10" s="695"/>
      <c r="BJ10" s="695"/>
      <c r="BK10" s="693"/>
      <c r="BL10" s="693"/>
      <c r="BM10" s="693"/>
      <c r="BN10" s="2033" t="s">
        <v>917</v>
      </c>
      <c r="BO10" s="2033"/>
      <c r="BP10" s="2033"/>
      <c r="BQ10" s="2033"/>
      <c r="BR10" s="2033"/>
      <c r="BS10" s="2033"/>
      <c r="BT10" s="2033"/>
      <c r="BU10" s="2033"/>
      <c r="BV10" s="2033"/>
      <c r="BW10" s="2033"/>
      <c r="BX10" s="2034"/>
      <c r="BY10" s="2034"/>
      <c r="BZ10" s="2034"/>
      <c r="CA10" s="2034"/>
      <c r="CB10" s="2034"/>
      <c r="CC10" s="2034"/>
      <c r="CD10" s="2034"/>
      <c r="CE10" s="2025" t="s">
        <v>465</v>
      </c>
      <c r="CF10" s="2025"/>
      <c r="CG10" s="2025"/>
      <c r="CH10" s="2025"/>
      <c r="CI10" s="2026"/>
    </row>
    <row r="11" spans="1:157" ht="27.1" customHeight="1">
      <c r="A11" s="2035" t="s">
        <v>470</v>
      </c>
      <c r="B11" s="2036"/>
      <c r="C11" s="2036"/>
      <c r="D11" s="2036"/>
      <c r="E11" s="2036"/>
      <c r="F11" s="2036"/>
      <c r="G11" s="2036"/>
      <c r="H11" s="2036"/>
      <c r="I11" s="2036"/>
      <c r="J11" s="2036"/>
      <c r="K11" s="2036"/>
      <c r="L11" s="2036"/>
      <c r="M11" s="2036"/>
      <c r="N11" s="2036"/>
      <c r="O11" s="2036"/>
      <c r="P11" s="2036"/>
      <c r="Q11" s="2036"/>
      <c r="R11" s="2036"/>
      <c r="S11" s="2036"/>
      <c r="T11" s="2037"/>
      <c r="U11" s="2029"/>
      <c r="V11" s="2030"/>
      <c r="W11" s="2030"/>
      <c r="X11" s="2030"/>
      <c r="Y11" s="2030"/>
      <c r="Z11" s="2030"/>
      <c r="AA11" s="2030"/>
      <c r="AB11" s="2030"/>
      <c r="AC11" s="2030"/>
      <c r="AD11" s="2030"/>
      <c r="AE11" s="2030"/>
      <c r="AF11" s="2030"/>
      <c r="AG11" s="2030"/>
      <c r="AH11" s="2030"/>
      <c r="AI11" s="2030"/>
      <c r="AJ11" s="2030"/>
      <c r="AK11" s="2030"/>
      <c r="AL11" s="2031" t="s">
        <v>463</v>
      </c>
      <c r="AM11" s="2031"/>
      <c r="AN11" s="2032"/>
      <c r="AO11" s="2038"/>
      <c r="AP11" s="2036"/>
      <c r="AQ11" s="2036"/>
      <c r="AR11" s="2036"/>
      <c r="AS11" s="2036"/>
      <c r="AT11" s="2036"/>
      <c r="AU11" s="2036"/>
      <c r="AV11" s="2036"/>
      <c r="AW11" s="2036"/>
      <c r="AX11" s="2036"/>
      <c r="AY11" s="2036"/>
      <c r="AZ11" s="2036"/>
      <c r="BA11" s="2036"/>
      <c r="BB11" s="2036"/>
      <c r="BC11" s="2036"/>
      <c r="BD11" s="2036"/>
      <c r="BE11" s="2036"/>
      <c r="BF11" s="2036"/>
      <c r="BG11" s="2036"/>
      <c r="BH11" s="2036"/>
      <c r="BI11" s="2036"/>
      <c r="BJ11" s="2036"/>
      <c r="BK11" s="2036"/>
      <c r="BL11" s="2036"/>
      <c r="BM11" s="2036"/>
      <c r="BN11" s="2036"/>
      <c r="BO11" s="2036"/>
      <c r="BP11" s="2036"/>
      <c r="BQ11" s="2036"/>
      <c r="BR11" s="2036"/>
      <c r="BS11" s="2036"/>
      <c r="BT11" s="2036"/>
      <c r="BU11" s="2036"/>
      <c r="BV11" s="2036"/>
      <c r="BW11" s="2036"/>
      <c r="BX11" s="2036"/>
      <c r="BY11" s="2036"/>
      <c r="BZ11" s="2036"/>
      <c r="CA11" s="2036"/>
      <c r="CB11" s="2036"/>
      <c r="CC11" s="2036"/>
      <c r="CD11" s="2036"/>
      <c r="CE11" s="2036"/>
      <c r="CF11" s="2036"/>
      <c r="CG11" s="2036"/>
      <c r="CH11" s="2036"/>
      <c r="CI11" s="2039"/>
    </row>
    <row r="12" spans="1:157" ht="27.1" customHeight="1">
      <c r="A12" s="2050" t="s">
        <v>966</v>
      </c>
      <c r="B12" s="2063"/>
      <c r="C12" s="2063"/>
      <c r="D12" s="2063"/>
      <c r="E12" s="2063"/>
      <c r="F12" s="2063"/>
      <c r="G12" s="2063"/>
      <c r="H12" s="2063"/>
      <c r="I12" s="2063"/>
      <c r="J12" s="2063"/>
      <c r="K12" s="2063"/>
      <c r="L12" s="2063"/>
      <c r="M12" s="2063"/>
      <c r="N12" s="2063"/>
      <c r="O12" s="2063"/>
      <c r="P12" s="2063"/>
      <c r="Q12" s="2063"/>
      <c r="R12" s="2063"/>
      <c r="S12" s="2063"/>
      <c r="T12" s="2063"/>
      <c r="U12" s="2030"/>
      <c r="V12" s="2030"/>
      <c r="W12" s="2030"/>
      <c r="X12" s="2030"/>
      <c r="Y12" s="2030"/>
      <c r="Z12" s="2030"/>
      <c r="AA12" s="2030"/>
      <c r="AB12" s="2030"/>
      <c r="AC12" s="2030"/>
      <c r="AD12" s="2030"/>
      <c r="AE12" s="2030"/>
      <c r="AF12" s="2030"/>
      <c r="AG12" s="2030"/>
      <c r="AH12" s="2030"/>
      <c r="AI12" s="2030"/>
      <c r="AJ12" s="2030"/>
      <c r="AK12" s="2030"/>
      <c r="AL12" s="2031" t="s">
        <v>463</v>
      </c>
      <c r="AM12" s="2031"/>
      <c r="AN12" s="2032"/>
      <c r="AO12" s="696"/>
      <c r="AP12" s="2064" t="s">
        <v>471</v>
      </c>
      <c r="AQ12" s="2064"/>
      <c r="AR12" s="2064"/>
      <c r="AS12" s="2064"/>
      <c r="AT12" s="2064"/>
      <c r="AU12" s="2064"/>
      <c r="AV12" s="2064"/>
      <c r="AW12" s="2064"/>
      <c r="AX12" s="2064"/>
      <c r="AY12" s="2064"/>
      <c r="AZ12" s="2064"/>
      <c r="BA12" s="2064"/>
      <c r="BB12" s="2064"/>
      <c r="BC12" s="2064"/>
      <c r="BD12" s="2064"/>
      <c r="BE12" s="2064"/>
      <c r="BF12" s="2064"/>
      <c r="BG12" s="2064"/>
      <c r="BH12" s="2064"/>
      <c r="BI12" s="2064"/>
      <c r="BJ12" s="2064"/>
      <c r="BK12" s="2064"/>
      <c r="BL12" s="2064"/>
      <c r="BM12" s="2064"/>
      <c r="BN12" s="2064"/>
      <c r="BO12" s="2064"/>
      <c r="BP12" s="2064"/>
      <c r="BQ12" s="2064"/>
      <c r="BR12" s="2064"/>
      <c r="BS12" s="2064"/>
      <c r="BT12" s="2064"/>
      <c r="BU12" s="2064"/>
      <c r="BV12" s="2064"/>
      <c r="BW12" s="2064"/>
      <c r="BX12" s="2064"/>
      <c r="BY12" s="2064"/>
      <c r="BZ12" s="2064"/>
      <c r="CA12" s="2064"/>
      <c r="CB12" s="2064"/>
      <c r="CC12" s="2064"/>
      <c r="CD12" s="2064"/>
      <c r="CE12" s="2064"/>
      <c r="CF12" s="2064"/>
      <c r="CG12" s="2064"/>
      <c r="CH12" s="2064"/>
      <c r="CI12" s="2065"/>
      <c r="CK12" s="72" t="s">
        <v>492</v>
      </c>
    </row>
    <row r="13" spans="1:157" ht="27.1" customHeight="1">
      <c r="A13" s="2066" t="s">
        <v>472</v>
      </c>
      <c r="B13" s="2067"/>
      <c r="C13" s="2067"/>
      <c r="D13" s="2067"/>
      <c r="E13" s="2067"/>
      <c r="F13" s="2067"/>
      <c r="G13" s="2067"/>
      <c r="H13" s="2067"/>
      <c r="I13" s="2067"/>
      <c r="J13" s="2067"/>
      <c r="K13" s="2067"/>
      <c r="L13" s="2067"/>
      <c r="M13" s="2067"/>
      <c r="N13" s="2067"/>
      <c r="O13" s="2067"/>
      <c r="P13" s="2067"/>
      <c r="Q13" s="2067"/>
      <c r="R13" s="2067"/>
      <c r="S13" s="2067"/>
      <c r="T13" s="2068"/>
      <c r="U13" s="2029"/>
      <c r="V13" s="2030"/>
      <c r="W13" s="2030"/>
      <c r="X13" s="2030"/>
      <c r="Y13" s="2030"/>
      <c r="Z13" s="2030"/>
      <c r="AA13" s="2030"/>
      <c r="AB13" s="2030"/>
      <c r="AC13" s="2030"/>
      <c r="AD13" s="2030"/>
      <c r="AE13" s="2030"/>
      <c r="AF13" s="2030"/>
      <c r="AG13" s="2030"/>
      <c r="AH13" s="2030"/>
      <c r="AI13" s="2030"/>
      <c r="AJ13" s="2030"/>
      <c r="AK13" s="2030"/>
      <c r="AL13" s="2031" t="s">
        <v>463</v>
      </c>
      <c r="AM13" s="2031"/>
      <c r="AN13" s="2032"/>
      <c r="AO13" s="697"/>
      <c r="AP13" s="2054" t="s">
        <v>473</v>
      </c>
      <c r="AQ13" s="2055"/>
      <c r="AR13" s="2055"/>
      <c r="AS13" s="2055"/>
      <c r="AT13" s="2055"/>
      <c r="AU13" s="2055"/>
      <c r="AV13" s="2055"/>
      <c r="AW13" s="2055"/>
      <c r="AX13" s="2055"/>
      <c r="AY13" s="2055"/>
      <c r="AZ13" s="2055"/>
      <c r="BA13" s="2055"/>
      <c r="BB13" s="2055"/>
      <c r="BC13" s="2055"/>
      <c r="BD13" s="2055"/>
      <c r="BE13" s="2055"/>
      <c r="BF13" s="2055"/>
      <c r="BG13" s="2055"/>
      <c r="BH13" s="2055"/>
      <c r="BI13" s="2055"/>
      <c r="BJ13" s="2055"/>
      <c r="BK13" s="2055"/>
      <c r="BL13" s="2055"/>
      <c r="BM13" s="2055"/>
      <c r="BN13" s="2055"/>
      <c r="BO13" s="2055"/>
      <c r="BP13" s="2055"/>
      <c r="BQ13" s="2055"/>
      <c r="BR13" s="2055"/>
      <c r="BS13" s="2055"/>
      <c r="BT13" s="2055"/>
      <c r="BU13" s="2055"/>
      <c r="BV13" s="2055"/>
      <c r="BW13" s="2055"/>
      <c r="BX13" s="2055"/>
      <c r="BY13" s="2055"/>
      <c r="BZ13" s="2055"/>
      <c r="CA13" s="2055"/>
      <c r="CB13" s="2055"/>
      <c r="CC13" s="2055"/>
      <c r="CD13" s="2055"/>
      <c r="CE13" s="2055"/>
      <c r="CF13" s="2055"/>
      <c r="CG13" s="2055"/>
      <c r="CH13" s="2055"/>
      <c r="CI13" s="2056"/>
      <c r="CK13" s="2016" t="s">
        <v>493</v>
      </c>
      <c r="CL13" s="2017"/>
      <c r="CM13" s="2017"/>
      <c r="CN13" s="2017"/>
      <c r="CO13" s="2017"/>
      <c r="CP13" s="2017"/>
      <c r="CQ13" s="2017"/>
      <c r="CR13" s="2017"/>
      <c r="CS13" s="2017"/>
      <c r="CT13" s="2017"/>
      <c r="CU13" s="2017"/>
      <c r="CV13" s="2017"/>
      <c r="CW13" s="2017"/>
      <c r="CX13" s="2017"/>
      <c r="CY13" s="2017"/>
      <c r="CZ13" s="2017"/>
      <c r="DA13" s="2017"/>
      <c r="DB13" s="2017"/>
      <c r="DC13" s="2017"/>
      <c r="DD13" s="2017"/>
      <c r="DE13" s="2017"/>
      <c r="DF13" s="2017"/>
      <c r="DG13" s="2017"/>
      <c r="DH13" s="2017"/>
      <c r="DI13" s="2017"/>
      <c r="DJ13" s="2017"/>
      <c r="DK13" s="2017"/>
      <c r="DL13" s="2017"/>
      <c r="DM13" s="2017"/>
      <c r="DN13" s="2017"/>
      <c r="DO13" s="2017"/>
      <c r="DP13" s="2017"/>
      <c r="DQ13" s="2017"/>
      <c r="DR13" s="2017"/>
      <c r="DS13" s="2017"/>
      <c r="DT13" s="2017"/>
      <c r="DU13" s="2017"/>
      <c r="DV13" s="2017"/>
      <c r="DW13" s="2017"/>
      <c r="DX13" s="2017"/>
      <c r="DY13" s="2017"/>
      <c r="DZ13" s="2017"/>
      <c r="EA13" s="2017"/>
      <c r="EB13" s="2017"/>
      <c r="EC13" s="2017"/>
      <c r="ED13" s="2017"/>
      <c r="EE13" s="2017"/>
      <c r="EF13" s="2017"/>
      <c r="EG13" s="2017"/>
      <c r="EH13" s="2017"/>
      <c r="EI13" s="2017"/>
      <c r="EJ13" s="2017"/>
      <c r="EK13" s="2017"/>
      <c r="EL13" s="2017"/>
      <c r="EM13" s="2017"/>
      <c r="EN13" s="2017"/>
      <c r="EO13" s="2017"/>
      <c r="EP13" s="2017"/>
      <c r="EQ13" s="2017"/>
      <c r="ER13" s="2017"/>
      <c r="ES13" s="2017"/>
      <c r="ET13" s="2017"/>
      <c r="EU13" s="2017"/>
      <c r="EV13" s="2017"/>
      <c r="EW13" s="2017"/>
      <c r="EX13" s="2017"/>
      <c r="EY13" s="2017"/>
      <c r="EZ13" s="2017"/>
      <c r="FA13" s="2018"/>
    </row>
    <row r="14" spans="1:157" ht="27.1" customHeight="1">
      <c r="A14" s="2052" t="s">
        <v>474</v>
      </c>
      <c r="B14" s="2033"/>
      <c r="C14" s="2033"/>
      <c r="D14" s="2033"/>
      <c r="E14" s="2033"/>
      <c r="F14" s="2033"/>
      <c r="G14" s="2033"/>
      <c r="H14" s="2033"/>
      <c r="I14" s="2033"/>
      <c r="J14" s="2033"/>
      <c r="K14" s="2033"/>
      <c r="L14" s="2033"/>
      <c r="M14" s="2033"/>
      <c r="N14" s="2033"/>
      <c r="O14" s="2033"/>
      <c r="P14" s="2033"/>
      <c r="Q14" s="2033"/>
      <c r="R14" s="2033"/>
      <c r="S14" s="2033"/>
      <c r="T14" s="2053"/>
      <c r="U14" s="2029"/>
      <c r="V14" s="2030"/>
      <c r="W14" s="2030"/>
      <c r="X14" s="2030"/>
      <c r="Y14" s="2030"/>
      <c r="Z14" s="2030"/>
      <c r="AA14" s="2030"/>
      <c r="AB14" s="2030"/>
      <c r="AC14" s="2030"/>
      <c r="AD14" s="2030"/>
      <c r="AE14" s="2030"/>
      <c r="AF14" s="2030"/>
      <c r="AG14" s="2030"/>
      <c r="AH14" s="2030"/>
      <c r="AI14" s="2030"/>
      <c r="AJ14" s="2030"/>
      <c r="AK14" s="2030"/>
      <c r="AL14" s="2031" t="s">
        <v>463</v>
      </c>
      <c r="AM14" s="2031"/>
      <c r="AN14" s="2032"/>
      <c r="AO14" s="697"/>
      <c r="AP14" s="2054" t="s">
        <v>475</v>
      </c>
      <c r="AQ14" s="2055"/>
      <c r="AR14" s="2055"/>
      <c r="AS14" s="2055"/>
      <c r="AT14" s="2055"/>
      <c r="AU14" s="2055"/>
      <c r="AV14" s="2055"/>
      <c r="AW14" s="2055"/>
      <c r="AX14" s="2055"/>
      <c r="AY14" s="2055"/>
      <c r="AZ14" s="2055"/>
      <c r="BA14" s="2055"/>
      <c r="BB14" s="2055"/>
      <c r="BC14" s="2055"/>
      <c r="BD14" s="2055"/>
      <c r="BE14" s="2055"/>
      <c r="BF14" s="2055"/>
      <c r="BG14" s="2055"/>
      <c r="BH14" s="2055"/>
      <c r="BI14" s="2055"/>
      <c r="BJ14" s="2055"/>
      <c r="BK14" s="2055"/>
      <c r="BL14" s="2055"/>
      <c r="BM14" s="2055"/>
      <c r="BN14" s="2055"/>
      <c r="BO14" s="2055"/>
      <c r="BP14" s="2055"/>
      <c r="BQ14" s="2055"/>
      <c r="BR14" s="2055"/>
      <c r="BS14" s="2055"/>
      <c r="BT14" s="2055"/>
      <c r="BU14" s="2055"/>
      <c r="BV14" s="2055"/>
      <c r="BW14" s="2055"/>
      <c r="BX14" s="2055"/>
      <c r="BY14" s="2055"/>
      <c r="BZ14" s="2055"/>
      <c r="CA14" s="2055"/>
      <c r="CB14" s="2055"/>
      <c r="CC14" s="2055"/>
      <c r="CD14" s="2055"/>
      <c r="CE14" s="2055"/>
      <c r="CF14" s="2055"/>
      <c r="CG14" s="2055"/>
      <c r="CH14" s="2055"/>
      <c r="CI14" s="2056"/>
      <c r="CK14" s="2019"/>
      <c r="CL14" s="2020"/>
      <c r="CM14" s="2020"/>
      <c r="CN14" s="2020"/>
      <c r="CO14" s="2020"/>
      <c r="CP14" s="2020"/>
      <c r="CQ14" s="2020"/>
      <c r="CR14" s="2020"/>
      <c r="CS14" s="2020"/>
      <c r="CT14" s="2020"/>
      <c r="CU14" s="2020"/>
      <c r="CV14" s="2020"/>
      <c r="CW14" s="2020"/>
      <c r="CX14" s="2020"/>
      <c r="CY14" s="2020"/>
      <c r="CZ14" s="2020"/>
      <c r="DA14" s="2020"/>
      <c r="DB14" s="2020"/>
      <c r="DC14" s="2020"/>
      <c r="DD14" s="2020"/>
      <c r="DE14" s="2020"/>
      <c r="DF14" s="2020"/>
      <c r="DG14" s="2020"/>
      <c r="DH14" s="2020"/>
      <c r="DI14" s="2020"/>
      <c r="DJ14" s="2020"/>
      <c r="DK14" s="2020"/>
      <c r="DL14" s="2020"/>
      <c r="DM14" s="2020"/>
      <c r="DN14" s="2020"/>
      <c r="DO14" s="2020"/>
      <c r="DP14" s="2020"/>
      <c r="DQ14" s="2020"/>
      <c r="DR14" s="2020"/>
      <c r="DS14" s="2020"/>
      <c r="DT14" s="2020"/>
      <c r="DU14" s="2020"/>
      <c r="DV14" s="2020"/>
      <c r="DW14" s="2020"/>
      <c r="DX14" s="2020"/>
      <c r="DY14" s="2020"/>
      <c r="DZ14" s="2020"/>
      <c r="EA14" s="2020"/>
      <c r="EB14" s="2020"/>
      <c r="EC14" s="2020"/>
      <c r="ED14" s="2020"/>
      <c r="EE14" s="2020"/>
      <c r="EF14" s="2020"/>
      <c r="EG14" s="2020"/>
      <c r="EH14" s="2020"/>
      <c r="EI14" s="2020"/>
      <c r="EJ14" s="2020"/>
      <c r="EK14" s="2020"/>
      <c r="EL14" s="2020"/>
      <c r="EM14" s="2020"/>
      <c r="EN14" s="2020"/>
      <c r="EO14" s="2020"/>
      <c r="EP14" s="2020"/>
      <c r="EQ14" s="2020"/>
      <c r="ER14" s="2020"/>
      <c r="ES14" s="2020"/>
      <c r="ET14" s="2020"/>
      <c r="EU14" s="2020"/>
      <c r="EV14" s="2020"/>
      <c r="EW14" s="2020"/>
      <c r="EX14" s="2020"/>
      <c r="EY14" s="2020"/>
      <c r="EZ14" s="2020"/>
      <c r="FA14" s="2021"/>
    </row>
    <row r="15" spans="1:157" ht="27.1" customHeight="1" thickBot="1">
      <c r="A15" s="2057" t="s">
        <v>476</v>
      </c>
      <c r="B15" s="2058"/>
      <c r="C15" s="2058"/>
      <c r="D15" s="2058"/>
      <c r="E15" s="2058"/>
      <c r="F15" s="2058"/>
      <c r="G15" s="2058"/>
      <c r="H15" s="2058"/>
      <c r="I15" s="2058"/>
      <c r="J15" s="2058"/>
      <c r="K15" s="2058"/>
      <c r="L15" s="2058"/>
      <c r="M15" s="2058"/>
      <c r="N15" s="2058"/>
      <c r="O15" s="2058"/>
      <c r="P15" s="2058"/>
      <c r="Q15" s="2058"/>
      <c r="R15" s="2058"/>
      <c r="S15" s="2058"/>
      <c r="T15" s="2058"/>
      <c r="U15" s="2059"/>
      <c r="V15" s="2059"/>
      <c r="W15" s="2059"/>
      <c r="X15" s="2059"/>
      <c r="Y15" s="2059"/>
      <c r="Z15" s="2059"/>
      <c r="AA15" s="2059"/>
      <c r="AB15" s="2059"/>
      <c r="AC15" s="2059"/>
      <c r="AD15" s="2059"/>
      <c r="AE15" s="2059"/>
      <c r="AF15" s="2059"/>
      <c r="AG15" s="2059"/>
      <c r="AH15" s="2059"/>
      <c r="AI15" s="2059"/>
      <c r="AJ15" s="2059"/>
      <c r="AK15" s="2059"/>
      <c r="AL15" s="2012" t="s">
        <v>463</v>
      </c>
      <c r="AM15" s="2012"/>
      <c r="AN15" s="2060"/>
      <c r="AO15" s="698"/>
      <c r="AP15" s="2061"/>
      <c r="AQ15" s="2061"/>
      <c r="AR15" s="2061"/>
      <c r="AS15" s="2061"/>
      <c r="AT15" s="2061"/>
      <c r="AU15" s="2061"/>
      <c r="AV15" s="2061"/>
      <c r="AW15" s="2061"/>
      <c r="AX15" s="2061"/>
      <c r="AY15" s="2061"/>
      <c r="AZ15" s="2061"/>
      <c r="BA15" s="2061"/>
      <c r="BB15" s="2061"/>
      <c r="BC15" s="2061"/>
      <c r="BD15" s="2061"/>
      <c r="BE15" s="2061"/>
      <c r="BF15" s="2061"/>
      <c r="BG15" s="2061"/>
      <c r="BH15" s="2061"/>
      <c r="BI15" s="2061"/>
      <c r="BJ15" s="2061"/>
      <c r="BK15" s="2061"/>
      <c r="BL15" s="2061"/>
      <c r="BM15" s="2061"/>
      <c r="BN15" s="2061"/>
      <c r="BO15" s="2061"/>
      <c r="BP15" s="2061"/>
      <c r="BQ15" s="2061"/>
      <c r="BR15" s="2061"/>
      <c r="BS15" s="2061"/>
      <c r="BT15" s="2061"/>
      <c r="BU15" s="2061"/>
      <c r="BV15" s="2061"/>
      <c r="BW15" s="2061"/>
      <c r="BX15" s="2061"/>
      <c r="BY15" s="2061"/>
      <c r="BZ15" s="2061"/>
      <c r="CA15" s="2061"/>
      <c r="CB15" s="2061"/>
      <c r="CC15" s="2061"/>
      <c r="CD15" s="2061"/>
      <c r="CE15" s="2061"/>
      <c r="CF15" s="2061"/>
      <c r="CG15" s="2061"/>
      <c r="CH15" s="2061"/>
      <c r="CI15" s="2062"/>
      <c r="CK15" s="2022"/>
      <c r="CL15" s="2023"/>
      <c r="CM15" s="2023"/>
      <c r="CN15" s="2023"/>
      <c r="CO15" s="2023"/>
      <c r="CP15" s="2023"/>
      <c r="CQ15" s="2023"/>
      <c r="CR15" s="2023"/>
      <c r="CS15" s="2023"/>
      <c r="CT15" s="2023"/>
      <c r="CU15" s="2023"/>
      <c r="CV15" s="2023"/>
      <c r="CW15" s="2023"/>
      <c r="CX15" s="2023"/>
      <c r="CY15" s="2023"/>
      <c r="CZ15" s="2023"/>
      <c r="DA15" s="2023"/>
      <c r="DB15" s="2023"/>
      <c r="DC15" s="2023"/>
      <c r="DD15" s="2023"/>
      <c r="DE15" s="2023"/>
      <c r="DF15" s="2023"/>
      <c r="DG15" s="2023"/>
      <c r="DH15" s="2023"/>
      <c r="DI15" s="2023"/>
      <c r="DJ15" s="2023"/>
      <c r="DK15" s="2023"/>
      <c r="DL15" s="2023"/>
      <c r="DM15" s="2023"/>
      <c r="DN15" s="2023"/>
      <c r="DO15" s="2023"/>
      <c r="DP15" s="2023"/>
      <c r="DQ15" s="2023"/>
      <c r="DR15" s="2023"/>
      <c r="DS15" s="2023"/>
      <c r="DT15" s="2023"/>
      <c r="DU15" s="2023"/>
      <c r="DV15" s="2023"/>
      <c r="DW15" s="2023"/>
      <c r="DX15" s="2023"/>
      <c r="DY15" s="2023"/>
      <c r="DZ15" s="2023"/>
      <c r="EA15" s="2023"/>
      <c r="EB15" s="2023"/>
      <c r="EC15" s="2023"/>
      <c r="ED15" s="2023"/>
      <c r="EE15" s="2023"/>
      <c r="EF15" s="2023"/>
      <c r="EG15" s="2023"/>
      <c r="EH15" s="2023"/>
      <c r="EI15" s="2023"/>
      <c r="EJ15" s="2023"/>
      <c r="EK15" s="2023"/>
      <c r="EL15" s="2023"/>
      <c r="EM15" s="2023"/>
      <c r="EN15" s="2023"/>
      <c r="EO15" s="2023"/>
      <c r="EP15" s="2023"/>
      <c r="EQ15" s="2023"/>
      <c r="ER15" s="2023"/>
      <c r="ES15" s="2023"/>
      <c r="ET15" s="2023"/>
      <c r="EU15" s="2023"/>
      <c r="EV15" s="2023"/>
      <c r="EW15" s="2023"/>
      <c r="EX15" s="2023"/>
      <c r="EY15" s="2023"/>
      <c r="EZ15" s="2023"/>
      <c r="FA15" s="2024"/>
    </row>
    <row r="16" spans="1:157" ht="24.8" customHeight="1" thickTop="1" thickBot="1">
      <c r="A16" s="2077" t="s">
        <v>477</v>
      </c>
      <c r="B16" s="2078"/>
      <c r="C16" s="2078"/>
      <c r="D16" s="2078"/>
      <c r="E16" s="2078"/>
      <c r="F16" s="2078"/>
      <c r="G16" s="2078"/>
      <c r="H16" s="2078"/>
      <c r="I16" s="2078"/>
      <c r="J16" s="2078"/>
      <c r="K16" s="2078"/>
      <c r="L16" s="2078"/>
      <c r="M16" s="2078"/>
      <c r="N16" s="2078"/>
      <c r="O16" s="2078"/>
      <c r="P16" s="2078"/>
      <c r="Q16" s="2078"/>
      <c r="R16" s="2078"/>
      <c r="S16" s="2078"/>
      <c r="T16" s="2078"/>
      <c r="U16" s="2079" t="str">
        <f>IF(AND(U5="",U6="",U7="",U8="",U9="",U10="",U11="",U12="",U13="",U14="",U15=""),"",SUM(U5:AK15))</f>
        <v/>
      </c>
      <c r="V16" s="2079"/>
      <c r="W16" s="2079"/>
      <c r="X16" s="2079"/>
      <c r="Y16" s="2079"/>
      <c r="Z16" s="2079"/>
      <c r="AA16" s="2079"/>
      <c r="AB16" s="2079"/>
      <c r="AC16" s="2079"/>
      <c r="AD16" s="2079"/>
      <c r="AE16" s="2079"/>
      <c r="AF16" s="2079"/>
      <c r="AG16" s="2079"/>
      <c r="AH16" s="2079"/>
      <c r="AI16" s="2079"/>
      <c r="AJ16" s="2079"/>
      <c r="AK16" s="2079"/>
      <c r="AL16" s="2080" t="s">
        <v>463</v>
      </c>
      <c r="AM16" s="2080"/>
      <c r="AN16" s="2081"/>
      <c r="AO16" s="699"/>
      <c r="AP16" s="2082"/>
      <c r="AQ16" s="2082"/>
      <c r="AR16" s="2082"/>
      <c r="AS16" s="2082"/>
      <c r="AT16" s="2082"/>
      <c r="AU16" s="2082"/>
      <c r="AV16" s="2082"/>
      <c r="AW16" s="2082"/>
      <c r="AX16" s="2082"/>
      <c r="AY16" s="2082"/>
      <c r="AZ16" s="2082"/>
      <c r="BA16" s="2082"/>
      <c r="BB16" s="2082"/>
      <c r="BC16" s="2082"/>
      <c r="BD16" s="2082"/>
      <c r="BE16" s="2082"/>
      <c r="BF16" s="2082"/>
      <c r="BG16" s="2082"/>
      <c r="BH16" s="2082"/>
      <c r="BI16" s="2082"/>
      <c r="BJ16" s="2082"/>
      <c r="BK16" s="2082"/>
      <c r="BL16" s="2082"/>
      <c r="BM16" s="2082"/>
      <c r="BN16" s="2082"/>
      <c r="BO16" s="2082"/>
      <c r="BP16" s="2082"/>
      <c r="BQ16" s="2082"/>
      <c r="BR16" s="2082"/>
      <c r="BS16" s="2082"/>
      <c r="BT16" s="2082"/>
      <c r="BU16" s="2082"/>
      <c r="BV16" s="2082"/>
      <c r="BW16" s="2082"/>
      <c r="BX16" s="2082"/>
      <c r="BY16" s="2082"/>
      <c r="BZ16" s="2082"/>
      <c r="CA16" s="2082"/>
      <c r="CB16" s="2082"/>
      <c r="CC16" s="2082"/>
      <c r="CD16" s="2082"/>
      <c r="CE16" s="2082"/>
      <c r="CF16" s="2082"/>
      <c r="CG16" s="2082"/>
      <c r="CH16" s="2082"/>
      <c r="CI16" s="2083"/>
    </row>
    <row r="17" spans="1:87" ht="18" customHeight="1">
      <c r="A17" s="2084" t="s">
        <v>967</v>
      </c>
      <c r="B17" s="2084"/>
      <c r="C17" s="2084"/>
      <c r="D17" s="2084"/>
      <c r="E17" s="2084"/>
      <c r="F17" s="2084"/>
      <c r="G17" s="2084"/>
      <c r="H17" s="2084"/>
      <c r="I17" s="2084"/>
      <c r="J17" s="2084"/>
      <c r="K17" s="2084"/>
      <c r="L17" s="2084"/>
      <c r="M17" s="2084"/>
      <c r="N17" s="2084"/>
      <c r="O17" s="2084"/>
      <c r="P17" s="2084"/>
      <c r="Q17" s="2084"/>
      <c r="R17" s="2084"/>
      <c r="S17" s="2084"/>
      <c r="T17" s="2084"/>
      <c r="U17" s="2084"/>
      <c r="V17" s="2084"/>
      <c r="W17" s="2084"/>
      <c r="X17" s="2084"/>
      <c r="Y17" s="2084"/>
      <c r="Z17" s="2084"/>
      <c r="AA17" s="2084"/>
      <c r="AB17" s="2084"/>
      <c r="AC17" s="2084"/>
      <c r="AD17" s="2084"/>
      <c r="AE17" s="2084"/>
      <c r="AF17" s="2084"/>
      <c r="AG17" s="2084"/>
      <c r="AH17" s="2084"/>
      <c r="AI17" s="2084"/>
      <c r="AJ17" s="2084"/>
      <c r="AK17" s="2084"/>
      <c r="AL17" s="2084"/>
      <c r="AM17" s="2084"/>
      <c r="AN17" s="2084"/>
      <c r="AO17" s="2084"/>
      <c r="AP17" s="2084"/>
      <c r="AQ17" s="2084"/>
      <c r="AR17" s="2084"/>
      <c r="AS17" s="2084"/>
      <c r="AT17" s="2084"/>
      <c r="AU17" s="2084"/>
      <c r="AV17" s="2084"/>
      <c r="AW17" s="2084"/>
      <c r="AX17" s="2084"/>
      <c r="AY17" s="2084"/>
      <c r="AZ17" s="2084"/>
      <c r="BA17" s="2084"/>
      <c r="BB17" s="2084"/>
      <c r="BC17" s="2084"/>
      <c r="BD17" s="2084"/>
      <c r="BE17" s="2084"/>
      <c r="BF17" s="2084"/>
      <c r="BG17" s="2084"/>
      <c r="BH17" s="2084"/>
      <c r="BI17" s="2084"/>
      <c r="BJ17" s="2084"/>
      <c r="BK17" s="2084"/>
      <c r="BL17" s="2084"/>
      <c r="BM17" s="2084"/>
      <c r="BN17" s="700"/>
      <c r="BO17" s="700"/>
      <c r="BP17" s="700"/>
      <c r="BQ17" s="700"/>
      <c r="BR17" s="700"/>
      <c r="BS17" s="700"/>
      <c r="BT17" s="700"/>
      <c r="BU17" s="700"/>
      <c r="BV17" s="700"/>
      <c r="BW17" s="700"/>
      <c r="BX17" s="700"/>
      <c r="BY17" s="700"/>
      <c r="BZ17" s="700"/>
      <c r="CA17" s="700"/>
      <c r="CB17" s="700"/>
      <c r="CC17" s="700"/>
      <c r="CD17" s="700"/>
      <c r="CE17" s="700"/>
      <c r="CF17" s="700"/>
      <c r="CG17" s="700"/>
      <c r="CH17" s="700"/>
      <c r="CI17" s="700"/>
    </row>
    <row r="18" spans="1:87" ht="20.2" customHeight="1" thickBot="1">
      <c r="A18" s="689" t="s">
        <v>478</v>
      </c>
      <c r="B18" s="689"/>
      <c r="C18" s="691"/>
      <c r="D18" s="691"/>
      <c r="E18" s="691"/>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691"/>
      <c r="AG18" s="691"/>
      <c r="AH18" s="691"/>
      <c r="AI18" s="691"/>
      <c r="AJ18" s="691"/>
      <c r="AK18" s="691"/>
      <c r="AL18" s="691"/>
      <c r="AM18" s="691"/>
      <c r="AN18" s="691"/>
      <c r="AO18" s="691"/>
      <c r="AP18" s="691"/>
      <c r="AQ18" s="691"/>
      <c r="AR18" s="691"/>
      <c r="AS18" s="691"/>
      <c r="AT18" s="691"/>
      <c r="AU18" s="691"/>
      <c r="AV18" s="691"/>
      <c r="AW18" s="691"/>
      <c r="AX18" s="691"/>
      <c r="AY18" s="691"/>
      <c r="AZ18" s="691"/>
      <c r="BA18" s="691"/>
      <c r="BB18" s="691"/>
      <c r="BC18" s="691"/>
      <c r="BD18" s="691"/>
      <c r="BE18" s="691"/>
      <c r="BF18" s="691"/>
      <c r="BG18" s="691"/>
      <c r="BH18" s="691"/>
      <c r="BI18" s="691"/>
      <c r="BJ18" s="691"/>
      <c r="BK18" s="691"/>
      <c r="BL18" s="691"/>
      <c r="BM18" s="691"/>
      <c r="BN18" s="691"/>
      <c r="BO18" s="691"/>
      <c r="BP18" s="691"/>
      <c r="BQ18" s="691"/>
      <c r="BR18" s="691"/>
      <c r="BS18" s="691"/>
      <c r="BT18" s="691"/>
      <c r="BU18" s="691"/>
      <c r="BV18" s="691"/>
      <c r="BW18" s="691"/>
      <c r="BX18" s="691"/>
      <c r="BY18" s="691"/>
      <c r="BZ18" s="691"/>
      <c r="CA18" s="691"/>
      <c r="CB18" s="691"/>
      <c r="CC18" s="691"/>
      <c r="CD18" s="691"/>
      <c r="CE18" s="691"/>
      <c r="CF18" s="691"/>
      <c r="CG18" s="691"/>
      <c r="CH18" s="691"/>
      <c r="CI18" s="691"/>
    </row>
    <row r="19" spans="1:87" ht="24.8" customHeight="1">
      <c r="A19" s="2047" t="s">
        <v>460</v>
      </c>
      <c r="B19" s="2048"/>
      <c r="C19" s="2048"/>
      <c r="D19" s="2048"/>
      <c r="E19" s="2048"/>
      <c r="F19" s="2048"/>
      <c r="G19" s="2048"/>
      <c r="H19" s="2048"/>
      <c r="I19" s="2048"/>
      <c r="J19" s="2048"/>
      <c r="K19" s="2048"/>
      <c r="L19" s="2048"/>
      <c r="M19" s="2048"/>
      <c r="N19" s="2048"/>
      <c r="O19" s="2048"/>
      <c r="P19" s="2048"/>
      <c r="Q19" s="2048"/>
      <c r="R19" s="2048"/>
      <c r="S19" s="2048"/>
      <c r="T19" s="2048"/>
      <c r="U19" s="2048" t="s">
        <v>461</v>
      </c>
      <c r="V19" s="2048"/>
      <c r="W19" s="2048"/>
      <c r="X19" s="2048"/>
      <c r="Y19" s="2048"/>
      <c r="Z19" s="2048"/>
      <c r="AA19" s="2048"/>
      <c r="AB19" s="2048"/>
      <c r="AC19" s="2048"/>
      <c r="AD19" s="2048"/>
      <c r="AE19" s="2048"/>
      <c r="AF19" s="2048"/>
      <c r="AG19" s="2048"/>
      <c r="AH19" s="2048"/>
      <c r="AI19" s="2048"/>
      <c r="AJ19" s="2048"/>
      <c r="AK19" s="2048"/>
      <c r="AL19" s="2048"/>
      <c r="AM19" s="2048"/>
      <c r="AN19" s="2048"/>
      <c r="AO19" s="2048" t="s">
        <v>462</v>
      </c>
      <c r="AP19" s="2048"/>
      <c r="AQ19" s="2048"/>
      <c r="AR19" s="2048"/>
      <c r="AS19" s="2048"/>
      <c r="AT19" s="2048"/>
      <c r="AU19" s="2048"/>
      <c r="AV19" s="2048"/>
      <c r="AW19" s="2048"/>
      <c r="AX19" s="2048"/>
      <c r="AY19" s="2048"/>
      <c r="AZ19" s="2048"/>
      <c r="BA19" s="2048"/>
      <c r="BB19" s="2048"/>
      <c r="BC19" s="2048"/>
      <c r="BD19" s="2048"/>
      <c r="BE19" s="2048"/>
      <c r="BF19" s="2048"/>
      <c r="BG19" s="2048"/>
      <c r="BH19" s="2048"/>
      <c r="BI19" s="2048"/>
      <c r="BJ19" s="2048"/>
      <c r="BK19" s="2048"/>
      <c r="BL19" s="2048"/>
      <c r="BM19" s="2048"/>
      <c r="BN19" s="2048"/>
      <c r="BO19" s="2048"/>
      <c r="BP19" s="2048"/>
      <c r="BQ19" s="2048"/>
      <c r="BR19" s="2048"/>
      <c r="BS19" s="2048"/>
      <c r="BT19" s="2048"/>
      <c r="BU19" s="2048"/>
      <c r="BV19" s="2048"/>
      <c r="BW19" s="2048"/>
      <c r="BX19" s="2048"/>
      <c r="BY19" s="2048"/>
      <c r="BZ19" s="2048"/>
      <c r="CA19" s="2048"/>
      <c r="CB19" s="2048"/>
      <c r="CC19" s="2048"/>
      <c r="CD19" s="2048"/>
      <c r="CE19" s="2048"/>
      <c r="CF19" s="2048"/>
      <c r="CG19" s="2048"/>
      <c r="CH19" s="2048"/>
      <c r="CI19" s="2049"/>
    </row>
    <row r="20" spans="1:87" ht="24.8" customHeight="1">
      <c r="A20" s="2027" t="s">
        <v>479</v>
      </c>
      <c r="B20" s="2028"/>
      <c r="C20" s="2028"/>
      <c r="D20" s="2028"/>
      <c r="E20" s="2028"/>
      <c r="F20" s="2028"/>
      <c r="G20" s="2028"/>
      <c r="H20" s="2028"/>
      <c r="I20" s="2028"/>
      <c r="J20" s="2028"/>
      <c r="K20" s="2028"/>
      <c r="L20" s="2028"/>
      <c r="M20" s="2028"/>
      <c r="N20" s="2028"/>
      <c r="O20" s="2028"/>
      <c r="P20" s="2028"/>
      <c r="Q20" s="2028"/>
      <c r="R20" s="2028"/>
      <c r="S20" s="2028"/>
      <c r="T20" s="2028"/>
      <c r="U20" s="2030"/>
      <c r="V20" s="2030"/>
      <c r="W20" s="2030"/>
      <c r="X20" s="2030"/>
      <c r="Y20" s="2030"/>
      <c r="Z20" s="2030"/>
      <c r="AA20" s="2030"/>
      <c r="AB20" s="2030"/>
      <c r="AC20" s="2030"/>
      <c r="AD20" s="2030"/>
      <c r="AE20" s="2030"/>
      <c r="AF20" s="2030"/>
      <c r="AG20" s="2030"/>
      <c r="AH20" s="2030"/>
      <c r="AI20" s="2030"/>
      <c r="AJ20" s="2030"/>
      <c r="AK20" s="2030"/>
      <c r="AL20" s="2031" t="s">
        <v>463</v>
      </c>
      <c r="AM20" s="2031"/>
      <c r="AN20" s="2032"/>
      <c r="AO20" s="696"/>
      <c r="AP20" s="2069"/>
      <c r="AQ20" s="2069"/>
      <c r="AR20" s="2069"/>
      <c r="AS20" s="2069"/>
      <c r="AT20" s="2069"/>
      <c r="AU20" s="2069"/>
      <c r="AV20" s="2069"/>
      <c r="AW20" s="2069"/>
      <c r="AX20" s="2069"/>
      <c r="AY20" s="2069"/>
      <c r="AZ20" s="2069"/>
      <c r="BA20" s="2069"/>
      <c r="BB20" s="2069"/>
      <c r="BC20" s="2069"/>
      <c r="BD20" s="2069"/>
      <c r="BE20" s="2069"/>
      <c r="BF20" s="2069"/>
      <c r="BG20" s="2069"/>
      <c r="BH20" s="2069"/>
      <c r="BI20" s="2069"/>
      <c r="BJ20" s="2069"/>
      <c r="BK20" s="2069"/>
      <c r="BL20" s="2069"/>
      <c r="BM20" s="2069"/>
      <c r="BN20" s="2069"/>
      <c r="BO20" s="2069"/>
      <c r="BP20" s="2069"/>
      <c r="BQ20" s="2069"/>
      <c r="BR20" s="2069"/>
      <c r="BS20" s="2069"/>
      <c r="BT20" s="2069"/>
      <c r="BU20" s="2069"/>
      <c r="BV20" s="2069"/>
      <c r="BW20" s="2069"/>
      <c r="BX20" s="2069"/>
      <c r="BY20" s="2069"/>
      <c r="BZ20" s="2069"/>
      <c r="CA20" s="2069"/>
      <c r="CB20" s="2069"/>
      <c r="CC20" s="2069"/>
      <c r="CD20" s="2069"/>
      <c r="CE20" s="2069"/>
      <c r="CF20" s="2069"/>
      <c r="CG20" s="2069"/>
      <c r="CH20" s="2069"/>
      <c r="CI20" s="2070"/>
    </row>
    <row r="21" spans="1:87" ht="24.8" customHeight="1">
      <c r="A21" s="2071" t="s">
        <v>480</v>
      </c>
      <c r="B21" s="2072"/>
      <c r="C21" s="2072"/>
      <c r="D21" s="2072"/>
      <c r="E21" s="2072"/>
      <c r="F21" s="2072"/>
      <c r="G21" s="2072"/>
      <c r="H21" s="2072"/>
      <c r="I21" s="2072"/>
      <c r="J21" s="2072"/>
      <c r="K21" s="2072"/>
      <c r="L21" s="2072"/>
      <c r="M21" s="2072"/>
      <c r="N21" s="2072"/>
      <c r="O21" s="2072"/>
      <c r="P21" s="2072"/>
      <c r="Q21" s="2072"/>
      <c r="R21" s="2072"/>
      <c r="S21" s="2072"/>
      <c r="T21" s="2073"/>
      <c r="U21" s="2074" t="str">
        <f>IF(AND(U22="",U23="",U24=""),"",SUM(U22:AK25))</f>
        <v/>
      </c>
      <c r="V21" s="2074"/>
      <c r="W21" s="2074"/>
      <c r="X21" s="2074"/>
      <c r="Y21" s="2074"/>
      <c r="Z21" s="2074"/>
      <c r="AA21" s="2074"/>
      <c r="AB21" s="2074"/>
      <c r="AC21" s="2074"/>
      <c r="AD21" s="2074"/>
      <c r="AE21" s="2074"/>
      <c r="AF21" s="2074"/>
      <c r="AG21" s="2074"/>
      <c r="AH21" s="2074"/>
      <c r="AI21" s="2074"/>
      <c r="AJ21" s="2074"/>
      <c r="AK21" s="2074"/>
      <c r="AL21" s="2072" t="s">
        <v>463</v>
      </c>
      <c r="AM21" s="2072"/>
      <c r="AN21" s="2073"/>
      <c r="AO21" s="697"/>
      <c r="AP21" s="2075"/>
      <c r="AQ21" s="2075"/>
      <c r="AR21" s="2075"/>
      <c r="AS21" s="2075"/>
      <c r="AT21" s="2075"/>
      <c r="AU21" s="2075"/>
      <c r="AV21" s="2075"/>
      <c r="AW21" s="2075"/>
      <c r="AX21" s="2075"/>
      <c r="AY21" s="2075"/>
      <c r="AZ21" s="2075"/>
      <c r="BA21" s="2075"/>
      <c r="BB21" s="2075"/>
      <c r="BC21" s="2075"/>
      <c r="BD21" s="2075"/>
      <c r="BE21" s="2075"/>
      <c r="BF21" s="2075"/>
      <c r="BG21" s="2075"/>
      <c r="BH21" s="2075"/>
      <c r="BI21" s="2075"/>
      <c r="BJ21" s="2075"/>
      <c r="BK21" s="2075"/>
      <c r="BL21" s="2075"/>
      <c r="BM21" s="2075"/>
      <c r="BN21" s="2075"/>
      <c r="BO21" s="2075"/>
      <c r="BP21" s="2075"/>
      <c r="BQ21" s="2075"/>
      <c r="BR21" s="2075"/>
      <c r="BS21" s="2075"/>
      <c r="BT21" s="2075"/>
      <c r="BU21" s="2075"/>
      <c r="BV21" s="2075"/>
      <c r="BW21" s="2075"/>
      <c r="BX21" s="2075"/>
      <c r="BY21" s="2075"/>
      <c r="BZ21" s="2075"/>
      <c r="CA21" s="2075"/>
      <c r="CB21" s="2075"/>
      <c r="CC21" s="2075"/>
      <c r="CD21" s="2075"/>
      <c r="CE21" s="2075"/>
      <c r="CF21" s="2075"/>
      <c r="CG21" s="2075"/>
      <c r="CH21" s="2075"/>
      <c r="CI21" s="2076"/>
    </row>
    <row r="22" spans="1:87" ht="24.8" customHeight="1">
      <c r="A22" s="701"/>
      <c r="B22" s="702"/>
      <c r="C22" s="2088" t="s">
        <v>481</v>
      </c>
      <c r="D22" s="2089"/>
      <c r="E22" s="2089"/>
      <c r="F22" s="2089"/>
      <c r="G22" s="2089"/>
      <c r="H22" s="2089"/>
      <c r="I22" s="2089"/>
      <c r="J22" s="2089"/>
      <c r="K22" s="2089"/>
      <c r="L22" s="2089"/>
      <c r="M22" s="2089"/>
      <c r="N22" s="2089"/>
      <c r="O22" s="2089"/>
      <c r="P22" s="2089"/>
      <c r="Q22" s="2089"/>
      <c r="R22" s="2089"/>
      <c r="S22" s="2089"/>
      <c r="T22" s="2089"/>
      <c r="U22" s="2090"/>
      <c r="V22" s="2090"/>
      <c r="W22" s="2090"/>
      <c r="X22" s="2090"/>
      <c r="Y22" s="2090"/>
      <c r="Z22" s="2090"/>
      <c r="AA22" s="2090"/>
      <c r="AB22" s="2090"/>
      <c r="AC22" s="2090"/>
      <c r="AD22" s="2090"/>
      <c r="AE22" s="2090"/>
      <c r="AF22" s="2090"/>
      <c r="AG22" s="2090"/>
      <c r="AH22" s="2090"/>
      <c r="AI22" s="2090"/>
      <c r="AJ22" s="2090"/>
      <c r="AK22" s="2090"/>
      <c r="AL22" s="2091" t="s">
        <v>463</v>
      </c>
      <c r="AM22" s="2091"/>
      <c r="AN22" s="2092"/>
      <c r="AO22" s="703"/>
      <c r="AP22" s="2093"/>
      <c r="AQ22" s="2093"/>
      <c r="AR22" s="2093"/>
      <c r="AS22" s="2093"/>
      <c r="AT22" s="2093"/>
      <c r="AU22" s="2093"/>
      <c r="AV22" s="2093"/>
      <c r="AW22" s="2093"/>
      <c r="AX22" s="2093"/>
      <c r="AY22" s="2093"/>
      <c r="AZ22" s="2093"/>
      <c r="BA22" s="2093"/>
      <c r="BB22" s="2093"/>
      <c r="BC22" s="2093"/>
      <c r="BD22" s="2093"/>
      <c r="BE22" s="2093"/>
      <c r="BF22" s="2093"/>
      <c r="BG22" s="2093"/>
      <c r="BH22" s="2093"/>
      <c r="BI22" s="2093"/>
      <c r="BJ22" s="2093"/>
      <c r="BK22" s="2093"/>
      <c r="BL22" s="2093"/>
      <c r="BM22" s="2093"/>
      <c r="BN22" s="2093"/>
      <c r="BO22" s="2093"/>
      <c r="BP22" s="2093"/>
      <c r="BQ22" s="2093"/>
      <c r="BR22" s="2093"/>
      <c r="BS22" s="2093"/>
      <c r="BT22" s="2093"/>
      <c r="BU22" s="2093"/>
      <c r="BV22" s="2093"/>
      <c r="BW22" s="2093"/>
      <c r="BX22" s="2093"/>
      <c r="BY22" s="2093"/>
      <c r="BZ22" s="2093"/>
      <c r="CA22" s="2093"/>
      <c r="CB22" s="2093"/>
      <c r="CC22" s="2093"/>
      <c r="CD22" s="2093"/>
      <c r="CE22" s="2093"/>
      <c r="CF22" s="2093"/>
      <c r="CG22" s="2093"/>
      <c r="CH22" s="2093"/>
      <c r="CI22" s="2094"/>
    </row>
    <row r="23" spans="1:87" ht="24.8" customHeight="1">
      <c r="A23" s="701"/>
      <c r="B23" s="702"/>
      <c r="C23" s="2088" t="s">
        <v>482</v>
      </c>
      <c r="D23" s="2089"/>
      <c r="E23" s="2089"/>
      <c r="F23" s="2089"/>
      <c r="G23" s="2089"/>
      <c r="H23" s="2089"/>
      <c r="I23" s="2089"/>
      <c r="J23" s="2089"/>
      <c r="K23" s="2089"/>
      <c r="L23" s="2089"/>
      <c r="M23" s="2089"/>
      <c r="N23" s="2089"/>
      <c r="O23" s="2089"/>
      <c r="P23" s="2089"/>
      <c r="Q23" s="2089"/>
      <c r="R23" s="2089"/>
      <c r="S23" s="2089"/>
      <c r="T23" s="2089"/>
      <c r="U23" s="2090"/>
      <c r="V23" s="2090"/>
      <c r="W23" s="2090"/>
      <c r="X23" s="2090"/>
      <c r="Y23" s="2090"/>
      <c r="Z23" s="2090"/>
      <c r="AA23" s="2090"/>
      <c r="AB23" s="2090"/>
      <c r="AC23" s="2090"/>
      <c r="AD23" s="2090"/>
      <c r="AE23" s="2090"/>
      <c r="AF23" s="2090"/>
      <c r="AG23" s="2090"/>
      <c r="AH23" s="2090"/>
      <c r="AI23" s="2090"/>
      <c r="AJ23" s="2090"/>
      <c r="AK23" s="2090"/>
      <c r="AL23" s="2091" t="s">
        <v>463</v>
      </c>
      <c r="AM23" s="2091"/>
      <c r="AN23" s="2092"/>
      <c r="AO23" s="703"/>
      <c r="AP23" s="2095" t="s">
        <v>483</v>
      </c>
      <c r="AQ23" s="2095"/>
      <c r="AR23" s="2095"/>
      <c r="AS23" s="2095"/>
      <c r="AT23" s="2095"/>
      <c r="AU23" s="2095"/>
      <c r="AV23" s="2095"/>
      <c r="AW23" s="2095"/>
      <c r="AX23" s="2095"/>
      <c r="AY23" s="2095"/>
      <c r="AZ23" s="2095"/>
      <c r="BA23" s="2096"/>
      <c r="BB23" s="2096"/>
      <c r="BC23" s="2096"/>
      <c r="BD23" s="2096"/>
      <c r="BE23" s="2096"/>
      <c r="BF23" s="2096"/>
      <c r="BG23" s="2096"/>
      <c r="BH23" s="2096"/>
      <c r="BI23" s="2096"/>
      <c r="BJ23" s="2096"/>
      <c r="BK23" s="2096"/>
      <c r="BL23" s="2096"/>
      <c r="BM23" s="2096"/>
      <c r="BN23" s="2096"/>
      <c r="BO23" s="2096"/>
      <c r="BP23" s="2096"/>
      <c r="BQ23" s="2096"/>
      <c r="BR23" s="2096"/>
      <c r="BS23" s="2096"/>
      <c r="BT23" s="2096"/>
      <c r="BU23" s="2096"/>
      <c r="BV23" s="2096"/>
      <c r="BW23" s="2096"/>
      <c r="BX23" s="2096"/>
      <c r="BY23" s="2096"/>
      <c r="BZ23" s="2096"/>
      <c r="CA23" s="2096"/>
      <c r="CB23" s="2096"/>
      <c r="CC23" s="2096"/>
      <c r="CD23" s="2096"/>
      <c r="CE23" s="2096"/>
      <c r="CF23" s="2096"/>
      <c r="CG23" s="2096"/>
      <c r="CH23" s="2096"/>
      <c r="CI23" s="2097"/>
    </row>
    <row r="24" spans="1:87" ht="24.8" customHeight="1">
      <c r="A24" s="701"/>
      <c r="B24" s="702"/>
      <c r="C24" s="2111" t="s">
        <v>484</v>
      </c>
      <c r="D24" s="2091"/>
      <c r="E24" s="2091"/>
      <c r="F24" s="2091"/>
      <c r="G24" s="2091"/>
      <c r="H24" s="2091"/>
      <c r="I24" s="2091"/>
      <c r="J24" s="2091"/>
      <c r="K24" s="2091"/>
      <c r="L24" s="2091"/>
      <c r="M24" s="2091"/>
      <c r="N24" s="2091"/>
      <c r="O24" s="2091"/>
      <c r="P24" s="2091"/>
      <c r="Q24" s="2091"/>
      <c r="R24" s="2091"/>
      <c r="S24" s="2091"/>
      <c r="T24" s="2092"/>
      <c r="U24" s="2112"/>
      <c r="V24" s="2090"/>
      <c r="W24" s="2090"/>
      <c r="X24" s="2090"/>
      <c r="Y24" s="2090"/>
      <c r="Z24" s="2090"/>
      <c r="AA24" s="2090"/>
      <c r="AB24" s="2090"/>
      <c r="AC24" s="2090"/>
      <c r="AD24" s="2090"/>
      <c r="AE24" s="2090"/>
      <c r="AF24" s="2090"/>
      <c r="AG24" s="2090"/>
      <c r="AH24" s="2090"/>
      <c r="AI24" s="2090"/>
      <c r="AJ24" s="2090"/>
      <c r="AK24" s="2090"/>
      <c r="AL24" s="2091" t="s">
        <v>463</v>
      </c>
      <c r="AM24" s="2091"/>
      <c r="AN24" s="2092"/>
      <c r="AO24" s="704"/>
      <c r="AP24" s="2113"/>
      <c r="AQ24" s="2113"/>
      <c r="AR24" s="2113"/>
      <c r="AS24" s="2113"/>
      <c r="AT24" s="2113"/>
      <c r="AU24" s="2113"/>
      <c r="AV24" s="2113"/>
      <c r="AW24" s="2113"/>
      <c r="AX24" s="2113"/>
      <c r="AY24" s="2113"/>
      <c r="AZ24" s="2113"/>
      <c r="BA24" s="2113"/>
      <c r="BB24" s="2113"/>
      <c r="BC24" s="2113"/>
      <c r="BD24" s="2113"/>
      <c r="BE24" s="2113"/>
      <c r="BF24" s="2113"/>
      <c r="BG24" s="2113"/>
      <c r="BH24" s="2113"/>
      <c r="BI24" s="2113"/>
      <c r="BJ24" s="2113"/>
      <c r="BK24" s="2113"/>
      <c r="BL24" s="2113"/>
      <c r="BM24" s="2113"/>
      <c r="BN24" s="2113"/>
      <c r="BO24" s="2113"/>
      <c r="BP24" s="2113"/>
      <c r="BQ24" s="2113"/>
      <c r="BR24" s="2113"/>
      <c r="BS24" s="2113"/>
      <c r="BT24" s="2113"/>
      <c r="BU24" s="2113"/>
      <c r="BV24" s="2113"/>
      <c r="BW24" s="2113"/>
      <c r="BX24" s="2113"/>
      <c r="BY24" s="2113"/>
      <c r="BZ24" s="2113"/>
      <c r="CA24" s="2113"/>
      <c r="CB24" s="2113"/>
      <c r="CC24" s="2113"/>
      <c r="CD24" s="2113"/>
      <c r="CE24" s="2113"/>
      <c r="CF24" s="2113"/>
      <c r="CG24" s="2113"/>
      <c r="CH24" s="2113"/>
      <c r="CI24" s="2114"/>
    </row>
    <row r="25" spans="1:87" ht="24.8" customHeight="1">
      <c r="A25" s="705"/>
      <c r="B25" s="706"/>
      <c r="C25" s="2115" t="s">
        <v>485</v>
      </c>
      <c r="D25" s="2116"/>
      <c r="E25" s="2116"/>
      <c r="F25" s="2116"/>
      <c r="G25" s="2116"/>
      <c r="H25" s="2116"/>
      <c r="I25" s="2116"/>
      <c r="J25" s="2116"/>
      <c r="K25" s="2116"/>
      <c r="L25" s="2116"/>
      <c r="M25" s="2116"/>
      <c r="N25" s="2116"/>
      <c r="O25" s="2116"/>
      <c r="P25" s="2116"/>
      <c r="Q25" s="2116"/>
      <c r="R25" s="2116"/>
      <c r="S25" s="2116"/>
      <c r="T25" s="2116"/>
      <c r="U25" s="2117"/>
      <c r="V25" s="2117"/>
      <c r="W25" s="2117"/>
      <c r="X25" s="2117"/>
      <c r="Y25" s="2117"/>
      <c r="Z25" s="2117"/>
      <c r="AA25" s="2117"/>
      <c r="AB25" s="2117"/>
      <c r="AC25" s="2117"/>
      <c r="AD25" s="2117"/>
      <c r="AE25" s="2117"/>
      <c r="AF25" s="2117"/>
      <c r="AG25" s="2117"/>
      <c r="AH25" s="2117"/>
      <c r="AI25" s="2117"/>
      <c r="AJ25" s="2117"/>
      <c r="AK25" s="2117"/>
      <c r="AL25" s="2085" t="s">
        <v>463</v>
      </c>
      <c r="AM25" s="2085"/>
      <c r="AN25" s="2118"/>
      <c r="AO25" s="707"/>
      <c r="AP25" s="2085" t="s">
        <v>486</v>
      </c>
      <c r="AQ25" s="2085"/>
      <c r="AR25" s="2085"/>
      <c r="AS25" s="2085"/>
      <c r="AT25" s="2085"/>
      <c r="AU25" s="2085"/>
      <c r="AV25" s="2085"/>
      <c r="AW25" s="2086"/>
      <c r="AX25" s="2086"/>
      <c r="AY25" s="2086"/>
      <c r="AZ25" s="2086"/>
      <c r="BA25" s="2086"/>
      <c r="BB25" s="2086"/>
      <c r="BC25" s="2086"/>
      <c r="BD25" s="2086"/>
      <c r="BE25" s="2086"/>
      <c r="BF25" s="2086"/>
      <c r="BG25" s="2086"/>
      <c r="BH25" s="2086"/>
      <c r="BI25" s="2086"/>
      <c r="BJ25" s="2086"/>
      <c r="BK25" s="2086"/>
      <c r="BL25" s="2086"/>
      <c r="BM25" s="2086"/>
      <c r="BN25" s="2086"/>
      <c r="BO25" s="2086"/>
      <c r="BP25" s="2086"/>
      <c r="BQ25" s="2086"/>
      <c r="BR25" s="2086"/>
      <c r="BS25" s="2086"/>
      <c r="BT25" s="2086"/>
      <c r="BU25" s="2086"/>
      <c r="BV25" s="2086"/>
      <c r="BW25" s="2086"/>
      <c r="BX25" s="2086"/>
      <c r="BY25" s="2086"/>
      <c r="BZ25" s="2086"/>
      <c r="CA25" s="2086"/>
      <c r="CB25" s="2086"/>
      <c r="CC25" s="2086"/>
      <c r="CD25" s="2086"/>
      <c r="CE25" s="2086"/>
      <c r="CF25" s="2086"/>
      <c r="CG25" s="2086"/>
      <c r="CH25" s="2086"/>
      <c r="CI25" s="2087"/>
    </row>
    <row r="26" spans="1:87" ht="24.8" customHeight="1">
      <c r="A26" s="2027" t="s">
        <v>487</v>
      </c>
      <c r="B26" s="2028"/>
      <c r="C26" s="2028"/>
      <c r="D26" s="2028"/>
      <c r="E26" s="2028"/>
      <c r="F26" s="2028"/>
      <c r="G26" s="2028"/>
      <c r="H26" s="2028"/>
      <c r="I26" s="2028"/>
      <c r="J26" s="2028"/>
      <c r="K26" s="2028"/>
      <c r="L26" s="2028"/>
      <c r="M26" s="2028"/>
      <c r="N26" s="2028"/>
      <c r="O26" s="2028"/>
      <c r="P26" s="2028"/>
      <c r="Q26" s="2028"/>
      <c r="R26" s="2028"/>
      <c r="S26" s="2028"/>
      <c r="T26" s="2028"/>
      <c r="U26" s="2030"/>
      <c r="V26" s="2030"/>
      <c r="W26" s="2030"/>
      <c r="X26" s="2030"/>
      <c r="Y26" s="2030"/>
      <c r="Z26" s="2030"/>
      <c r="AA26" s="2030"/>
      <c r="AB26" s="2030"/>
      <c r="AC26" s="2030"/>
      <c r="AD26" s="2030"/>
      <c r="AE26" s="2030"/>
      <c r="AF26" s="2030"/>
      <c r="AG26" s="2030"/>
      <c r="AH26" s="2030"/>
      <c r="AI26" s="2030"/>
      <c r="AJ26" s="2030"/>
      <c r="AK26" s="2030"/>
      <c r="AL26" s="2031" t="s">
        <v>463</v>
      </c>
      <c r="AM26" s="2031"/>
      <c r="AN26" s="2032"/>
      <c r="AO26" s="696"/>
      <c r="AP26" s="2108" t="s">
        <v>488</v>
      </c>
      <c r="AQ26" s="2108"/>
      <c r="AR26" s="2108"/>
      <c r="AS26" s="2108"/>
      <c r="AT26" s="2108"/>
      <c r="AU26" s="2108"/>
      <c r="AV26" s="2108"/>
      <c r="AW26" s="2108"/>
      <c r="AX26" s="2108"/>
      <c r="AY26" s="2108"/>
      <c r="AZ26" s="2108"/>
      <c r="BA26" s="2109"/>
      <c r="BB26" s="2109"/>
      <c r="BC26" s="2109"/>
      <c r="BD26" s="2109"/>
      <c r="BE26" s="2109"/>
      <c r="BF26" s="2109"/>
      <c r="BG26" s="2109"/>
      <c r="BH26" s="2109"/>
      <c r="BI26" s="2109"/>
      <c r="BJ26" s="2109"/>
      <c r="BK26" s="2109"/>
      <c r="BL26" s="2109"/>
      <c r="BM26" s="2109"/>
      <c r="BN26" s="2109"/>
      <c r="BO26" s="2109"/>
      <c r="BP26" s="2109"/>
      <c r="BQ26" s="2109"/>
      <c r="BR26" s="2109"/>
      <c r="BS26" s="2109"/>
      <c r="BT26" s="2109"/>
      <c r="BU26" s="2109"/>
      <c r="BV26" s="2109"/>
      <c r="BW26" s="2109"/>
      <c r="BX26" s="2109"/>
      <c r="BY26" s="2109"/>
      <c r="BZ26" s="2109"/>
      <c r="CA26" s="2109"/>
      <c r="CB26" s="2109"/>
      <c r="CC26" s="2109"/>
      <c r="CD26" s="2109"/>
      <c r="CE26" s="2109"/>
      <c r="CF26" s="2109"/>
      <c r="CG26" s="2109"/>
      <c r="CH26" s="2109"/>
      <c r="CI26" s="2110"/>
    </row>
    <row r="27" spans="1:87" ht="24.8" customHeight="1" thickBot="1">
      <c r="A27" s="2057" t="s">
        <v>485</v>
      </c>
      <c r="B27" s="2058"/>
      <c r="C27" s="2058"/>
      <c r="D27" s="2058"/>
      <c r="E27" s="2058"/>
      <c r="F27" s="2058"/>
      <c r="G27" s="2058"/>
      <c r="H27" s="2058"/>
      <c r="I27" s="2058"/>
      <c r="J27" s="2058"/>
      <c r="K27" s="2058"/>
      <c r="L27" s="2058"/>
      <c r="M27" s="2058"/>
      <c r="N27" s="2058"/>
      <c r="O27" s="2058"/>
      <c r="P27" s="2058"/>
      <c r="Q27" s="2058"/>
      <c r="R27" s="2058"/>
      <c r="S27" s="2058"/>
      <c r="T27" s="2058"/>
      <c r="U27" s="2059"/>
      <c r="V27" s="2059"/>
      <c r="W27" s="2059"/>
      <c r="X27" s="2059"/>
      <c r="Y27" s="2059"/>
      <c r="Z27" s="2059"/>
      <c r="AA27" s="2059"/>
      <c r="AB27" s="2059"/>
      <c r="AC27" s="2059"/>
      <c r="AD27" s="2059"/>
      <c r="AE27" s="2059"/>
      <c r="AF27" s="2059"/>
      <c r="AG27" s="2059"/>
      <c r="AH27" s="2059"/>
      <c r="AI27" s="2059"/>
      <c r="AJ27" s="2059"/>
      <c r="AK27" s="2059"/>
      <c r="AL27" s="2012" t="s">
        <v>463</v>
      </c>
      <c r="AM27" s="2012"/>
      <c r="AN27" s="2060"/>
      <c r="AO27" s="698"/>
      <c r="AP27" s="2012" t="s">
        <v>486</v>
      </c>
      <c r="AQ27" s="2012"/>
      <c r="AR27" s="2012"/>
      <c r="AS27" s="2012"/>
      <c r="AT27" s="2012"/>
      <c r="AU27" s="2012"/>
      <c r="AV27" s="2012"/>
      <c r="AW27" s="2013"/>
      <c r="AX27" s="2013"/>
      <c r="AY27" s="2013"/>
      <c r="AZ27" s="2013"/>
      <c r="BA27" s="2013"/>
      <c r="BB27" s="2013"/>
      <c r="BC27" s="2013"/>
      <c r="BD27" s="2013"/>
      <c r="BE27" s="2013"/>
      <c r="BF27" s="2013"/>
      <c r="BG27" s="2013"/>
      <c r="BH27" s="2013"/>
      <c r="BI27" s="2013"/>
      <c r="BJ27" s="2013"/>
      <c r="BK27" s="2013"/>
      <c r="BL27" s="2013"/>
      <c r="BM27" s="2013"/>
      <c r="BN27" s="2013"/>
      <c r="BO27" s="2013"/>
      <c r="BP27" s="2013"/>
      <c r="BQ27" s="2013"/>
      <c r="BR27" s="2013"/>
      <c r="BS27" s="2013"/>
      <c r="BT27" s="2013"/>
      <c r="BU27" s="2013"/>
      <c r="BV27" s="2013"/>
      <c r="BW27" s="2013"/>
      <c r="BX27" s="2013"/>
      <c r="BY27" s="2013"/>
      <c r="BZ27" s="2013"/>
      <c r="CA27" s="2013"/>
      <c r="CB27" s="2013"/>
      <c r="CC27" s="2013"/>
      <c r="CD27" s="2013"/>
      <c r="CE27" s="2013"/>
      <c r="CF27" s="2013"/>
      <c r="CG27" s="2013"/>
      <c r="CH27" s="2013"/>
      <c r="CI27" s="2014"/>
    </row>
    <row r="28" spans="1:87" ht="24.8" customHeight="1" thickTop="1" thickBot="1">
      <c r="A28" s="2077" t="s">
        <v>477</v>
      </c>
      <c r="B28" s="2078"/>
      <c r="C28" s="2078"/>
      <c r="D28" s="2078"/>
      <c r="E28" s="2078"/>
      <c r="F28" s="2078"/>
      <c r="G28" s="2078"/>
      <c r="H28" s="2078"/>
      <c r="I28" s="2078"/>
      <c r="J28" s="2078"/>
      <c r="K28" s="2078"/>
      <c r="L28" s="2078"/>
      <c r="M28" s="2078"/>
      <c r="N28" s="2078"/>
      <c r="O28" s="2078"/>
      <c r="P28" s="2078"/>
      <c r="Q28" s="2078"/>
      <c r="R28" s="2078"/>
      <c r="S28" s="2078"/>
      <c r="T28" s="2078"/>
      <c r="U28" s="2079" t="str">
        <f>IF(AND(U20="",U21="",U26="",U27=""),"",SUM(U20:AK21,U26:AK27))</f>
        <v/>
      </c>
      <c r="V28" s="2079"/>
      <c r="W28" s="2079"/>
      <c r="X28" s="2079"/>
      <c r="Y28" s="2079"/>
      <c r="Z28" s="2079"/>
      <c r="AA28" s="2079"/>
      <c r="AB28" s="2079"/>
      <c r="AC28" s="2079"/>
      <c r="AD28" s="2079"/>
      <c r="AE28" s="2079"/>
      <c r="AF28" s="2079"/>
      <c r="AG28" s="2079"/>
      <c r="AH28" s="2079"/>
      <c r="AI28" s="2079"/>
      <c r="AJ28" s="2079"/>
      <c r="AK28" s="2079"/>
      <c r="AL28" s="2080" t="s">
        <v>463</v>
      </c>
      <c r="AM28" s="2080"/>
      <c r="AN28" s="2081"/>
      <c r="AO28" s="699"/>
      <c r="AP28" s="2101"/>
      <c r="AQ28" s="2101"/>
      <c r="AR28" s="2101"/>
      <c r="AS28" s="2101"/>
      <c r="AT28" s="2101"/>
      <c r="AU28" s="2101"/>
      <c r="AV28" s="2101"/>
      <c r="AW28" s="2101"/>
      <c r="AX28" s="2101"/>
      <c r="AY28" s="2101"/>
      <c r="AZ28" s="2101"/>
      <c r="BA28" s="2101"/>
      <c r="BB28" s="2101"/>
      <c r="BC28" s="2101"/>
      <c r="BD28" s="2101"/>
      <c r="BE28" s="2101"/>
      <c r="BF28" s="2101"/>
      <c r="BG28" s="2101"/>
      <c r="BH28" s="2101"/>
      <c r="BI28" s="2101"/>
      <c r="BJ28" s="2101"/>
      <c r="BK28" s="2101"/>
      <c r="BL28" s="2101"/>
      <c r="BM28" s="2101"/>
      <c r="BN28" s="2101"/>
      <c r="BO28" s="2101"/>
      <c r="BP28" s="2101"/>
      <c r="BQ28" s="2101"/>
      <c r="BR28" s="2101"/>
      <c r="BS28" s="2101"/>
      <c r="BT28" s="2101"/>
      <c r="BU28" s="2101"/>
      <c r="BV28" s="2101"/>
      <c r="BW28" s="2101"/>
      <c r="BX28" s="2101"/>
      <c r="BY28" s="2101"/>
      <c r="BZ28" s="2101"/>
      <c r="CA28" s="2101"/>
      <c r="CB28" s="2101"/>
      <c r="CC28" s="2101"/>
      <c r="CD28" s="2101"/>
      <c r="CE28" s="2101"/>
      <c r="CF28" s="2101"/>
      <c r="CG28" s="2101"/>
      <c r="CH28" s="2101"/>
      <c r="CI28" s="2102"/>
    </row>
    <row r="29" spans="1:87" ht="18" customHeight="1">
      <c r="A29" s="708" t="s">
        <v>489</v>
      </c>
      <c r="B29" s="691"/>
      <c r="C29" s="691"/>
      <c r="D29" s="691"/>
      <c r="E29" s="691"/>
      <c r="F29" s="691"/>
      <c r="G29" s="691"/>
      <c r="H29" s="691"/>
      <c r="I29" s="691"/>
      <c r="J29" s="691"/>
      <c r="K29" s="691"/>
      <c r="L29" s="691"/>
      <c r="M29" s="691"/>
      <c r="N29" s="691"/>
      <c r="O29" s="691"/>
      <c r="P29" s="691"/>
      <c r="Q29" s="691"/>
      <c r="R29" s="691"/>
      <c r="S29" s="691"/>
      <c r="T29" s="691"/>
      <c r="U29" s="691"/>
      <c r="V29" s="691"/>
      <c r="W29" s="691"/>
      <c r="X29" s="691"/>
      <c r="Y29" s="691"/>
      <c r="Z29" s="691"/>
      <c r="AA29" s="691"/>
      <c r="AB29" s="691"/>
      <c r="AC29" s="691"/>
      <c r="AD29" s="691"/>
      <c r="AE29" s="691"/>
      <c r="AF29" s="691"/>
      <c r="AG29" s="689"/>
      <c r="AH29" s="691"/>
      <c r="AI29" s="691"/>
      <c r="AJ29" s="691"/>
      <c r="AK29" s="691"/>
      <c r="AL29" s="691"/>
      <c r="AM29" s="691"/>
      <c r="AN29" s="691"/>
      <c r="AO29" s="691"/>
      <c r="AP29" s="691"/>
      <c r="AQ29" s="691"/>
      <c r="AR29" s="691"/>
      <c r="AS29" s="691"/>
      <c r="AT29" s="691"/>
      <c r="AU29" s="691"/>
      <c r="AV29" s="691"/>
      <c r="AW29" s="691"/>
      <c r="AX29" s="691"/>
      <c r="AY29" s="691"/>
      <c r="AZ29" s="691"/>
      <c r="BA29" s="691"/>
      <c r="BB29" s="691"/>
      <c r="BC29" s="691"/>
      <c r="BD29" s="691"/>
      <c r="BE29" s="691"/>
      <c r="BF29" s="691"/>
      <c r="BG29" s="691"/>
      <c r="BH29" s="691"/>
      <c r="BI29" s="691"/>
      <c r="BJ29" s="691"/>
      <c r="BK29" s="691"/>
      <c r="BL29" s="691"/>
      <c r="BM29" s="691"/>
      <c r="BN29" s="691"/>
      <c r="BO29" s="691"/>
      <c r="BP29" s="691"/>
      <c r="BQ29" s="691"/>
      <c r="BR29" s="691"/>
      <c r="BS29" s="691"/>
      <c r="BT29" s="691"/>
      <c r="BU29" s="691"/>
      <c r="BV29" s="691"/>
      <c r="BW29" s="691"/>
      <c r="BX29" s="691"/>
      <c r="BY29" s="691"/>
      <c r="BZ29" s="691"/>
      <c r="CA29" s="691"/>
      <c r="CB29" s="691"/>
      <c r="CC29" s="691"/>
      <c r="CD29" s="691"/>
      <c r="CE29" s="691"/>
      <c r="CF29" s="691"/>
      <c r="CG29" s="691"/>
      <c r="CH29" s="691"/>
      <c r="CI29" s="691"/>
    </row>
    <row r="30" spans="1:87" ht="96.05" customHeight="1">
      <c r="A30" s="2103" t="s">
        <v>987</v>
      </c>
      <c r="B30" s="2104"/>
      <c r="C30" s="2104"/>
      <c r="D30" s="2104"/>
      <c r="E30" s="2104"/>
      <c r="F30" s="2104"/>
      <c r="G30" s="2104"/>
      <c r="H30" s="2104"/>
      <c r="I30" s="2104"/>
      <c r="J30" s="2104"/>
      <c r="K30" s="2104"/>
      <c r="L30" s="2104"/>
      <c r="M30" s="2104"/>
      <c r="N30" s="2104"/>
      <c r="O30" s="2104"/>
      <c r="P30" s="2104"/>
      <c r="Q30" s="2104"/>
      <c r="R30" s="2104"/>
      <c r="S30" s="2104"/>
      <c r="T30" s="2104"/>
      <c r="U30" s="2104"/>
      <c r="V30" s="2104"/>
      <c r="W30" s="2104"/>
      <c r="X30" s="2104"/>
      <c r="Y30" s="2104"/>
      <c r="Z30" s="2104"/>
      <c r="AA30" s="2104"/>
      <c r="AB30" s="2104"/>
      <c r="AC30" s="2104"/>
      <c r="AD30" s="2104"/>
      <c r="AE30" s="2104"/>
      <c r="AF30" s="2104"/>
      <c r="AG30" s="2104"/>
      <c r="AH30" s="2104"/>
      <c r="AI30" s="2104"/>
      <c r="AJ30" s="2104"/>
      <c r="AK30" s="2104"/>
      <c r="AL30" s="2104"/>
      <c r="AM30" s="2104"/>
      <c r="AN30" s="2104"/>
      <c r="AO30" s="2104"/>
      <c r="AP30" s="2104"/>
      <c r="AQ30" s="2104"/>
      <c r="AR30" s="2104"/>
      <c r="AS30" s="2104"/>
      <c r="AT30" s="2104"/>
      <c r="AU30" s="2104"/>
      <c r="AV30" s="2104"/>
      <c r="AW30" s="2104"/>
      <c r="AX30" s="2104"/>
      <c r="AY30" s="2104"/>
      <c r="AZ30" s="2104"/>
      <c r="BA30" s="2104"/>
      <c r="BB30" s="2104"/>
      <c r="BC30" s="2104"/>
      <c r="BD30" s="2104"/>
      <c r="BE30" s="2104"/>
      <c r="BF30" s="2104"/>
      <c r="BG30" s="2104"/>
      <c r="BH30" s="2104"/>
      <c r="BI30" s="2104"/>
      <c r="BJ30" s="2104"/>
      <c r="BK30" s="2104"/>
      <c r="BL30" s="2104"/>
      <c r="BM30" s="2104"/>
      <c r="BN30" s="2104"/>
      <c r="BO30" s="2104"/>
      <c r="BP30" s="2104"/>
      <c r="BQ30" s="2104"/>
      <c r="BR30" s="2104"/>
      <c r="BS30" s="2104"/>
      <c r="BT30" s="2104"/>
      <c r="BU30" s="2104"/>
      <c r="BV30" s="2104"/>
      <c r="BW30" s="2104"/>
      <c r="BX30" s="2104"/>
      <c r="BY30" s="2104"/>
      <c r="BZ30" s="2104"/>
      <c r="CA30" s="2104"/>
      <c r="CB30" s="2104"/>
      <c r="CC30" s="2104"/>
      <c r="CD30" s="2104"/>
      <c r="CE30" s="2104"/>
      <c r="CF30" s="2104"/>
      <c r="CG30" s="2104"/>
      <c r="CH30" s="2104"/>
      <c r="CI30" s="2104"/>
    </row>
  </sheetData>
  <sheetProtection sheet="1" objects="1" scenarios="1"/>
  <mergeCells count="108">
    <mergeCell ref="CK3:FA3"/>
    <mergeCell ref="A28:T28"/>
    <mergeCell ref="U28:AK28"/>
    <mergeCell ref="AL28:AN28"/>
    <mergeCell ref="AP28:CI28"/>
    <mergeCell ref="A30:CI30"/>
    <mergeCell ref="AO6:CI6"/>
    <mergeCell ref="AO7:CI7"/>
    <mergeCell ref="AO8:CI8"/>
    <mergeCell ref="A26:T26"/>
    <mergeCell ref="U26:AK26"/>
    <mergeCell ref="AL26:AN26"/>
    <mergeCell ref="AP26:AZ26"/>
    <mergeCell ref="BA26:CI26"/>
    <mergeCell ref="A27:T27"/>
    <mergeCell ref="U27:AK27"/>
    <mergeCell ref="AL27:AN27"/>
    <mergeCell ref="C24:T24"/>
    <mergeCell ref="U24:AK24"/>
    <mergeCell ref="AL24:AN24"/>
    <mergeCell ref="AP24:CI24"/>
    <mergeCell ref="C25:T25"/>
    <mergeCell ref="U25:AK25"/>
    <mergeCell ref="AL25:AN25"/>
    <mergeCell ref="AP25:AV25"/>
    <mergeCell ref="AW25:CI25"/>
    <mergeCell ref="C22:T22"/>
    <mergeCell ref="U22:AK22"/>
    <mergeCell ref="AL22:AN22"/>
    <mergeCell ref="AP22:CI22"/>
    <mergeCell ref="C23:T23"/>
    <mergeCell ref="U23:AK23"/>
    <mergeCell ref="AL23:AN23"/>
    <mergeCell ref="AP23:AZ23"/>
    <mergeCell ref="BA23:CI23"/>
    <mergeCell ref="A20:T20"/>
    <mergeCell ref="U20:AK20"/>
    <mergeCell ref="AL20:AN20"/>
    <mergeCell ref="AP20:CI20"/>
    <mergeCell ref="A21:T21"/>
    <mergeCell ref="U21:AK21"/>
    <mergeCell ref="AL21:AN21"/>
    <mergeCell ref="AP21:CI21"/>
    <mergeCell ref="A16:T16"/>
    <mergeCell ref="U16:AK16"/>
    <mergeCell ref="AL16:AN16"/>
    <mergeCell ref="AP16:CI16"/>
    <mergeCell ref="A17:BM17"/>
    <mergeCell ref="A19:T19"/>
    <mergeCell ref="U19:AN19"/>
    <mergeCell ref="AO19:CI19"/>
    <mergeCell ref="A14:T14"/>
    <mergeCell ref="U14:AK14"/>
    <mergeCell ref="AL14:AN14"/>
    <mergeCell ref="AP14:CI14"/>
    <mergeCell ref="A15:T15"/>
    <mergeCell ref="U15:AK15"/>
    <mergeCell ref="AL15:AN15"/>
    <mergeCell ref="AP15:CI15"/>
    <mergeCell ref="A12:T12"/>
    <mergeCell ref="U12:AK12"/>
    <mergeCell ref="AL12:AN12"/>
    <mergeCell ref="AP12:CI12"/>
    <mergeCell ref="A13:T13"/>
    <mergeCell ref="U13:AK13"/>
    <mergeCell ref="AL13:AN13"/>
    <mergeCell ref="AP13:CI13"/>
    <mergeCell ref="AO9:CI9"/>
    <mergeCell ref="A10:T10"/>
    <mergeCell ref="U10:AK10"/>
    <mergeCell ref="AL10:AN10"/>
    <mergeCell ref="AO10:AS10"/>
    <mergeCell ref="AT10:BD10"/>
    <mergeCell ref="A2:CI2"/>
    <mergeCell ref="A4:T4"/>
    <mergeCell ref="U4:AN4"/>
    <mergeCell ref="AO4:CI4"/>
    <mergeCell ref="A5:T5"/>
    <mergeCell ref="U5:AK5"/>
    <mergeCell ref="AL5:AN5"/>
    <mergeCell ref="AO5:AS5"/>
    <mergeCell ref="AT5:BD5"/>
    <mergeCell ref="BN5:BW5"/>
    <mergeCell ref="BX5:CD5"/>
    <mergeCell ref="AP27:AV27"/>
    <mergeCell ref="AW27:CI27"/>
    <mergeCell ref="CK4:FA5"/>
    <mergeCell ref="CK13:FA15"/>
    <mergeCell ref="CE5:CI5"/>
    <mergeCell ref="A6:T6"/>
    <mergeCell ref="U6:AK6"/>
    <mergeCell ref="AL6:AN6"/>
    <mergeCell ref="A7:T7"/>
    <mergeCell ref="U7:AK7"/>
    <mergeCell ref="AL7:AN7"/>
    <mergeCell ref="A8:T8"/>
    <mergeCell ref="U8:AK8"/>
    <mergeCell ref="AL8:AN8"/>
    <mergeCell ref="BN10:BW10"/>
    <mergeCell ref="BX10:CD10"/>
    <mergeCell ref="CE10:CI10"/>
    <mergeCell ref="A11:T11"/>
    <mergeCell ref="U11:AK11"/>
    <mergeCell ref="AL11:AN11"/>
    <mergeCell ref="AO11:CI11"/>
    <mergeCell ref="A9:T9"/>
    <mergeCell ref="U9:AK9"/>
    <mergeCell ref="AL9:AN9"/>
  </mergeCells>
  <phoneticPr fontId="4"/>
  <printOptions horizontalCentered="1"/>
  <pageMargins left="0.78740157480314965" right="0.78740157480314965" top="0.59055118110236227" bottom="0.59055118110236227" header="0.11811023622047245" footer="0.11811023622047245"/>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view="pageBreakPreview" topLeftCell="A61" zoomScaleNormal="100" zoomScaleSheetLayoutView="100" workbookViewId="0"/>
  </sheetViews>
  <sheetFormatPr defaultColWidth="8.69921875" defaultRowHeight="15" customHeight="1"/>
  <cols>
    <col min="1" max="1" width="3.69921875" style="132" customWidth="1"/>
    <col min="2" max="2" width="3.69921875" style="135" customWidth="1"/>
    <col min="3" max="3" width="2.69921875" style="135" customWidth="1"/>
    <col min="4" max="4" width="17.8984375" style="135" customWidth="1"/>
    <col min="5" max="5" width="12.69921875" style="135" customWidth="1"/>
    <col min="6" max="7" width="12.69921875" style="132" customWidth="1"/>
    <col min="8" max="8" width="20.69921875" style="132" customWidth="1"/>
    <col min="9" max="9" width="11.296875" style="132" bestFit="1" customWidth="1"/>
    <col min="10" max="12" width="9.3984375" style="132" bestFit="1" customWidth="1"/>
    <col min="13" max="16384" width="8.69921875" style="132"/>
  </cols>
  <sheetData>
    <row r="1" spans="1:12" s="129" customFormat="1" ht="15" customHeight="1">
      <c r="H1" s="215" t="s">
        <v>922</v>
      </c>
    </row>
    <row r="2" spans="1:12" s="129" customFormat="1" ht="9.9499999999999993" customHeight="1">
      <c r="H2" s="215"/>
    </row>
    <row r="3" spans="1:12" s="130" customFormat="1" ht="25.2" customHeight="1">
      <c r="A3" s="2119" t="s">
        <v>883</v>
      </c>
      <c r="B3" s="2119"/>
      <c r="C3" s="2119"/>
      <c r="D3" s="2119"/>
      <c r="E3" s="2119"/>
      <c r="F3" s="2119"/>
      <c r="G3" s="2119"/>
      <c r="H3" s="2119"/>
    </row>
    <row r="4" spans="1:12" s="129" customFormat="1" ht="15" customHeight="1">
      <c r="A4" s="2120" t="s">
        <v>1008</v>
      </c>
      <c r="B4" s="2120"/>
      <c r="C4" s="2120"/>
      <c r="D4" s="2120"/>
      <c r="E4" s="2120"/>
      <c r="F4" s="2120"/>
      <c r="G4" s="2120"/>
      <c r="H4" s="2120"/>
    </row>
    <row r="5" spans="1:12" s="129" customFormat="1" ht="15" customHeight="1" thickBot="1">
      <c r="B5" s="131"/>
      <c r="C5" s="131"/>
      <c r="D5" s="131"/>
      <c r="E5" s="131"/>
      <c r="F5" s="131"/>
      <c r="G5" s="131"/>
      <c r="H5" s="142" t="s">
        <v>729</v>
      </c>
    </row>
    <row r="6" spans="1:12" ht="15" customHeight="1" thickBot="1">
      <c r="A6" s="2121" t="s">
        <v>730</v>
      </c>
      <c r="B6" s="2122"/>
      <c r="C6" s="2122"/>
      <c r="D6" s="2122"/>
      <c r="E6" s="143" t="s">
        <v>965</v>
      </c>
      <c r="F6" s="143" t="s">
        <v>996</v>
      </c>
      <c r="G6" s="144" t="s">
        <v>1009</v>
      </c>
      <c r="H6" s="145" t="s">
        <v>731</v>
      </c>
    </row>
    <row r="7" spans="1:12" ht="15" customHeight="1">
      <c r="A7" s="2123" t="s">
        <v>763</v>
      </c>
      <c r="B7" s="2126" t="s">
        <v>732</v>
      </c>
      <c r="C7" s="162" t="s">
        <v>764</v>
      </c>
      <c r="D7" s="163"/>
      <c r="E7" s="180">
        <f>SUM(E8:E10)</f>
        <v>0</v>
      </c>
      <c r="F7" s="180">
        <f t="shared" ref="F7:G7" si="0">SUM(F8:F10)</f>
        <v>0</v>
      </c>
      <c r="G7" s="232">
        <f t="shared" si="0"/>
        <v>0</v>
      </c>
      <c r="H7" s="146"/>
    </row>
    <row r="8" spans="1:12" ht="15" customHeight="1">
      <c r="A8" s="2124"/>
      <c r="B8" s="2126"/>
      <c r="C8" s="162"/>
      <c r="D8" s="176" t="s">
        <v>765</v>
      </c>
      <c r="E8" s="180"/>
      <c r="F8" s="181"/>
      <c r="G8" s="182"/>
      <c r="H8" s="146"/>
    </row>
    <row r="9" spans="1:12" ht="15" customHeight="1">
      <c r="A9" s="2124"/>
      <c r="B9" s="2127"/>
      <c r="C9" s="164"/>
      <c r="D9" s="177" t="s">
        <v>766</v>
      </c>
      <c r="E9" s="183"/>
      <c r="F9" s="184"/>
      <c r="G9" s="185"/>
      <c r="H9" s="148"/>
    </row>
    <row r="10" spans="1:12" ht="15" customHeight="1">
      <c r="A10" s="2124"/>
      <c r="B10" s="2127"/>
      <c r="C10" s="164"/>
      <c r="D10" s="177" t="s">
        <v>794</v>
      </c>
      <c r="E10" s="183"/>
      <c r="F10" s="184"/>
      <c r="G10" s="185"/>
      <c r="H10" s="148"/>
    </row>
    <row r="11" spans="1:12" ht="15" customHeight="1">
      <c r="A11" s="2124"/>
      <c r="B11" s="2127"/>
      <c r="C11" s="164" t="s">
        <v>767</v>
      </c>
      <c r="D11" s="165"/>
      <c r="E11" s="183"/>
      <c r="F11" s="184"/>
      <c r="G11" s="185"/>
      <c r="H11" s="148"/>
    </row>
    <row r="12" spans="1:12" ht="15" customHeight="1">
      <c r="A12" s="2124"/>
      <c r="B12" s="2127"/>
      <c r="C12" s="164" t="s">
        <v>733</v>
      </c>
      <c r="D12" s="165"/>
      <c r="E12" s="183"/>
      <c r="F12" s="184"/>
      <c r="G12" s="185"/>
      <c r="H12" s="148"/>
    </row>
    <row r="13" spans="1:12" ht="15" customHeight="1">
      <c r="A13" s="2124"/>
      <c r="B13" s="2127"/>
      <c r="C13" s="164" t="s">
        <v>734</v>
      </c>
      <c r="D13" s="165"/>
      <c r="E13" s="183"/>
      <c r="F13" s="184"/>
      <c r="G13" s="185"/>
      <c r="H13" s="148"/>
    </row>
    <row r="14" spans="1:12" ht="15" customHeight="1">
      <c r="A14" s="2124"/>
      <c r="B14" s="2127"/>
      <c r="C14" s="164"/>
      <c r="D14" s="165"/>
      <c r="E14" s="183"/>
      <c r="F14" s="184"/>
      <c r="G14" s="185"/>
      <c r="H14" s="148"/>
    </row>
    <row r="15" spans="1:12" ht="15" customHeight="1" thickBot="1">
      <c r="A15" s="2124"/>
      <c r="B15" s="2128"/>
      <c r="C15" s="166" t="s">
        <v>768</v>
      </c>
      <c r="D15" s="167"/>
      <c r="E15" s="186">
        <f>E7+SUM(E11:E14)</f>
        <v>0</v>
      </c>
      <c r="F15" s="187">
        <f t="shared" ref="F15:G15" si="1">F7+SUM(F11:F14)</f>
        <v>0</v>
      </c>
      <c r="G15" s="188">
        <f t="shared" si="1"/>
        <v>0</v>
      </c>
      <c r="H15" s="149"/>
      <c r="J15" s="133"/>
      <c r="K15" s="133"/>
      <c r="L15" s="133"/>
    </row>
    <row r="16" spans="1:12" ht="15" customHeight="1">
      <c r="A16" s="2124"/>
      <c r="B16" s="2129" t="s">
        <v>735</v>
      </c>
      <c r="C16" s="168" t="s">
        <v>736</v>
      </c>
      <c r="D16" s="163"/>
      <c r="E16" s="180">
        <f>SUM(E17:E22)</f>
        <v>0</v>
      </c>
      <c r="F16" s="189">
        <f>SUM(F17:F22)</f>
        <v>0</v>
      </c>
      <c r="G16" s="190">
        <f>SUM(G17:G22)</f>
        <v>0</v>
      </c>
      <c r="H16" s="151"/>
    </row>
    <row r="17" spans="1:8" ht="15" customHeight="1">
      <c r="A17" s="2124"/>
      <c r="B17" s="2130"/>
      <c r="C17" s="164"/>
      <c r="D17" s="169" t="s">
        <v>737</v>
      </c>
      <c r="E17" s="183"/>
      <c r="F17" s="184"/>
      <c r="G17" s="185"/>
      <c r="H17" s="152"/>
    </row>
    <row r="18" spans="1:8" ht="15" customHeight="1">
      <c r="A18" s="2124"/>
      <c r="B18" s="2130"/>
      <c r="C18" s="164"/>
      <c r="D18" s="165" t="s">
        <v>769</v>
      </c>
      <c r="E18" s="183"/>
      <c r="F18" s="184"/>
      <c r="G18" s="185"/>
      <c r="H18" s="152"/>
    </row>
    <row r="19" spans="1:8" ht="15" customHeight="1">
      <c r="A19" s="2124"/>
      <c r="B19" s="2130"/>
      <c r="C19" s="164"/>
      <c r="D19" s="165" t="s">
        <v>738</v>
      </c>
      <c r="E19" s="183"/>
      <c r="F19" s="184"/>
      <c r="G19" s="185"/>
      <c r="H19" s="152"/>
    </row>
    <row r="20" spans="1:8" ht="15" customHeight="1">
      <c r="A20" s="2124"/>
      <c r="B20" s="2130"/>
      <c r="C20" s="164"/>
      <c r="D20" s="169" t="s">
        <v>739</v>
      </c>
      <c r="E20" s="183"/>
      <c r="F20" s="184"/>
      <c r="G20" s="191"/>
      <c r="H20" s="152"/>
    </row>
    <row r="21" spans="1:8" ht="15" customHeight="1">
      <c r="A21" s="2124"/>
      <c r="B21" s="2130"/>
      <c r="C21" s="164"/>
      <c r="D21" s="165" t="s">
        <v>740</v>
      </c>
      <c r="E21" s="183"/>
      <c r="F21" s="184"/>
      <c r="G21" s="191"/>
      <c r="H21" s="152"/>
    </row>
    <row r="22" spans="1:8" ht="15" customHeight="1">
      <c r="A22" s="2124"/>
      <c r="B22" s="2130"/>
      <c r="C22" s="164"/>
      <c r="D22" s="165"/>
      <c r="E22" s="183"/>
      <c r="F22" s="184"/>
      <c r="G22" s="185"/>
      <c r="H22" s="152"/>
    </row>
    <row r="23" spans="1:8" ht="15" customHeight="1">
      <c r="A23" s="2124"/>
      <c r="B23" s="2130"/>
      <c r="C23" s="164" t="s">
        <v>741</v>
      </c>
      <c r="D23" s="165"/>
      <c r="E23" s="183">
        <f>SUM(E24:E41)</f>
        <v>0</v>
      </c>
      <c r="F23" s="184">
        <f>SUM(F24:F41)</f>
        <v>0</v>
      </c>
      <c r="G23" s="185">
        <f>SUM(G24:G41)</f>
        <v>0</v>
      </c>
      <c r="H23" s="152"/>
    </row>
    <row r="24" spans="1:8" ht="15" customHeight="1">
      <c r="A24" s="2124"/>
      <c r="B24" s="2130"/>
      <c r="C24" s="164"/>
      <c r="D24" s="165" t="s">
        <v>742</v>
      </c>
      <c r="E24" s="183"/>
      <c r="F24" s="184"/>
      <c r="G24" s="185"/>
      <c r="H24" s="152"/>
    </row>
    <row r="25" spans="1:8" ht="15" customHeight="1">
      <c r="A25" s="2124"/>
      <c r="B25" s="2130"/>
      <c r="C25" s="164"/>
      <c r="D25" s="165" t="s">
        <v>743</v>
      </c>
      <c r="E25" s="183"/>
      <c r="F25" s="184"/>
      <c r="G25" s="185"/>
      <c r="H25" s="152"/>
    </row>
    <row r="26" spans="1:8" ht="15" customHeight="1">
      <c r="A26" s="2124"/>
      <c r="B26" s="2130"/>
      <c r="C26" s="164"/>
      <c r="D26" s="165" t="s">
        <v>793</v>
      </c>
      <c r="E26" s="183"/>
      <c r="F26" s="184"/>
      <c r="G26" s="185"/>
      <c r="H26" s="152"/>
    </row>
    <row r="27" spans="1:8" ht="15" customHeight="1">
      <c r="A27" s="2124"/>
      <c r="B27" s="2130"/>
      <c r="C27" s="164"/>
      <c r="D27" s="165" t="s">
        <v>770</v>
      </c>
      <c r="E27" s="183"/>
      <c r="F27" s="184"/>
      <c r="G27" s="185"/>
      <c r="H27" s="152"/>
    </row>
    <row r="28" spans="1:8" ht="15" customHeight="1">
      <c r="A28" s="2124"/>
      <c r="B28" s="2130"/>
      <c r="C28" s="164"/>
      <c r="D28" s="165" t="s">
        <v>745</v>
      </c>
      <c r="E28" s="183"/>
      <c r="F28" s="184"/>
      <c r="G28" s="185"/>
      <c r="H28" s="152"/>
    </row>
    <row r="29" spans="1:8" ht="15" customHeight="1">
      <c r="A29" s="2124"/>
      <c r="B29" s="2130"/>
      <c r="C29" s="164"/>
      <c r="D29" s="165" t="s">
        <v>746</v>
      </c>
      <c r="E29" s="183"/>
      <c r="F29" s="184"/>
      <c r="G29" s="185"/>
      <c r="H29" s="152"/>
    </row>
    <row r="30" spans="1:8" ht="15" customHeight="1">
      <c r="A30" s="2124"/>
      <c r="B30" s="2130"/>
      <c r="C30" s="164"/>
      <c r="D30" s="165" t="s">
        <v>747</v>
      </c>
      <c r="E30" s="183"/>
      <c r="F30" s="184"/>
      <c r="G30" s="185"/>
      <c r="H30" s="152"/>
    </row>
    <row r="31" spans="1:8" ht="15" customHeight="1">
      <c r="A31" s="2124"/>
      <c r="B31" s="2130"/>
      <c r="C31" s="164"/>
      <c r="D31" s="165" t="s">
        <v>748</v>
      </c>
      <c r="E31" s="183"/>
      <c r="F31" s="184"/>
      <c r="G31" s="185"/>
      <c r="H31" s="152"/>
    </row>
    <row r="32" spans="1:8" ht="15" customHeight="1">
      <c r="A32" s="2124"/>
      <c r="B32" s="2130"/>
      <c r="C32" s="164"/>
      <c r="D32" s="165" t="s">
        <v>749</v>
      </c>
      <c r="E32" s="183"/>
      <c r="F32" s="184"/>
      <c r="G32" s="185"/>
      <c r="H32" s="152"/>
    </row>
    <row r="33" spans="1:8" ht="15" customHeight="1">
      <c r="A33" s="2124"/>
      <c r="B33" s="2130"/>
      <c r="C33" s="164"/>
      <c r="D33" s="165" t="s">
        <v>750</v>
      </c>
      <c r="E33" s="183"/>
      <c r="F33" s="184"/>
      <c r="G33" s="185"/>
      <c r="H33" s="152"/>
    </row>
    <row r="34" spans="1:8" ht="15" customHeight="1">
      <c r="A34" s="2124"/>
      <c r="B34" s="2130"/>
      <c r="C34" s="164"/>
      <c r="D34" s="165" t="s">
        <v>751</v>
      </c>
      <c r="E34" s="183"/>
      <c r="F34" s="184"/>
      <c r="G34" s="185"/>
      <c r="H34" s="152"/>
    </row>
    <row r="35" spans="1:8" ht="15" customHeight="1">
      <c r="A35" s="2124"/>
      <c r="B35" s="2130"/>
      <c r="C35" s="164"/>
      <c r="D35" s="165" t="s">
        <v>752</v>
      </c>
      <c r="E35" s="183"/>
      <c r="F35" s="184"/>
      <c r="G35" s="185"/>
      <c r="H35" s="152"/>
    </row>
    <row r="36" spans="1:8" ht="15" customHeight="1">
      <c r="A36" s="2124"/>
      <c r="B36" s="2130"/>
      <c r="C36" s="164"/>
      <c r="D36" s="165" t="s">
        <v>753</v>
      </c>
      <c r="E36" s="183"/>
      <c r="F36" s="184"/>
      <c r="G36" s="185"/>
      <c r="H36" s="152"/>
    </row>
    <row r="37" spans="1:8" ht="15" customHeight="1">
      <c r="A37" s="2124"/>
      <c r="B37" s="2130"/>
      <c r="C37" s="164"/>
      <c r="D37" s="169" t="s">
        <v>754</v>
      </c>
      <c r="E37" s="183"/>
      <c r="F37" s="184"/>
      <c r="G37" s="185"/>
      <c r="H37" s="152"/>
    </row>
    <row r="38" spans="1:8" ht="15" customHeight="1">
      <c r="A38" s="2124"/>
      <c r="B38" s="2130"/>
      <c r="C38" s="164"/>
      <c r="D38" s="165" t="s">
        <v>755</v>
      </c>
      <c r="E38" s="183"/>
      <c r="F38" s="184"/>
      <c r="G38" s="185"/>
      <c r="H38" s="214" t="s">
        <v>756</v>
      </c>
    </row>
    <row r="39" spans="1:8" ht="15" customHeight="1">
      <c r="A39" s="2124"/>
      <c r="B39" s="2130"/>
      <c r="C39" s="164"/>
      <c r="D39" s="165" t="s">
        <v>757</v>
      </c>
      <c r="E39" s="183"/>
      <c r="F39" s="184"/>
      <c r="G39" s="185"/>
      <c r="H39" s="152"/>
    </row>
    <row r="40" spans="1:8" ht="15" customHeight="1">
      <c r="A40" s="2124"/>
      <c r="B40" s="2130"/>
      <c r="C40" s="164"/>
      <c r="D40" s="165" t="s">
        <v>771</v>
      </c>
      <c r="E40" s="183"/>
      <c r="F40" s="184"/>
      <c r="G40" s="185"/>
      <c r="H40" s="152"/>
    </row>
    <row r="41" spans="1:8" ht="15" customHeight="1">
      <c r="A41" s="2124"/>
      <c r="B41" s="2130"/>
      <c r="C41" s="164"/>
      <c r="D41" s="165"/>
      <c r="E41" s="183"/>
      <c r="F41" s="184"/>
      <c r="G41" s="185"/>
      <c r="H41" s="152"/>
    </row>
    <row r="42" spans="1:8" ht="15" customHeight="1">
      <c r="A42" s="2124"/>
      <c r="B42" s="2130"/>
      <c r="C42" s="164" t="s">
        <v>759</v>
      </c>
      <c r="D42" s="165"/>
      <c r="E42" s="183">
        <f>SUM(E43:E51)</f>
        <v>0</v>
      </c>
      <c r="F42" s="184">
        <f>SUM(F43:F51)</f>
        <v>0</v>
      </c>
      <c r="G42" s="185">
        <f>SUM(G43:G51)</f>
        <v>0</v>
      </c>
      <c r="H42" s="152"/>
    </row>
    <row r="43" spans="1:8" ht="15" customHeight="1">
      <c r="A43" s="2124"/>
      <c r="B43" s="2130"/>
      <c r="C43" s="164"/>
      <c r="D43" s="165" t="s">
        <v>760</v>
      </c>
      <c r="E43" s="183"/>
      <c r="F43" s="184"/>
      <c r="G43" s="185"/>
      <c r="H43" s="152"/>
    </row>
    <row r="44" spans="1:8" ht="15" customHeight="1">
      <c r="A44" s="2124"/>
      <c r="B44" s="2130"/>
      <c r="C44" s="164"/>
      <c r="D44" s="165" t="s">
        <v>761</v>
      </c>
      <c r="E44" s="183"/>
      <c r="F44" s="184"/>
      <c r="G44" s="185"/>
      <c r="H44" s="152"/>
    </row>
    <row r="45" spans="1:8" ht="15" customHeight="1">
      <c r="A45" s="2124"/>
      <c r="B45" s="2130"/>
      <c r="C45" s="164"/>
      <c r="D45" s="165" t="s">
        <v>762</v>
      </c>
      <c r="E45" s="183"/>
      <c r="F45" s="184"/>
      <c r="G45" s="185"/>
      <c r="H45" s="152"/>
    </row>
    <row r="46" spans="1:8" ht="15" customHeight="1">
      <c r="A46" s="2124"/>
      <c r="B46" s="2130"/>
      <c r="C46" s="164"/>
      <c r="D46" s="165" t="s">
        <v>747</v>
      </c>
      <c r="E46" s="183"/>
      <c r="F46" s="184"/>
      <c r="G46" s="185"/>
      <c r="H46" s="152"/>
    </row>
    <row r="47" spans="1:8" ht="15" customHeight="1">
      <c r="A47" s="2124"/>
      <c r="B47" s="2130"/>
      <c r="C47" s="164"/>
      <c r="D47" s="165" t="s">
        <v>744</v>
      </c>
      <c r="E47" s="183"/>
      <c r="F47" s="184"/>
      <c r="G47" s="185"/>
      <c r="H47" s="152"/>
    </row>
    <row r="48" spans="1:8" ht="15" customHeight="1">
      <c r="A48" s="2124"/>
      <c r="B48" s="2130"/>
      <c r="C48" s="164"/>
      <c r="D48" s="165" t="s">
        <v>745</v>
      </c>
      <c r="E48" s="183"/>
      <c r="F48" s="184"/>
      <c r="G48" s="185"/>
      <c r="H48" s="152"/>
    </row>
    <row r="49" spans="1:8" ht="15" customHeight="1">
      <c r="A49" s="2124"/>
      <c r="B49" s="2130"/>
      <c r="C49" s="164"/>
      <c r="D49" s="165" t="s">
        <v>755</v>
      </c>
      <c r="E49" s="183"/>
      <c r="F49" s="184"/>
      <c r="G49" s="185"/>
      <c r="H49" s="153"/>
    </row>
    <row r="50" spans="1:8" ht="15" customHeight="1">
      <c r="A50" s="2124"/>
      <c r="B50" s="2130"/>
      <c r="C50" s="164"/>
      <c r="D50" s="165" t="s">
        <v>771</v>
      </c>
      <c r="E50" s="183"/>
      <c r="F50" s="184"/>
      <c r="G50" s="185"/>
      <c r="H50" s="152"/>
    </row>
    <row r="51" spans="1:8" ht="15" customHeight="1">
      <c r="A51" s="2124"/>
      <c r="B51" s="2130"/>
      <c r="C51" s="164"/>
      <c r="D51" s="165"/>
      <c r="E51" s="183"/>
      <c r="F51" s="184"/>
      <c r="G51" s="185"/>
      <c r="H51" s="152"/>
    </row>
    <row r="52" spans="1:8" ht="15" customHeight="1" thickBot="1">
      <c r="A52" s="2124"/>
      <c r="B52" s="2130"/>
      <c r="C52" s="170" t="s">
        <v>772</v>
      </c>
      <c r="D52" s="171"/>
      <c r="E52" s="192">
        <f>E16+E23+E42</f>
        <v>0</v>
      </c>
      <c r="F52" s="193">
        <f>F16+F23+F42</f>
        <v>0</v>
      </c>
      <c r="G52" s="194">
        <f>G16+G23+G42</f>
        <v>0</v>
      </c>
      <c r="H52" s="154"/>
    </row>
    <row r="53" spans="1:8" s="134" customFormat="1" ht="29.95" customHeight="1" thickBot="1">
      <c r="A53" s="2125"/>
      <c r="B53" s="2131" t="s">
        <v>773</v>
      </c>
      <c r="C53" s="2132"/>
      <c r="D53" s="2133"/>
      <c r="E53" s="155">
        <f>E15-E52</f>
        <v>0</v>
      </c>
      <c r="F53" s="156">
        <f>F15-F52</f>
        <v>0</v>
      </c>
      <c r="G53" s="157">
        <f>G15-G52</f>
        <v>0</v>
      </c>
      <c r="H53" s="172"/>
    </row>
    <row r="54" spans="1:8" ht="15" customHeight="1">
      <c r="A54" s="2123" t="s">
        <v>774</v>
      </c>
      <c r="B54" s="2135" t="s">
        <v>775</v>
      </c>
      <c r="C54" s="150" t="s">
        <v>776</v>
      </c>
      <c r="D54" s="173"/>
      <c r="E54" s="195"/>
      <c r="F54" s="195"/>
      <c r="G54" s="195"/>
      <c r="H54" s="158"/>
    </row>
    <row r="55" spans="1:8" ht="15" customHeight="1">
      <c r="A55" s="2124"/>
      <c r="B55" s="2136"/>
      <c r="C55" s="147" t="s">
        <v>777</v>
      </c>
      <c r="D55" s="165"/>
      <c r="E55" s="183"/>
      <c r="F55" s="183"/>
      <c r="G55" s="183"/>
      <c r="H55" s="148"/>
    </row>
    <row r="56" spans="1:8" ht="15" customHeight="1">
      <c r="A56" s="2124"/>
      <c r="B56" s="2136"/>
      <c r="C56" s="147" t="s">
        <v>778</v>
      </c>
      <c r="D56" s="165"/>
      <c r="E56" s="183"/>
      <c r="F56" s="183"/>
      <c r="G56" s="183"/>
      <c r="H56" s="148"/>
    </row>
    <row r="57" spans="1:8" ht="15" customHeight="1">
      <c r="A57" s="2124"/>
      <c r="B57" s="2136"/>
      <c r="C57" s="164"/>
      <c r="D57" s="165"/>
      <c r="E57" s="183"/>
      <c r="F57" s="183"/>
      <c r="G57" s="183"/>
      <c r="H57" s="148"/>
    </row>
    <row r="58" spans="1:8" ht="15" customHeight="1">
      <c r="A58" s="2124"/>
      <c r="B58" s="2136"/>
      <c r="C58" s="164"/>
      <c r="D58" s="165"/>
      <c r="E58" s="183"/>
      <c r="F58" s="183"/>
      <c r="G58" s="183"/>
      <c r="H58" s="148"/>
    </row>
    <row r="59" spans="1:8" ht="15" customHeight="1">
      <c r="A59" s="2124"/>
      <c r="B59" s="2136"/>
      <c r="C59" s="147" t="s">
        <v>779</v>
      </c>
      <c r="D59" s="165"/>
      <c r="E59" s="183">
        <f>SUM(E54:E58)</f>
        <v>0</v>
      </c>
      <c r="F59" s="183">
        <f>SUM(F54:F58)</f>
        <v>0</v>
      </c>
      <c r="G59" s="183">
        <f>SUM(G54:G58)</f>
        <v>0</v>
      </c>
      <c r="H59" s="148"/>
    </row>
    <row r="60" spans="1:8" ht="27.1" customHeight="1">
      <c r="A60" s="2124"/>
      <c r="B60" s="2137" t="s">
        <v>780</v>
      </c>
      <c r="C60" s="2139" t="s">
        <v>918</v>
      </c>
      <c r="D60" s="2140"/>
      <c r="E60" s="183"/>
      <c r="F60" s="183"/>
      <c r="G60" s="183"/>
      <c r="H60" s="148"/>
    </row>
    <row r="61" spans="1:8" ht="15" customHeight="1">
      <c r="A61" s="2124"/>
      <c r="B61" s="2130"/>
      <c r="C61" s="165" t="s">
        <v>781</v>
      </c>
      <c r="D61" s="165"/>
      <c r="E61" s="183"/>
      <c r="F61" s="183"/>
      <c r="G61" s="183"/>
      <c r="H61" s="148"/>
    </row>
    <row r="62" spans="1:8" ht="15" customHeight="1">
      <c r="A62" s="2124"/>
      <c r="B62" s="2130"/>
      <c r="C62" s="165" t="s">
        <v>782</v>
      </c>
      <c r="D62" s="165"/>
      <c r="E62" s="183"/>
      <c r="F62" s="183"/>
      <c r="G62" s="183"/>
      <c r="H62" s="148"/>
    </row>
    <row r="63" spans="1:8" ht="15" customHeight="1">
      <c r="A63" s="2124"/>
      <c r="B63" s="2130"/>
      <c r="C63" s="165" t="s">
        <v>758</v>
      </c>
      <c r="D63" s="165"/>
      <c r="E63" s="183"/>
      <c r="F63" s="183"/>
      <c r="G63" s="183"/>
      <c r="H63" s="148"/>
    </row>
    <row r="64" spans="1:8" ht="15" customHeight="1">
      <c r="A64" s="2124"/>
      <c r="B64" s="2130"/>
      <c r="C64" s="165" t="s">
        <v>783</v>
      </c>
      <c r="D64" s="165"/>
      <c r="E64" s="183"/>
      <c r="F64" s="183"/>
      <c r="G64" s="183"/>
      <c r="H64" s="148"/>
    </row>
    <row r="65" spans="1:8" ht="15" customHeight="1" thickBot="1">
      <c r="A65" s="2124"/>
      <c r="B65" s="2138"/>
      <c r="C65" s="159" t="s">
        <v>784</v>
      </c>
      <c r="D65" s="174"/>
      <c r="E65" s="196">
        <f>SUM(E60:E64)</f>
        <v>0</v>
      </c>
      <c r="F65" s="196">
        <f>SUM(F60:F64)</f>
        <v>0</v>
      </c>
      <c r="G65" s="196">
        <f>SUM(G60:G64)</f>
        <v>0</v>
      </c>
      <c r="H65" s="160"/>
    </row>
    <row r="66" spans="1:8" ht="29.95" customHeight="1" thickBot="1">
      <c r="A66" s="2125"/>
      <c r="B66" s="2141" t="s">
        <v>785</v>
      </c>
      <c r="C66" s="2122"/>
      <c r="D66" s="2122"/>
      <c r="E66" s="175">
        <f>E59-E65</f>
        <v>0</v>
      </c>
      <c r="F66" s="175">
        <f>F59-F65</f>
        <v>0</v>
      </c>
      <c r="G66" s="175">
        <f>G59-G65</f>
        <v>0</v>
      </c>
      <c r="H66" s="161"/>
    </row>
    <row r="67" spans="1:8" ht="15" customHeight="1">
      <c r="A67" s="2123" t="s">
        <v>786</v>
      </c>
      <c r="B67" s="2135" t="s">
        <v>775</v>
      </c>
      <c r="C67" s="150" t="s">
        <v>787</v>
      </c>
      <c r="D67" s="173"/>
      <c r="E67" s="195"/>
      <c r="F67" s="195"/>
      <c r="G67" s="195"/>
      <c r="H67" s="158"/>
    </row>
    <row r="68" spans="1:8" ht="15" customHeight="1">
      <c r="A68" s="2124"/>
      <c r="B68" s="2136"/>
      <c r="C68" s="164"/>
      <c r="D68" s="165"/>
      <c r="E68" s="183"/>
      <c r="F68" s="183"/>
      <c r="G68" s="183"/>
      <c r="H68" s="148"/>
    </row>
    <row r="69" spans="1:8" ht="15" customHeight="1">
      <c r="A69" s="2124"/>
      <c r="B69" s="2136"/>
      <c r="C69" s="164"/>
      <c r="D69" s="165"/>
      <c r="E69" s="183"/>
      <c r="F69" s="183"/>
      <c r="G69" s="183"/>
      <c r="H69" s="148"/>
    </row>
    <row r="70" spans="1:8" ht="15" customHeight="1">
      <c r="A70" s="2124"/>
      <c r="B70" s="2136"/>
      <c r="C70" s="164"/>
      <c r="D70" s="165"/>
      <c r="E70" s="183"/>
      <c r="F70" s="183"/>
      <c r="G70" s="183"/>
      <c r="H70" s="148"/>
    </row>
    <row r="71" spans="1:8" ht="15" customHeight="1">
      <c r="A71" s="2124"/>
      <c r="B71" s="2136"/>
      <c r="C71" s="164"/>
      <c r="D71" s="165"/>
      <c r="E71" s="183"/>
      <c r="F71" s="183"/>
      <c r="G71" s="183"/>
      <c r="H71" s="148"/>
    </row>
    <row r="72" spans="1:8" ht="15" customHeight="1">
      <c r="A72" s="2124"/>
      <c r="B72" s="2136"/>
      <c r="C72" s="164" t="s">
        <v>788</v>
      </c>
      <c r="D72" s="165"/>
      <c r="E72" s="183">
        <f>SUM(E67:E71)</f>
        <v>0</v>
      </c>
      <c r="F72" s="183">
        <f>SUM(F67:F71)</f>
        <v>0</v>
      </c>
      <c r="G72" s="183">
        <f>SUM(G67:G71)</f>
        <v>0</v>
      </c>
      <c r="H72" s="148"/>
    </row>
    <row r="73" spans="1:8" s="179" customFormat="1" ht="27.1" customHeight="1">
      <c r="A73" s="2124"/>
      <c r="B73" s="2137" t="s">
        <v>780</v>
      </c>
      <c r="C73" s="2139" t="s">
        <v>789</v>
      </c>
      <c r="D73" s="2140"/>
      <c r="E73" s="197"/>
      <c r="F73" s="197"/>
      <c r="G73" s="197"/>
      <c r="H73" s="178"/>
    </row>
    <row r="74" spans="1:8" ht="15" customHeight="1">
      <c r="A74" s="2124"/>
      <c r="B74" s="2130"/>
      <c r="C74" s="165" t="s">
        <v>783</v>
      </c>
      <c r="D74" s="165"/>
      <c r="E74" s="183"/>
      <c r="F74" s="183"/>
      <c r="G74" s="183"/>
      <c r="H74" s="148"/>
    </row>
    <row r="75" spans="1:8" ht="15" customHeight="1">
      <c r="A75" s="2124"/>
      <c r="B75" s="2130"/>
      <c r="C75" s="165"/>
      <c r="D75" s="165"/>
      <c r="E75" s="183"/>
      <c r="F75" s="183"/>
      <c r="G75" s="183"/>
      <c r="H75" s="148"/>
    </row>
    <row r="76" spans="1:8" ht="15" customHeight="1">
      <c r="A76" s="2124"/>
      <c r="B76" s="2130"/>
      <c r="C76" s="165"/>
      <c r="D76" s="165"/>
      <c r="E76" s="183"/>
      <c r="F76" s="183"/>
      <c r="G76" s="183"/>
      <c r="H76" s="148"/>
    </row>
    <row r="77" spans="1:8" ht="15" customHeight="1">
      <c r="A77" s="2124"/>
      <c r="B77" s="2130"/>
      <c r="C77" s="165"/>
      <c r="D77" s="165"/>
      <c r="E77" s="183"/>
      <c r="F77" s="183"/>
      <c r="G77" s="183"/>
      <c r="H77" s="148"/>
    </row>
    <row r="78" spans="1:8" ht="15" customHeight="1" thickBot="1">
      <c r="A78" s="2124"/>
      <c r="B78" s="2138"/>
      <c r="C78" s="174" t="s">
        <v>790</v>
      </c>
      <c r="D78" s="174"/>
      <c r="E78" s="196">
        <f>SUM(E73:E77)</f>
        <v>0</v>
      </c>
      <c r="F78" s="196">
        <f>SUM(F73:F77)</f>
        <v>0</v>
      </c>
      <c r="G78" s="196">
        <f>SUM(G73:G77)</f>
        <v>0</v>
      </c>
      <c r="H78" s="160"/>
    </row>
    <row r="79" spans="1:8" ht="29.95" customHeight="1" thickBot="1">
      <c r="A79" s="2125"/>
      <c r="B79" s="2141" t="s">
        <v>791</v>
      </c>
      <c r="C79" s="2122"/>
      <c r="D79" s="2122"/>
      <c r="E79" s="175">
        <f>E72-E78</f>
        <v>0</v>
      </c>
      <c r="F79" s="175">
        <f>F72-F78</f>
        <v>0</v>
      </c>
      <c r="G79" s="175">
        <f>G72-G78</f>
        <v>0</v>
      </c>
      <c r="H79" s="161"/>
    </row>
    <row r="80" spans="1:8" ht="29.95" customHeight="1" thickBot="1">
      <c r="A80" s="2134" t="s">
        <v>792</v>
      </c>
      <c r="B80" s="2122"/>
      <c r="C80" s="2122"/>
      <c r="D80" s="2122"/>
      <c r="E80" s="175">
        <f>E53+E66+E79</f>
        <v>0</v>
      </c>
      <c r="F80" s="175">
        <f>F53+F66+F79</f>
        <v>0</v>
      </c>
      <c r="G80" s="175">
        <f>G53+G66+G79</f>
        <v>0</v>
      </c>
      <c r="H80" s="161"/>
    </row>
  </sheetData>
  <mergeCells count="18">
    <mergeCell ref="A80:D80"/>
    <mergeCell ref="A54:A66"/>
    <mergeCell ref="B54:B59"/>
    <mergeCell ref="B60:B65"/>
    <mergeCell ref="C60:D60"/>
    <mergeCell ref="B66:D66"/>
    <mergeCell ref="A67:A79"/>
    <mergeCell ref="B67:B72"/>
    <mergeCell ref="B73:B78"/>
    <mergeCell ref="B79:D79"/>
    <mergeCell ref="C73:D73"/>
    <mergeCell ref="A3:H3"/>
    <mergeCell ref="A4:H4"/>
    <mergeCell ref="A6:D6"/>
    <mergeCell ref="A7:A53"/>
    <mergeCell ref="B7:B15"/>
    <mergeCell ref="B16:B52"/>
    <mergeCell ref="B53:D53"/>
  </mergeCells>
  <phoneticPr fontId="4"/>
  <pageMargins left="0.78740157480314965" right="0.78740157480314965" top="0.78740157480314965" bottom="0.59055118110236227" header="0.31496062992125984" footer="0.31496062992125984"/>
  <pageSetup paperSize="9" orientation="portrait" r:id="rId1"/>
  <rowBreaks count="1" manualBreakCount="1">
    <brk id="53" max="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25"/>
  <sheetViews>
    <sheetView showGridLines="0" showZeros="0" view="pageBreakPreview" topLeftCell="A19" zoomScaleNormal="100" zoomScaleSheetLayoutView="100" workbookViewId="0">
      <selection activeCell="L5" sqref="L5:AL5"/>
    </sheetView>
  </sheetViews>
  <sheetFormatPr defaultColWidth="1" defaultRowHeight="15" customHeight="1"/>
  <cols>
    <col min="1" max="77" width="1.09765625" style="51" customWidth="1"/>
    <col min="78" max="78" width="1" style="51"/>
    <col min="79" max="79" width="0" style="51" hidden="1" customWidth="1"/>
    <col min="80" max="87" width="1" style="51"/>
    <col min="88" max="88" width="4.3984375" style="51" customWidth="1"/>
    <col min="89" max="334" width="1" style="51"/>
    <col min="335" max="335" width="0" style="51" hidden="1" customWidth="1"/>
    <col min="336" max="343" width="1" style="51"/>
    <col min="344" max="344" width="4.3984375" style="51" customWidth="1"/>
    <col min="345" max="590" width="1" style="51"/>
    <col min="591" max="591" width="0" style="51" hidden="1" customWidth="1"/>
    <col min="592" max="599" width="1" style="51"/>
    <col min="600" max="600" width="4.3984375" style="51" customWidth="1"/>
    <col min="601" max="846" width="1" style="51"/>
    <col min="847" max="847" width="0" style="51" hidden="1" customWidth="1"/>
    <col min="848" max="855" width="1" style="51"/>
    <col min="856" max="856" width="4.3984375" style="51" customWidth="1"/>
    <col min="857" max="1102" width="1" style="51"/>
    <col min="1103" max="1103" width="0" style="51" hidden="1" customWidth="1"/>
    <col min="1104" max="1111" width="1" style="51"/>
    <col min="1112" max="1112" width="4.3984375" style="51" customWidth="1"/>
    <col min="1113" max="1358" width="1" style="51"/>
    <col min="1359" max="1359" width="0" style="51" hidden="1" customWidth="1"/>
    <col min="1360" max="1367" width="1" style="51"/>
    <col min="1368" max="1368" width="4.3984375" style="51" customWidth="1"/>
    <col min="1369" max="1614" width="1" style="51"/>
    <col min="1615" max="1615" width="0" style="51" hidden="1" customWidth="1"/>
    <col min="1616" max="1623" width="1" style="51"/>
    <col min="1624" max="1624" width="4.3984375" style="51" customWidth="1"/>
    <col min="1625" max="1870" width="1" style="51"/>
    <col min="1871" max="1871" width="0" style="51" hidden="1" customWidth="1"/>
    <col min="1872" max="1879" width="1" style="51"/>
    <col min="1880" max="1880" width="4.3984375" style="51" customWidth="1"/>
    <col min="1881" max="2126" width="1" style="51"/>
    <col min="2127" max="2127" width="0" style="51" hidden="1" customWidth="1"/>
    <col min="2128" max="2135" width="1" style="51"/>
    <col min="2136" max="2136" width="4.3984375" style="51" customWidth="1"/>
    <col min="2137" max="2382" width="1" style="51"/>
    <col min="2383" max="2383" width="0" style="51" hidden="1" customWidth="1"/>
    <col min="2384" max="2391" width="1" style="51"/>
    <col min="2392" max="2392" width="4.3984375" style="51" customWidth="1"/>
    <col min="2393" max="2638" width="1" style="51"/>
    <col min="2639" max="2639" width="0" style="51" hidden="1" customWidth="1"/>
    <col min="2640" max="2647" width="1" style="51"/>
    <col min="2648" max="2648" width="4.3984375" style="51" customWidth="1"/>
    <col min="2649" max="2894" width="1" style="51"/>
    <col min="2895" max="2895" width="0" style="51" hidden="1" customWidth="1"/>
    <col min="2896" max="2903" width="1" style="51"/>
    <col min="2904" max="2904" width="4.3984375" style="51" customWidth="1"/>
    <col min="2905" max="3150" width="1" style="51"/>
    <col min="3151" max="3151" width="0" style="51" hidden="1" customWidth="1"/>
    <col min="3152" max="3159" width="1" style="51"/>
    <col min="3160" max="3160" width="4.3984375" style="51" customWidth="1"/>
    <col min="3161" max="3406" width="1" style="51"/>
    <col min="3407" max="3407" width="0" style="51" hidden="1" customWidth="1"/>
    <col min="3408" max="3415" width="1" style="51"/>
    <col min="3416" max="3416" width="4.3984375" style="51" customWidth="1"/>
    <col min="3417" max="3662" width="1" style="51"/>
    <col min="3663" max="3663" width="0" style="51" hidden="1" customWidth="1"/>
    <col min="3664" max="3671" width="1" style="51"/>
    <col min="3672" max="3672" width="4.3984375" style="51" customWidth="1"/>
    <col min="3673" max="3918" width="1" style="51"/>
    <col min="3919" max="3919" width="0" style="51" hidden="1" customWidth="1"/>
    <col min="3920" max="3927" width="1" style="51"/>
    <col min="3928" max="3928" width="4.3984375" style="51" customWidth="1"/>
    <col min="3929" max="4174" width="1" style="51"/>
    <col min="4175" max="4175" width="0" style="51" hidden="1" customWidth="1"/>
    <col min="4176" max="4183" width="1" style="51"/>
    <col min="4184" max="4184" width="4.3984375" style="51" customWidth="1"/>
    <col min="4185" max="4430" width="1" style="51"/>
    <col min="4431" max="4431" width="0" style="51" hidden="1" customWidth="1"/>
    <col min="4432" max="4439" width="1" style="51"/>
    <col min="4440" max="4440" width="4.3984375" style="51" customWidth="1"/>
    <col min="4441" max="4686" width="1" style="51"/>
    <col min="4687" max="4687" width="0" style="51" hidden="1" customWidth="1"/>
    <col min="4688" max="4695" width="1" style="51"/>
    <col min="4696" max="4696" width="4.3984375" style="51" customWidth="1"/>
    <col min="4697" max="4942" width="1" style="51"/>
    <col min="4943" max="4943" width="0" style="51" hidden="1" customWidth="1"/>
    <col min="4944" max="4951" width="1" style="51"/>
    <col min="4952" max="4952" width="4.3984375" style="51" customWidth="1"/>
    <col min="4953" max="5198" width="1" style="51"/>
    <col min="5199" max="5199" width="0" style="51" hidden="1" customWidth="1"/>
    <col min="5200" max="5207" width="1" style="51"/>
    <col min="5208" max="5208" width="4.3984375" style="51" customWidth="1"/>
    <col min="5209" max="5454" width="1" style="51"/>
    <col min="5455" max="5455" width="0" style="51" hidden="1" customWidth="1"/>
    <col min="5456" max="5463" width="1" style="51"/>
    <col min="5464" max="5464" width="4.3984375" style="51" customWidth="1"/>
    <col min="5465" max="5710" width="1" style="51"/>
    <col min="5711" max="5711" width="0" style="51" hidden="1" customWidth="1"/>
    <col min="5712" max="5719" width="1" style="51"/>
    <col min="5720" max="5720" width="4.3984375" style="51" customWidth="1"/>
    <col min="5721" max="5966" width="1" style="51"/>
    <col min="5967" max="5967" width="0" style="51" hidden="1" customWidth="1"/>
    <col min="5968" max="5975" width="1" style="51"/>
    <col min="5976" max="5976" width="4.3984375" style="51" customWidth="1"/>
    <col min="5977" max="6222" width="1" style="51"/>
    <col min="6223" max="6223" width="0" style="51" hidden="1" customWidth="1"/>
    <col min="6224" max="6231" width="1" style="51"/>
    <col min="6232" max="6232" width="4.3984375" style="51" customWidth="1"/>
    <col min="6233" max="6478" width="1" style="51"/>
    <col min="6479" max="6479" width="0" style="51" hidden="1" customWidth="1"/>
    <col min="6480" max="6487" width="1" style="51"/>
    <col min="6488" max="6488" width="4.3984375" style="51" customWidth="1"/>
    <col min="6489" max="6734" width="1" style="51"/>
    <col min="6735" max="6735" width="0" style="51" hidden="1" customWidth="1"/>
    <col min="6736" max="6743" width="1" style="51"/>
    <col min="6744" max="6744" width="4.3984375" style="51" customWidth="1"/>
    <col min="6745" max="6990" width="1" style="51"/>
    <col min="6991" max="6991" width="0" style="51" hidden="1" customWidth="1"/>
    <col min="6992" max="6999" width="1" style="51"/>
    <col min="7000" max="7000" width="4.3984375" style="51" customWidth="1"/>
    <col min="7001" max="7246" width="1" style="51"/>
    <col min="7247" max="7247" width="0" style="51" hidden="1" customWidth="1"/>
    <col min="7248" max="7255" width="1" style="51"/>
    <col min="7256" max="7256" width="4.3984375" style="51" customWidth="1"/>
    <col min="7257" max="7502" width="1" style="51"/>
    <col min="7503" max="7503" width="0" style="51" hidden="1" customWidth="1"/>
    <col min="7504" max="7511" width="1" style="51"/>
    <col min="7512" max="7512" width="4.3984375" style="51" customWidth="1"/>
    <col min="7513" max="7758" width="1" style="51"/>
    <col min="7759" max="7759" width="0" style="51" hidden="1" customWidth="1"/>
    <col min="7760" max="7767" width="1" style="51"/>
    <col min="7768" max="7768" width="4.3984375" style="51" customWidth="1"/>
    <col min="7769" max="8014" width="1" style="51"/>
    <col min="8015" max="8015" width="0" style="51" hidden="1" customWidth="1"/>
    <col min="8016" max="8023" width="1" style="51"/>
    <col min="8024" max="8024" width="4.3984375" style="51" customWidth="1"/>
    <col min="8025" max="8270" width="1" style="51"/>
    <col min="8271" max="8271" width="0" style="51" hidden="1" customWidth="1"/>
    <col min="8272" max="8279" width="1" style="51"/>
    <col min="8280" max="8280" width="4.3984375" style="51" customWidth="1"/>
    <col min="8281" max="8526" width="1" style="51"/>
    <col min="8527" max="8527" width="0" style="51" hidden="1" customWidth="1"/>
    <col min="8528" max="8535" width="1" style="51"/>
    <col min="8536" max="8536" width="4.3984375" style="51" customWidth="1"/>
    <col min="8537" max="8782" width="1" style="51"/>
    <col min="8783" max="8783" width="0" style="51" hidden="1" customWidth="1"/>
    <col min="8784" max="8791" width="1" style="51"/>
    <col min="8792" max="8792" width="4.3984375" style="51" customWidth="1"/>
    <col min="8793" max="9038" width="1" style="51"/>
    <col min="9039" max="9039" width="0" style="51" hidden="1" customWidth="1"/>
    <col min="9040" max="9047" width="1" style="51"/>
    <col min="9048" max="9048" width="4.3984375" style="51" customWidth="1"/>
    <col min="9049" max="9294" width="1" style="51"/>
    <col min="9295" max="9295" width="0" style="51" hidden="1" customWidth="1"/>
    <col min="9296" max="9303" width="1" style="51"/>
    <col min="9304" max="9304" width="4.3984375" style="51" customWidth="1"/>
    <col min="9305" max="9550" width="1" style="51"/>
    <col min="9551" max="9551" width="0" style="51" hidden="1" customWidth="1"/>
    <col min="9552" max="9559" width="1" style="51"/>
    <col min="9560" max="9560" width="4.3984375" style="51" customWidth="1"/>
    <col min="9561" max="9806" width="1" style="51"/>
    <col min="9807" max="9807" width="0" style="51" hidden="1" customWidth="1"/>
    <col min="9808" max="9815" width="1" style="51"/>
    <col min="9816" max="9816" width="4.3984375" style="51" customWidth="1"/>
    <col min="9817" max="10062" width="1" style="51"/>
    <col min="10063" max="10063" width="0" style="51" hidden="1" customWidth="1"/>
    <col min="10064" max="10071" width="1" style="51"/>
    <col min="10072" max="10072" width="4.3984375" style="51" customWidth="1"/>
    <col min="10073" max="10318" width="1" style="51"/>
    <col min="10319" max="10319" width="0" style="51" hidden="1" customWidth="1"/>
    <col min="10320" max="10327" width="1" style="51"/>
    <col min="10328" max="10328" width="4.3984375" style="51" customWidth="1"/>
    <col min="10329" max="10574" width="1" style="51"/>
    <col min="10575" max="10575" width="0" style="51" hidden="1" customWidth="1"/>
    <col min="10576" max="10583" width="1" style="51"/>
    <col min="10584" max="10584" width="4.3984375" style="51" customWidth="1"/>
    <col min="10585" max="10830" width="1" style="51"/>
    <col min="10831" max="10831" width="0" style="51" hidden="1" customWidth="1"/>
    <col min="10832" max="10839" width="1" style="51"/>
    <col min="10840" max="10840" width="4.3984375" style="51" customWidth="1"/>
    <col min="10841" max="11086" width="1" style="51"/>
    <col min="11087" max="11087" width="0" style="51" hidden="1" customWidth="1"/>
    <col min="11088" max="11095" width="1" style="51"/>
    <col min="11096" max="11096" width="4.3984375" style="51" customWidth="1"/>
    <col min="11097" max="11342" width="1" style="51"/>
    <col min="11343" max="11343" width="0" style="51" hidden="1" customWidth="1"/>
    <col min="11344" max="11351" width="1" style="51"/>
    <col min="11352" max="11352" width="4.3984375" style="51" customWidth="1"/>
    <col min="11353" max="11598" width="1" style="51"/>
    <col min="11599" max="11599" width="0" style="51" hidden="1" customWidth="1"/>
    <col min="11600" max="11607" width="1" style="51"/>
    <col min="11608" max="11608" width="4.3984375" style="51" customWidth="1"/>
    <col min="11609" max="11854" width="1" style="51"/>
    <col min="11855" max="11855" width="0" style="51" hidden="1" customWidth="1"/>
    <col min="11856" max="11863" width="1" style="51"/>
    <col min="11864" max="11864" width="4.3984375" style="51" customWidth="1"/>
    <col min="11865" max="12110" width="1" style="51"/>
    <col min="12111" max="12111" width="0" style="51" hidden="1" customWidth="1"/>
    <col min="12112" max="12119" width="1" style="51"/>
    <col min="12120" max="12120" width="4.3984375" style="51" customWidth="1"/>
    <col min="12121" max="12366" width="1" style="51"/>
    <col min="12367" max="12367" width="0" style="51" hidden="1" customWidth="1"/>
    <col min="12368" max="12375" width="1" style="51"/>
    <col min="12376" max="12376" width="4.3984375" style="51" customWidth="1"/>
    <col min="12377" max="12622" width="1" style="51"/>
    <col min="12623" max="12623" width="0" style="51" hidden="1" customWidth="1"/>
    <col min="12624" max="12631" width="1" style="51"/>
    <col min="12632" max="12632" width="4.3984375" style="51" customWidth="1"/>
    <col min="12633" max="12878" width="1" style="51"/>
    <col min="12879" max="12879" width="0" style="51" hidden="1" customWidth="1"/>
    <col min="12880" max="12887" width="1" style="51"/>
    <col min="12888" max="12888" width="4.3984375" style="51" customWidth="1"/>
    <col min="12889" max="13134" width="1" style="51"/>
    <col min="13135" max="13135" width="0" style="51" hidden="1" customWidth="1"/>
    <col min="13136" max="13143" width="1" style="51"/>
    <col min="13144" max="13144" width="4.3984375" style="51" customWidth="1"/>
    <col min="13145" max="13390" width="1" style="51"/>
    <col min="13391" max="13391" width="0" style="51" hidden="1" customWidth="1"/>
    <col min="13392" max="13399" width="1" style="51"/>
    <col min="13400" max="13400" width="4.3984375" style="51" customWidth="1"/>
    <col min="13401" max="13646" width="1" style="51"/>
    <col min="13647" max="13647" width="0" style="51" hidden="1" customWidth="1"/>
    <col min="13648" max="13655" width="1" style="51"/>
    <col min="13656" max="13656" width="4.3984375" style="51" customWidth="1"/>
    <col min="13657" max="13902" width="1" style="51"/>
    <col min="13903" max="13903" width="0" style="51" hidden="1" customWidth="1"/>
    <col min="13904" max="13911" width="1" style="51"/>
    <col min="13912" max="13912" width="4.3984375" style="51" customWidth="1"/>
    <col min="13913" max="14158" width="1" style="51"/>
    <col min="14159" max="14159" width="0" style="51" hidden="1" customWidth="1"/>
    <col min="14160" max="14167" width="1" style="51"/>
    <col min="14168" max="14168" width="4.3984375" style="51" customWidth="1"/>
    <col min="14169" max="14414" width="1" style="51"/>
    <col min="14415" max="14415" width="0" style="51" hidden="1" customWidth="1"/>
    <col min="14416" max="14423" width="1" style="51"/>
    <col min="14424" max="14424" width="4.3984375" style="51" customWidth="1"/>
    <col min="14425" max="14670" width="1" style="51"/>
    <col min="14671" max="14671" width="0" style="51" hidden="1" customWidth="1"/>
    <col min="14672" max="14679" width="1" style="51"/>
    <col min="14680" max="14680" width="4.3984375" style="51" customWidth="1"/>
    <col min="14681" max="14926" width="1" style="51"/>
    <col min="14927" max="14927" width="0" style="51" hidden="1" customWidth="1"/>
    <col min="14928" max="14935" width="1" style="51"/>
    <col min="14936" max="14936" width="4.3984375" style="51" customWidth="1"/>
    <col min="14937" max="15182" width="1" style="51"/>
    <col min="15183" max="15183" width="0" style="51" hidden="1" customWidth="1"/>
    <col min="15184" max="15191" width="1" style="51"/>
    <col min="15192" max="15192" width="4.3984375" style="51" customWidth="1"/>
    <col min="15193" max="15438" width="1" style="51"/>
    <col min="15439" max="15439" width="0" style="51" hidden="1" customWidth="1"/>
    <col min="15440" max="15447" width="1" style="51"/>
    <col min="15448" max="15448" width="4.3984375" style="51" customWidth="1"/>
    <col min="15449" max="15694" width="1" style="51"/>
    <col min="15695" max="15695" width="0" style="51" hidden="1" customWidth="1"/>
    <col min="15696" max="15703" width="1" style="51"/>
    <col min="15704" max="15704" width="4.3984375" style="51" customWidth="1"/>
    <col min="15705" max="15950" width="1" style="51"/>
    <col min="15951" max="15951" width="0" style="51" hidden="1" customWidth="1"/>
    <col min="15952" max="15959" width="1" style="51"/>
    <col min="15960" max="15960" width="4.3984375" style="51" customWidth="1"/>
    <col min="15961" max="16206" width="1" style="51"/>
    <col min="16207" max="16207" width="0" style="51" hidden="1" customWidth="1"/>
    <col min="16208" max="16215" width="1" style="51"/>
    <col min="16216" max="16216" width="4.3984375" style="51" customWidth="1"/>
    <col min="16217" max="16384" width="1" style="51"/>
  </cols>
  <sheetData>
    <row r="1" spans="1:144" ht="18" customHeight="1">
      <c r="BY1" s="211" t="s">
        <v>923</v>
      </c>
    </row>
    <row r="2" spans="1:144" ht="9.9499999999999993" customHeight="1">
      <c r="BY2" s="213"/>
    </row>
    <row r="3" spans="1:144" ht="29.95" customHeight="1">
      <c r="A3" s="2142" t="s">
        <v>501</v>
      </c>
      <c r="B3" s="2142"/>
      <c r="C3" s="2142"/>
      <c r="D3" s="2142"/>
      <c r="E3" s="2142"/>
      <c r="F3" s="2142"/>
      <c r="G3" s="2142"/>
      <c r="H3" s="2142"/>
      <c r="I3" s="2142"/>
      <c r="J3" s="2142"/>
      <c r="K3" s="2142"/>
      <c r="L3" s="2142"/>
      <c r="M3" s="2142"/>
      <c r="N3" s="2142"/>
      <c r="O3" s="2142"/>
      <c r="P3" s="2142"/>
      <c r="Q3" s="2142"/>
      <c r="R3" s="2142"/>
      <c r="S3" s="2142"/>
      <c r="T3" s="2142"/>
      <c r="U3" s="2142"/>
      <c r="V3" s="2142"/>
      <c r="W3" s="2142"/>
      <c r="X3" s="2142"/>
      <c r="Y3" s="2142"/>
      <c r="Z3" s="2142"/>
      <c r="AA3" s="2142"/>
      <c r="AB3" s="2142"/>
      <c r="AC3" s="2142"/>
      <c r="AD3" s="2142"/>
      <c r="AE3" s="2142"/>
      <c r="AF3" s="2142"/>
      <c r="AG3" s="2142"/>
      <c r="AH3" s="2142"/>
      <c r="AI3" s="2142"/>
      <c r="AJ3" s="2142"/>
      <c r="AK3" s="2142"/>
      <c r="AL3" s="2142"/>
      <c r="AM3" s="2142"/>
      <c r="AN3" s="2142"/>
      <c r="AO3" s="2142"/>
      <c r="AP3" s="2142"/>
      <c r="AQ3" s="2142"/>
      <c r="AR3" s="2142"/>
      <c r="AS3" s="2142"/>
      <c r="AT3" s="2142"/>
      <c r="AU3" s="2142"/>
      <c r="AV3" s="2142"/>
      <c r="AW3" s="2142"/>
      <c r="AX3" s="2142"/>
      <c r="AY3" s="2142"/>
      <c r="AZ3" s="2142"/>
      <c r="BA3" s="2142"/>
      <c r="BB3" s="2142"/>
      <c r="BC3" s="2142"/>
      <c r="BD3" s="2142"/>
      <c r="BE3" s="2142"/>
      <c r="BF3" s="2142"/>
      <c r="BG3" s="2142"/>
      <c r="BH3" s="2142"/>
      <c r="BI3" s="2142"/>
      <c r="BJ3" s="2142"/>
      <c r="BK3" s="2142"/>
      <c r="BL3" s="2142"/>
      <c r="BM3" s="2142"/>
      <c r="BN3" s="2142"/>
      <c r="BO3" s="2142"/>
      <c r="BP3" s="2142"/>
      <c r="BQ3" s="2142"/>
      <c r="BR3" s="2142"/>
      <c r="BS3" s="2142"/>
      <c r="BT3" s="2142"/>
      <c r="BU3" s="2142"/>
      <c r="BV3" s="2142"/>
      <c r="BW3" s="2142"/>
      <c r="BX3" s="2142"/>
      <c r="BY3" s="2142"/>
    </row>
    <row r="4" spans="1:144" ht="9.9499999999999993" customHeight="1" thickBot="1"/>
    <row r="5" spans="1:144" ht="39.9" customHeight="1">
      <c r="A5" s="2143" t="s">
        <v>502</v>
      </c>
      <c r="B5" s="2143"/>
      <c r="C5" s="2143"/>
      <c r="D5" s="2143"/>
      <c r="E5" s="2143"/>
      <c r="F5" s="2143"/>
      <c r="G5" s="2143"/>
      <c r="H5" s="2143"/>
      <c r="I5" s="2143"/>
      <c r="J5" s="2143"/>
      <c r="K5" s="2143"/>
      <c r="L5" s="2144"/>
      <c r="M5" s="2145"/>
      <c r="N5" s="2145"/>
      <c r="O5" s="2145"/>
      <c r="P5" s="2145"/>
      <c r="Q5" s="2145"/>
      <c r="R5" s="2145"/>
      <c r="S5" s="2145"/>
      <c r="T5" s="2145"/>
      <c r="U5" s="2145"/>
      <c r="V5" s="2145"/>
      <c r="W5" s="2145"/>
      <c r="X5" s="2145"/>
      <c r="Y5" s="2145"/>
      <c r="Z5" s="2145"/>
      <c r="AA5" s="2145"/>
      <c r="AB5" s="2145"/>
      <c r="AC5" s="2145"/>
      <c r="AD5" s="2145"/>
      <c r="AE5" s="2145"/>
      <c r="AF5" s="2145"/>
      <c r="AG5" s="2145"/>
      <c r="AH5" s="2145"/>
      <c r="AI5" s="2145"/>
      <c r="AJ5" s="2145"/>
      <c r="AK5" s="2145"/>
      <c r="AL5" s="2146"/>
      <c r="AM5" s="2143" t="s">
        <v>503</v>
      </c>
      <c r="AN5" s="2143"/>
      <c r="AO5" s="2143"/>
      <c r="AP5" s="2143"/>
      <c r="AQ5" s="2143"/>
      <c r="AR5" s="2143"/>
      <c r="AS5" s="2147"/>
      <c r="AT5" s="2147"/>
      <c r="AU5" s="2147"/>
      <c r="AV5" s="2147"/>
      <c r="AW5" s="2147"/>
      <c r="AX5" s="2147"/>
      <c r="AY5" s="2147"/>
      <c r="AZ5" s="2147"/>
      <c r="BA5" s="2147"/>
      <c r="BB5" s="2147"/>
      <c r="BC5" s="2147"/>
      <c r="BD5" s="2147"/>
      <c r="BE5" s="2147"/>
      <c r="BF5" s="2147"/>
      <c r="BG5" s="2147"/>
      <c r="BH5" s="2147"/>
      <c r="BI5" s="2147"/>
      <c r="BJ5" s="2147"/>
      <c r="BK5" s="2147"/>
      <c r="BL5" s="2147"/>
      <c r="BM5" s="2147"/>
      <c r="BN5" s="2147"/>
      <c r="BO5" s="2148" t="s">
        <v>504</v>
      </c>
      <c r="BP5" s="2148"/>
      <c r="BQ5" s="2148"/>
      <c r="BR5" s="2148"/>
      <c r="BS5" s="2148"/>
      <c r="BT5" s="2148"/>
      <c r="BU5" s="2148"/>
      <c r="BV5" s="199"/>
      <c r="BW5" s="199"/>
      <c r="BX5" s="199"/>
      <c r="BY5" s="200"/>
      <c r="CA5" s="51" t="s">
        <v>505</v>
      </c>
      <c r="CD5" s="2149" t="s">
        <v>687</v>
      </c>
      <c r="CE5" s="1087"/>
      <c r="CF5" s="1087"/>
      <c r="CG5" s="1087"/>
      <c r="CH5" s="1087"/>
      <c r="CI5" s="1087"/>
      <c r="CJ5" s="1087"/>
      <c r="CK5" s="1087"/>
      <c r="CL5" s="1087"/>
      <c r="CM5" s="1087"/>
      <c r="CN5" s="1087"/>
      <c r="CO5" s="1087"/>
      <c r="CP5" s="1087"/>
      <c r="CQ5" s="1087"/>
      <c r="CR5" s="1087"/>
      <c r="CS5" s="1087"/>
      <c r="CT5" s="1087"/>
      <c r="CU5" s="1087"/>
      <c r="CV5" s="1087"/>
      <c r="CW5" s="1087"/>
      <c r="CX5" s="1087"/>
      <c r="CY5" s="1087"/>
      <c r="CZ5" s="1087"/>
      <c r="DA5" s="1087"/>
      <c r="DB5" s="1087"/>
      <c r="DC5" s="1087"/>
      <c r="DD5" s="1087"/>
      <c r="DE5" s="1087"/>
      <c r="DF5" s="1087"/>
      <c r="DG5" s="1087"/>
      <c r="DH5" s="1087"/>
      <c r="DI5" s="1087"/>
      <c r="DJ5" s="1087"/>
      <c r="DK5" s="1087"/>
      <c r="DL5" s="1087"/>
      <c r="DM5" s="1087"/>
      <c r="DN5" s="1087"/>
      <c r="DO5" s="1087"/>
      <c r="DP5" s="1087"/>
      <c r="DQ5" s="1087"/>
      <c r="DR5" s="1087"/>
      <c r="DS5" s="1087"/>
      <c r="DT5" s="1087"/>
      <c r="DU5" s="1087"/>
      <c r="DV5" s="1087"/>
      <c r="DW5" s="1087"/>
      <c r="DX5" s="1087"/>
      <c r="DY5" s="1087"/>
      <c r="DZ5" s="1087"/>
      <c r="EA5" s="1087"/>
      <c r="EB5" s="1087"/>
      <c r="EC5" s="1087"/>
      <c r="ED5" s="1087"/>
      <c r="EE5" s="1087"/>
      <c r="EF5" s="1087"/>
      <c r="EG5" s="1087"/>
      <c r="EH5" s="1087"/>
      <c r="EI5" s="1087"/>
      <c r="EJ5" s="1087"/>
      <c r="EK5" s="1087"/>
      <c r="EL5" s="1087"/>
      <c r="EM5" s="1087"/>
      <c r="EN5" s="1088"/>
    </row>
    <row r="6" spans="1:144" ht="29.95" customHeight="1" thickBot="1">
      <c r="A6" s="201"/>
      <c r="B6" s="201"/>
      <c r="C6" s="201"/>
      <c r="D6" s="201"/>
      <c r="E6" s="201"/>
      <c r="F6" s="201"/>
      <c r="G6" s="201"/>
      <c r="H6" s="201"/>
      <c r="I6" s="201"/>
      <c r="J6" s="201"/>
      <c r="K6" s="201"/>
      <c r="L6" s="201"/>
      <c r="M6" s="201"/>
      <c r="N6" s="201"/>
      <c r="O6" s="201"/>
      <c r="P6" s="202"/>
      <c r="Q6" s="202"/>
      <c r="R6" s="202"/>
      <c r="S6" s="202"/>
      <c r="T6" s="202"/>
      <c r="U6" s="202"/>
      <c r="V6" s="202"/>
      <c r="W6" s="202"/>
      <c r="X6" s="201"/>
      <c r="Y6" s="201"/>
      <c r="Z6" s="201"/>
      <c r="AA6" s="202"/>
      <c r="AB6" s="202"/>
      <c r="AC6" s="202"/>
      <c r="AD6" s="202"/>
      <c r="AE6" s="201"/>
      <c r="AF6" s="203"/>
      <c r="AG6" s="201"/>
      <c r="AH6" s="203"/>
      <c r="AI6" s="203"/>
      <c r="AJ6" s="203"/>
      <c r="AK6" s="203"/>
      <c r="AL6" s="201"/>
      <c r="AM6" s="201"/>
      <c r="AN6" s="201"/>
      <c r="AO6" s="201"/>
      <c r="AP6" s="204"/>
      <c r="AQ6" s="204"/>
      <c r="AR6" s="205" t="s">
        <v>512</v>
      </c>
      <c r="AS6" s="2155"/>
      <c r="AT6" s="2155"/>
      <c r="AU6" s="2155"/>
      <c r="AV6" s="2155"/>
      <c r="AW6" s="201" t="s">
        <v>1</v>
      </c>
      <c r="AX6" s="206"/>
      <c r="AY6" s="206"/>
      <c r="AZ6" s="2156"/>
      <c r="BA6" s="2156"/>
      <c r="BB6" s="2156"/>
      <c r="BC6" s="2156"/>
      <c r="BD6" s="203" t="s">
        <v>109</v>
      </c>
      <c r="BE6" s="203"/>
      <c r="BF6" s="203"/>
      <c r="BG6" s="2157"/>
      <c r="BH6" s="2157"/>
      <c r="BI6" s="2157"/>
      <c r="BJ6" s="2157"/>
      <c r="BK6" s="201" t="s">
        <v>3</v>
      </c>
      <c r="BL6" s="203"/>
      <c r="BM6" s="203"/>
      <c r="BN6" s="203"/>
      <c r="BO6" s="2158" t="s">
        <v>37</v>
      </c>
      <c r="BP6" s="2158"/>
      <c r="BQ6" s="2158"/>
      <c r="BR6" s="2158"/>
      <c r="BS6" s="2158"/>
      <c r="BT6" s="2158"/>
      <c r="BU6" s="2158"/>
      <c r="BV6" s="2158"/>
      <c r="BW6" s="2158"/>
      <c r="BX6" s="2158"/>
      <c r="BY6" s="2158"/>
      <c r="CA6" s="51" t="s">
        <v>505</v>
      </c>
      <c r="CD6" s="1229"/>
      <c r="CE6" s="1230"/>
      <c r="CF6" s="1230"/>
      <c r="CG6" s="1230"/>
      <c r="CH6" s="1230"/>
      <c r="CI6" s="1230"/>
      <c r="CJ6" s="1230"/>
      <c r="CK6" s="1230"/>
      <c r="CL6" s="1230"/>
      <c r="CM6" s="1230"/>
      <c r="CN6" s="1230"/>
      <c r="CO6" s="1230"/>
      <c r="CP6" s="1230"/>
      <c r="CQ6" s="1230"/>
      <c r="CR6" s="1230"/>
      <c r="CS6" s="1230"/>
      <c r="CT6" s="1230"/>
      <c r="CU6" s="1230"/>
      <c r="CV6" s="1230"/>
      <c r="CW6" s="1230"/>
      <c r="CX6" s="1230"/>
      <c r="CY6" s="1230"/>
      <c r="CZ6" s="1230"/>
      <c r="DA6" s="1230"/>
      <c r="DB6" s="1230"/>
      <c r="DC6" s="1230"/>
      <c r="DD6" s="1230"/>
      <c r="DE6" s="1230"/>
      <c r="DF6" s="1230"/>
      <c r="DG6" s="1230"/>
      <c r="DH6" s="1230"/>
      <c r="DI6" s="1230"/>
      <c r="DJ6" s="1230"/>
      <c r="DK6" s="1230"/>
      <c r="DL6" s="1230"/>
      <c r="DM6" s="1230"/>
      <c r="DN6" s="1230"/>
      <c r="DO6" s="1230"/>
      <c r="DP6" s="1230"/>
      <c r="DQ6" s="1230"/>
      <c r="DR6" s="1230"/>
      <c r="DS6" s="1230"/>
      <c r="DT6" s="1230"/>
      <c r="DU6" s="1230"/>
      <c r="DV6" s="1230"/>
      <c r="DW6" s="1230"/>
      <c r="DX6" s="1230"/>
      <c r="DY6" s="1230"/>
      <c r="DZ6" s="1230"/>
      <c r="EA6" s="1230"/>
      <c r="EB6" s="1230"/>
      <c r="EC6" s="1230"/>
      <c r="ED6" s="1230"/>
      <c r="EE6" s="1230"/>
      <c r="EF6" s="1230"/>
      <c r="EG6" s="1230"/>
      <c r="EH6" s="1230"/>
      <c r="EI6" s="1230"/>
      <c r="EJ6" s="1230"/>
      <c r="EK6" s="1230"/>
      <c r="EL6" s="1230"/>
      <c r="EM6" s="1230"/>
      <c r="EN6" s="1231"/>
    </row>
    <row r="7" spans="1:144" ht="6.05" customHeight="1">
      <c r="A7" s="207"/>
      <c r="B7" s="207"/>
      <c r="C7" s="207"/>
      <c r="D7" s="207"/>
      <c r="E7" s="207"/>
      <c r="F7" s="207"/>
      <c r="G7" s="207"/>
      <c r="H7" s="207"/>
      <c r="I7" s="207"/>
      <c r="J7" s="207"/>
      <c r="K7" s="207"/>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207"/>
      <c r="AN7" s="207"/>
      <c r="AO7" s="207"/>
      <c r="AP7" s="207"/>
      <c r="AQ7" s="207"/>
      <c r="AR7" s="207"/>
      <c r="AS7" s="208"/>
      <c r="AT7" s="208"/>
      <c r="AU7" s="208"/>
      <c r="AV7" s="208"/>
      <c r="AW7" s="208"/>
      <c r="AX7" s="209"/>
      <c r="AY7" s="209"/>
      <c r="AZ7" s="209"/>
      <c r="BA7" s="209"/>
      <c r="BB7" s="209"/>
      <c r="BC7" s="207"/>
      <c r="BD7" s="207"/>
      <c r="BE7" s="207"/>
      <c r="BF7" s="207"/>
      <c r="BG7" s="207"/>
      <c r="BH7" s="207"/>
      <c r="BI7" s="207"/>
      <c r="BJ7" s="207"/>
      <c r="BK7" s="207"/>
      <c r="BL7" s="207"/>
      <c r="BM7" s="207"/>
      <c r="BN7" s="207"/>
      <c r="BO7" s="207"/>
      <c r="BP7" s="207"/>
      <c r="BQ7" s="207"/>
      <c r="BR7" s="207"/>
      <c r="BS7" s="207"/>
      <c r="BT7" s="207"/>
      <c r="BU7" s="207"/>
      <c r="BV7" s="207"/>
      <c r="BW7" s="207"/>
      <c r="BX7" s="207"/>
      <c r="BY7" s="207"/>
    </row>
    <row r="8" spans="1:144" ht="24.95" customHeight="1">
      <c r="A8" s="49"/>
      <c r="B8" s="49"/>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210" t="s">
        <v>506</v>
      </c>
      <c r="CA8" s="51" t="s">
        <v>507</v>
      </c>
    </row>
    <row r="9" spans="1:144" ht="39.9" customHeight="1">
      <c r="A9" s="2150" t="s">
        <v>500</v>
      </c>
      <c r="B9" s="2150"/>
      <c r="C9" s="2150"/>
      <c r="D9" s="2150"/>
      <c r="E9" s="2150"/>
      <c r="F9" s="2150"/>
      <c r="G9" s="2150"/>
      <c r="H9" s="2150"/>
      <c r="I9" s="2150"/>
      <c r="J9" s="2150"/>
      <c r="K9" s="2150"/>
      <c r="L9" s="2150" t="s">
        <v>508</v>
      </c>
      <c r="M9" s="2150"/>
      <c r="N9" s="2150"/>
      <c r="O9" s="2150"/>
      <c r="P9" s="2150"/>
      <c r="Q9" s="2150"/>
      <c r="R9" s="2150"/>
      <c r="S9" s="2150"/>
      <c r="T9" s="2150"/>
      <c r="U9" s="2150"/>
      <c r="V9" s="2150"/>
      <c r="W9" s="2150"/>
      <c r="X9" s="2150"/>
      <c r="Y9" s="2150"/>
      <c r="Z9" s="2150"/>
      <c r="AA9" s="2150"/>
      <c r="AB9" s="2150"/>
      <c r="AC9" s="2150"/>
      <c r="AD9" s="2150"/>
      <c r="AE9" s="2150"/>
      <c r="AF9" s="2150"/>
      <c r="AG9" s="2150"/>
      <c r="AH9" s="2150"/>
      <c r="AI9" s="2150"/>
      <c r="AJ9" s="2150"/>
      <c r="AK9" s="2150"/>
      <c r="AL9" s="2150"/>
      <c r="AM9" s="2150"/>
      <c r="AN9" s="2150"/>
      <c r="AO9" s="2150"/>
      <c r="AP9" s="2150"/>
      <c r="AQ9" s="2150"/>
      <c r="AR9" s="2150"/>
      <c r="AS9" s="2150" t="s">
        <v>513</v>
      </c>
      <c r="AT9" s="2150"/>
      <c r="AU9" s="2150"/>
      <c r="AV9" s="2150"/>
      <c r="AW9" s="2150"/>
      <c r="AX9" s="2150"/>
      <c r="AY9" s="2150"/>
      <c r="AZ9" s="2150"/>
      <c r="BA9" s="2150"/>
      <c r="BB9" s="2150"/>
      <c r="BC9" s="2150"/>
      <c r="BD9" s="2150"/>
      <c r="BE9" s="2150"/>
      <c r="BF9" s="2150"/>
      <c r="BG9" s="2150"/>
      <c r="BH9" s="2150"/>
      <c r="BI9" s="2150"/>
      <c r="BJ9" s="2150"/>
      <c r="BK9" s="2150"/>
      <c r="BL9" s="2150"/>
      <c r="BM9" s="2150"/>
      <c r="BN9" s="2150"/>
      <c r="BO9" s="2150"/>
      <c r="BP9" s="2150"/>
      <c r="BQ9" s="2150"/>
      <c r="BR9" s="2150"/>
      <c r="BS9" s="2150"/>
      <c r="BT9" s="2150"/>
      <c r="BU9" s="2150"/>
      <c r="BV9" s="2150"/>
      <c r="BW9" s="2150"/>
      <c r="BX9" s="2150"/>
      <c r="BY9" s="2150"/>
      <c r="CA9" s="51" t="s">
        <v>509</v>
      </c>
    </row>
    <row r="10" spans="1:144" ht="39.9" customHeight="1">
      <c r="A10" s="2150"/>
      <c r="B10" s="2150"/>
      <c r="C10" s="2150"/>
      <c r="D10" s="2150"/>
      <c r="E10" s="2150"/>
      <c r="F10" s="2150"/>
      <c r="G10" s="2150"/>
      <c r="H10" s="2150"/>
      <c r="I10" s="2150"/>
      <c r="J10" s="2150"/>
      <c r="K10" s="2150"/>
      <c r="L10" s="2150" t="s">
        <v>499</v>
      </c>
      <c r="M10" s="2150"/>
      <c r="N10" s="2150"/>
      <c r="O10" s="2150"/>
      <c r="P10" s="2150"/>
      <c r="Q10" s="2150"/>
      <c r="R10" s="2150"/>
      <c r="S10" s="2150"/>
      <c r="T10" s="2150"/>
      <c r="U10" s="2150"/>
      <c r="V10" s="2150"/>
      <c r="W10" s="2150" t="s">
        <v>510</v>
      </c>
      <c r="X10" s="2150"/>
      <c r="Y10" s="2150"/>
      <c r="Z10" s="2150"/>
      <c r="AA10" s="2150"/>
      <c r="AB10" s="2150"/>
      <c r="AC10" s="2150"/>
      <c r="AD10" s="2150"/>
      <c r="AE10" s="2150"/>
      <c r="AF10" s="2150"/>
      <c r="AG10" s="2150"/>
      <c r="AH10" s="2150" t="s">
        <v>477</v>
      </c>
      <c r="AI10" s="2150"/>
      <c r="AJ10" s="2150"/>
      <c r="AK10" s="2150"/>
      <c r="AL10" s="2150"/>
      <c r="AM10" s="2150"/>
      <c r="AN10" s="2150"/>
      <c r="AO10" s="2150"/>
      <c r="AP10" s="2150"/>
      <c r="AQ10" s="2150"/>
      <c r="AR10" s="2150"/>
      <c r="AS10" s="2150" t="s">
        <v>884</v>
      </c>
      <c r="AT10" s="2150"/>
      <c r="AU10" s="2150"/>
      <c r="AV10" s="2150"/>
      <c r="AW10" s="2150"/>
      <c r="AX10" s="2150"/>
      <c r="AY10" s="2150"/>
      <c r="AZ10" s="2150"/>
      <c r="BA10" s="2150"/>
      <c r="BB10" s="2150"/>
      <c r="BC10" s="2150"/>
      <c r="BD10" s="2151"/>
      <c r="BE10" s="2151"/>
      <c r="BF10" s="2151"/>
      <c r="BG10" s="2151"/>
      <c r="BH10" s="2151"/>
      <c r="BI10" s="2151"/>
      <c r="BJ10" s="2151"/>
      <c r="BK10" s="2151"/>
      <c r="BL10" s="2151"/>
      <c r="BM10" s="2151"/>
      <c r="BN10" s="2151"/>
      <c r="BO10" s="2150" t="s">
        <v>477</v>
      </c>
      <c r="BP10" s="2150"/>
      <c r="BQ10" s="2150"/>
      <c r="BR10" s="2150"/>
      <c r="BS10" s="2150"/>
      <c r="BT10" s="2150"/>
      <c r="BU10" s="2150"/>
      <c r="BV10" s="2150"/>
      <c r="BW10" s="2150"/>
      <c r="BX10" s="2150"/>
      <c r="BY10" s="2150"/>
      <c r="CJ10" s="51" t="s">
        <v>511</v>
      </c>
    </row>
    <row r="11" spans="1:144" ht="39.9" customHeight="1">
      <c r="A11" s="2150">
        <v>1</v>
      </c>
      <c r="B11" s="2150"/>
      <c r="C11" s="2150"/>
      <c r="D11" s="2150"/>
      <c r="E11" s="2150"/>
      <c r="F11" s="2150"/>
      <c r="G11" s="2150"/>
      <c r="H11" s="2150"/>
      <c r="I11" s="2150"/>
      <c r="J11" s="2150"/>
      <c r="K11" s="2150"/>
      <c r="L11" s="2152"/>
      <c r="M11" s="2152"/>
      <c r="N11" s="2152"/>
      <c r="O11" s="2152"/>
      <c r="P11" s="2152"/>
      <c r="Q11" s="2152"/>
      <c r="R11" s="2152"/>
      <c r="S11" s="2152"/>
      <c r="T11" s="2152"/>
      <c r="U11" s="2152"/>
      <c r="V11" s="2152"/>
      <c r="W11" s="2152"/>
      <c r="X11" s="2152"/>
      <c r="Y11" s="2152"/>
      <c r="Z11" s="2152"/>
      <c r="AA11" s="2152"/>
      <c r="AB11" s="2152"/>
      <c r="AC11" s="2152"/>
      <c r="AD11" s="2152"/>
      <c r="AE11" s="2152"/>
      <c r="AF11" s="2152"/>
      <c r="AG11" s="2152"/>
      <c r="AH11" s="2153">
        <f>SUM(L11:AG11)</f>
        <v>0</v>
      </c>
      <c r="AI11" s="2153"/>
      <c r="AJ11" s="2153"/>
      <c r="AK11" s="2153"/>
      <c r="AL11" s="2153"/>
      <c r="AM11" s="2153"/>
      <c r="AN11" s="2153"/>
      <c r="AO11" s="2153"/>
      <c r="AP11" s="2153"/>
      <c r="AQ11" s="2153"/>
      <c r="AR11" s="2153"/>
      <c r="AS11" s="2154"/>
      <c r="AT11" s="2154"/>
      <c r="AU11" s="2154"/>
      <c r="AV11" s="2154"/>
      <c r="AW11" s="2154"/>
      <c r="AX11" s="2154"/>
      <c r="AY11" s="2154"/>
      <c r="AZ11" s="2154"/>
      <c r="BA11" s="2154"/>
      <c r="BB11" s="2154"/>
      <c r="BC11" s="2154"/>
      <c r="BD11" s="2154"/>
      <c r="BE11" s="2154"/>
      <c r="BF11" s="2154"/>
      <c r="BG11" s="2154"/>
      <c r="BH11" s="2154"/>
      <c r="BI11" s="2154"/>
      <c r="BJ11" s="2154"/>
      <c r="BK11" s="2154"/>
      <c r="BL11" s="2154"/>
      <c r="BM11" s="2154"/>
      <c r="BN11" s="2154"/>
      <c r="BO11" s="2159">
        <f t="shared" ref="BO11:BO20" si="0">SUM(AS11:BN11)</f>
        <v>0</v>
      </c>
      <c r="BP11" s="2159"/>
      <c r="BQ11" s="2159"/>
      <c r="BR11" s="2159"/>
      <c r="BS11" s="2159"/>
      <c r="BT11" s="2159"/>
      <c r="BU11" s="2159"/>
      <c r="BV11" s="2159"/>
      <c r="BW11" s="2159"/>
      <c r="BX11" s="2159"/>
      <c r="BY11" s="2159"/>
      <c r="CJ11" s="73" t="str">
        <f>IF(SUM(L11:AG11)-SUM(AS11:BN11)=0,"0",SUM(L11:AG11)-SUM(AS11:BN11))</f>
        <v>0</v>
      </c>
    </row>
    <row r="12" spans="1:144" ht="39.9" customHeight="1">
      <c r="A12" s="2150">
        <v>2</v>
      </c>
      <c r="B12" s="2150"/>
      <c r="C12" s="2150"/>
      <c r="D12" s="2150"/>
      <c r="E12" s="2150"/>
      <c r="F12" s="2150"/>
      <c r="G12" s="2150"/>
      <c r="H12" s="2150"/>
      <c r="I12" s="2150"/>
      <c r="J12" s="2150"/>
      <c r="K12" s="2150"/>
      <c r="L12" s="2152"/>
      <c r="M12" s="2152"/>
      <c r="N12" s="2152"/>
      <c r="O12" s="2152"/>
      <c r="P12" s="2152"/>
      <c r="Q12" s="2152"/>
      <c r="R12" s="2152"/>
      <c r="S12" s="2152"/>
      <c r="T12" s="2152"/>
      <c r="U12" s="2152"/>
      <c r="V12" s="2152"/>
      <c r="W12" s="2152"/>
      <c r="X12" s="2152"/>
      <c r="Y12" s="2152"/>
      <c r="Z12" s="2152"/>
      <c r="AA12" s="2152"/>
      <c r="AB12" s="2152"/>
      <c r="AC12" s="2152"/>
      <c r="AD12" s="2152"/>
      <c r="AE12" s="2152"/>
      <c r="AF12" s="2152"/>
      <c r="AG12" s="2152"/>
      <c r="AH12" s="2153">
        <f t="shared" ref="AH12:AH20" si="1">SUM(L12:AG12)</f>
        <v>0</v>
      </c>
      <c r="AI12" s="2153"/>
      <c r="AJ12" s="2153"/>
      <c r="AK12" s="2153"/>
      <c r="AL12" s="2153"/>
      <c r="AM12" s="2153"/>
      <c r="AN12" s="2153"/>
      <c r="AO12" s="2153"/>
      <c r="AP12" s="2153"/>
      <c r="AQ12" s="2153"/>
      <c r="AR12" s="2153"/>
      <c r="AS12" s="2154"/>
      <c r="AT12" s="2154"/>
      <c r="AU12" s="2154"/>
      <c r="AV12" s="2154"/>
      <c r="AW12" s="2154"/>
      <c r="AX12" s="2154"/>
      <c r="AY12" s="2154"/>
      <c r="AZ12" s="2154"/>
      <c r="BA12" s="2154"/>
      <c r="BB12" s="2154"/>
      <c r="BC12" s="2154"/>
      <c r="BD12" s="2154"/>
      <c r="BE12" s="2154"/>
      <c r="BF12" s="2154"/>
      <c r="BG12" s="2154"/>
      <c r="BH12" s="2154"/>
      <c r="BI12" s="2154"/>
      <c r="BJ12" s="2154"/>
      <c r="BK12" s="2154"/>
      <c r="BL12" s="2154"/>
      <c r="BM12" s="2154"/>
      <c r="BN12" s="2154"/>
      <c r="BO12" s="2159">
        <f t="shared" si="0"/>
        <v>0</v>
      </c>
      <c r="BP12" s="2159"/>
      <c r="BQ12" s="2159"/>
      <c r="BR12" s="2159"/>
      <c r="BS12" s="2159"/>
      <c r="BT12" s="2159"/>
      <c r="BU12" s="2159"/>
      <c r="BV12" s="2159"/>
      <c r="BW12" s="2159"/>
      <c r="BX12" s="2159"/>
      <c r="BY12" s="2159"/>
      <c r="CJ12" s="73" t="str">
        <f t="shared" ref="CJ12:CJ21" si="2">IF(SUM(L12:AG12)-SUM(AS12:BN12)=0,"0",SUM(L12:AG12)-SUM(AS12:BN12))</f>
        <v>0</v>
      </c>
    </row>
    <row r="13" spans="1:144" ht="39.9" customHeight="1">
      <c r="A13" s="2150">
        <v>3</v>
      </c>
      <c r="B13" s="2150"/>
      <c r="C13" s="2150"/>
      <c r="D13" s="2150"/>
      <c r="E13" s="2150"/>
      <c r="F13" s="2150"/>
      <c r="G13" s="2150"/>
      <c r="H13" s="2150"/>
      <c r="I13" s="2150"/>
      <c r="J13" s="2150"/>
      <c r="K13" s="2150"/>
      <c r="L13" s="2152"/>
      <c r="M13" s="2152"/>
      <c r="N13" s="2152"/>
      <c r="O13" s="2152"/>
      <c r="P13" s="2152"/>
      <c r="Q13" s="2152"/>
      <c r="R13" s="2152"/>
      <c r="S13" s="2152"/>
      <c r="T13" s="2152"/>
      <c r="U13" s="2152"/>
      <c r="V13" s="2152"/>
      <c r="W13" s="2152"/>
      <c r="X13" s="2152"/>
      <c r="Y13" s="2152"/>
      <c r="Z13" s="2152"/>
      <c r="AA13" s="2152"/>
      <c r="AB13" s="2152"/>
      <c r="AC13" s="2152"/>
      <c r="AD13" s="2152"/>
      <c r="AE13" s="2152"/>
      <c r="AF13" s="2152"/>
      <c r="AG13" s="2152"/>
      <c r="AH13" s="2153">
        <f t="shared" si="1"/>
        <v>0</v>
      </c>
      <c r="AI13" s="2153"/>
      <c r="AJ13" s="2153"/>
      <c r="AK13" s="2153"/>
      <c r="AL13" s="2153"/>
      <c r="AM13" s="2153"/>
      <c r="AN13" s="2153"/>
      <c r="AO13" s="2153"/>
      <c r="AP13" s="2153"/>
      <c r="AQ13" s="2153"/>
      <c r="AR13" s="2153"/>
      <c r="AS13" s="2154"/>
      <c r="AT13" s="2154"/>
      <c r="AU13" s="2154"/>
      <c r="AV13" s="2154"/>
      <c r="AW13" s="2154"/>
      <c r="AX13" s="2154"/>
      <c r="AY13" s="2154"/>
      <c r="AZ13" s="2154"/>
      <c r="BA13" s="2154"/>
      <c r="BB13" s="2154"/>
      <c r="BC13" s="2154"/>
      <c r="BD13" s="2154"/>
      <c r="BE13" s="2154"/>
      <c r="BF13" s="2154"/>
      <c r="BG13" s="2154"/>
      <c r="BH13" s="2154"/>
      <c r="BI13" s="2154"/>
      <c r="BJ13" s="2154"/>
      <c r="BK13" s="2154"/>
      <c r="BL13" s="2154"/>
      <c r="BM13" s="2154"/>
      <c r="BN13" s="2154"/>
      <c r="BO13" s="2159">
        <f t="shared" si="0"/>
        <v>0</v>
      </c>
      <c r="BP13" s="2159"/>
      <c r="BQ13" s="2159"/>
      <c r="BR13" s="2159"/>
      <c r="BS13" s="2159"/>
      <c r="BT13" s="2159"/>
      <c r="BU13" s="2159"/>
      <c r="BV13" s="2159"/>
      <c r="BW13" s="2159"/>
      <c r="BX13" s="2159"/>
      <c r="BY13" s="2159"/>
      <c r="CJ13" s="73" t="str">
        <f t="shared" si="2"/>
        <v>0</v>
      </c>
    </row>
    <row r="14" spans="1:144" ht="39.9" customHeight="1">
      <c r="A14" s="2150">
        <v>4</v>
      </c>
      <c r="B14" s="2150"/>
      <c r="C14" s="2150"/>
      <c r="D14" s="2150"/>
      <c r="E14" s="2150"/>
      <c r="F14" s="2150"/>
      <c r="G14" s="2150"/>
      <c r="H14" s="2150"/>
      <c r="I14" s="2150"/>
      <c r="J14" s="2150"/>
      <c r="K14" s="2150"/>
      <c r="L14" s="2152"/>
      <c r="M14" s="2152"/>
      <c r="N14" s="2152"/>
      <c r="O14" s="2152"/>
      <c r="P14" s="2152"/>
      <c r="Q14" s="2152"/>
      <c r="R14" s="2152"/>
      <c r="S14" s="2152"/>
      <c r="T14" s="2152"/>
      <c r="U14" s="2152"/>
      <c r="V14" s="2152"/>
      <c r="W14" s="2152"/>
      <c r="X14" s="2152"/>
      <c r="Y14" s="2152"/>
      <c r="Z14" s="2152"/>
      <c r="AA14" s="2152"/>
      <c r="AB14" s="2152"/>
      <c r="AC14" s="2152"/>
      <c r="AD14" s="2152"/>
      <c r="AE14" s="2152"/>
      <c r="AF14" s="2152"/>
      <c r="AG14" s="2152"/>
      <c r="AH14" s="2153">
        <f t="shared" si="1"/>
        <v>0</v>
      </c>
      <c r="AI14" s="2153"/>
      <c r="AJ14" s="2153"/>
      <c r="AK14" s="2153"/>
      <c r="AL14" s="2153"/>
      <c r="AM14" s="2153"/>
      <c r="AN14" s="2153"/>
      <c r="AO14" s="2153"/>
      <c r="AP14" s="2153"/>
      <c r="AQ14" s="2153"/>
      <c r="AR14" s="2153"/>
      <c r="AS14" s="2154"/>
      <c r="AT14" s="2154"/>
      <c r="AU14" s="2154"/>
      <c r="AV14" s="2154"/>
      <c r="AW14" s="2154"/>
      <c r="AX14" s="2154"/>
      <c r="AY14" s="2154"/>
      <c r="AZ14" s="2154"/>
      <c r="BA14" s="2154"/>
      <c r="BB14" s="2154"/>
      <c r="BC14" s="2154"/>
      <c r="BD14" s="2154"/>
      <c r="BE14" s="2154"/>
      <c r="BF14" s="2154"/>
      <c r="BG14" s="2154"/>
      <c r="BH14" s="2154"/>
      <c r="BI14" s="2154"/>
      <c r="BJ14" s="2154"/>
      <c r="BK14" s="2154"/>
      <c r="BL14" s="2154"/>
      <c r="BM14" s="2154"/>
      <c r="BN14" s="2154"/>
      <c r="BO14" s="2159">
        <f t="shared" si="0"/>
        <v>0</v>
      </c>
      <c r="BP14" s="2159"/>
      <c r="BQ14" s="2159"/>
      <c r="BR14" s="2159"/>
      <c r="BS14" s="2159"/>
      <c r="BT14" s="2159"/>
      <c r="BU14" s="2159"/>
      <c r="BV14" s="2159"/>
      <c r="BW14" s="2159"/>
      <c r="BX14" s="2159"/>
      <c r="BY14" s="2159"/>
      <c r="CJ14" s="73" t="str">
        <f t="shared" si="2"/>
        <v>0</v>
      </c>
    </row>
    <row r="15" spans="1:144" ht="39.9" customHeight="1">
      <c r="A15" s="2150">
        <v>5</v>
      </c>
      <c r="B15" s="2150"/>
      <c r="C15" s="2150"/>
      <c r="D15" s="2150"/>
      <c r="E15" s="2150"/>
      <c r="F15" s="2150"/>
      <c r="G15" s="2150"/>
      <c r="H15" s="2150"/>
      <c r="I15" s="2150"/>
      <c r="J15" s="2150"/>
      <c r="K15" s="2150"/>
      <c r="L15" s="2152"/>
      <c r="M15" s="2152"/>
      <c r="N15" s="2152"/>
      <c r="O15" s="2152"/>
      <c r="P15" s="2152"/>
      <c r="Q15" s="2152"/>
      <c r="R15" s="2152"/>
      <c r="S15" s="2152"/>
      <c r="T15" s="2152"/>
      <c r="U15" s="2152"/>
      <c r="V15" s="2152"/>
      <c r="W15" s="2152"/>
      <c r="X15" s="2152"/>
      <c r="Y15" s="2152"/>
      <c r="Z15" s="2152"/>
      <c r="AA15" s="2152"/>
      <c r="AB15" s="2152"/>
      <c r="AC15" s="2152"/>
      <c r="AD15" s="2152"/>
      <c r="AE15" s="2152"/>
      <c r="AF15" s="2152"/>
      <c r="AG15" s="2152"/>
      <c r="AH15" s="2153">
        <f t="shared" si="1"/>
        <v>0</v>
      </c>
      <c r="AI15" s="2153"/>
      <c r="AJ15" s="2153"/>
      <c r="AK15" s="2153"/>
      <c r="AL15" s="2153"/>
      <c r="AM15" s="2153"/>
      <c r="AN15" s="2153"/>
      <c r="AO15" s="2153"/>
      <c r="AP15" s="2153"/>
      <c r="AQ15" s="2153"/>
      <c r="AR15" s="2153"/>
      <c r="AS15" s="2154"/>
      <c r="AT15" s="2154"/>
      <c r="AU15" s="2154"/>
      <c r="AV15" s="2154"/>
      <c r="AW15" s="2154"/>
      <c r="AX15" s="2154"/>
      <c r="AY15" s="2154"/>
      <c r="AZ15" s="2154"/>
      <c r="BA15" s="2154"/>
      <c r="BB15" s="2154"/>
      <c r="BC15" s="2154"/>
      <c r="BD15" s="2154"/>
      <c r="BE15" s="2154"/>
      <c r="BF15" s="2154"/>
      <c r="BG15" s="2154"/>
      <c r="BH15" s="2154"/>
      <c r="BI15" s="2154"/>
      <c r="BJ15" s="2154"/>
      <c r="BK15" s="2154"/>
      <c r="BL15" s="2154"/>
      <c r="BM15" s="2154"/>
      <c r="BN15" s="2154"/>
      <c r="BO15" s="2159">
        <f t="shared" si="0"/>
        <v>0</v>
      </c>
      <c r="BP15" s="2159"/>
      <c r="BQ15" s="2159"/>
      <c r="BR15" s="2159"/>
      <c r="BS15" s="2159"/>
      <c r="BT15" s="2159"/>
      <c r="BU15" s="2159"/>
      <c r="BV15" s="2159"/>
      <c r="BW15" s="2159"/>
      <c r="BX15" s="2159"/>
      <c r="BY15" s="2159"/>
      <c r="CJ15" s="73" t="str">
        <f t="shared" si="2"/>
        <v>0</v>
      </c>
    </row>
    <row r="16" spans="1:144" ht="39.9" customHeight="1">
      <c r="A16" s="2150">
        <v>6</v>
      </c>
      <c r="B16" s="2150"/>
      <c r="C16" s="2150"/>
      <c r="D16" s="2150"/>
      <c r="E16" s="2150"/>
      <c r="F16" s="2150"/>
      <c r="G16" s="2150"/>
      <c r="H16" s="2150"/>
      <c r="I16" s="2150"/>
      <c r="J16" s="2150"/>
      <c r="K16" s="2150"/>
      <c r="L16" s="2152"/>
      <c r="M16" s="2152"/>
      <c r="N16" s="2152"/>
      <c r="O16" s="2152"/>
      <c r="P16" s="2152"/>
      <c r="Q16" s="2152"/>
      <c r="R16" s="2152"/>
      <c r="S16" s="2152"/>
      <c r="T16" s="2152"/>
      <c r="U16" s="2152"/>
      <c r="V16" s="2152"/>
      <c r="W16" s="2152"/>
      <c r="X16" s="2152"/>
      <c r="Y16" s="2152"/>
      <c r="Z16" s="2152"/>
      <c r="AA16" s="2152"/>
      <c r="AB16" s="2152"/>
      <c r="AC16" s="2152"/>
      <c r="AD16" s="2152"/>
      <c r="AE16" s="2152"/>
      <c r="AF16" s="2152"/>
      <c r="AG16" s="2152"/>
      <c r="AH16" s="2153">
        <f t="shared" si="1"/>
        <v>0</v>
      </c>
      <c r="AI16" s="2153"/>
      <c r="AJ16" s="2153"/>
      <c r="AK16" s="2153"/>
      <c r="AL16" s="2153"/>
      <c r="AM16" s="2153"/>
      <c r="AN16" s="2153"/>
      <c r="AO16" s="2153"/>
      <c r="AP16" s="2153"/>
      <c r="AQ16" s="2153"/>
      <c r="AR16" s="2153"/>
      <c r="AS16" s="2154"/>
      <c r="AT16" s="2154"/>
      <c r="AU16" s="2154"/>
      <c r="AV16" s="2154"/>
      <c r="AW16" s="2154"/>
      <c r="AX16" s="2154"/>
      <c r="AY16" s="2154"/>
      <c r="AZ16" s="2154"/>
      <c r="BA16" s="2154"/>
      <c r="BB16" s="2154"/>
      <c r="BC16" s="2154"/>
      <c r="BD16" s="2154"/>
      <c r="BE16" s="2154"/>
      <c r="BF16" s="2154"/>
      <c r="BG16" s="2154"/>
      <c r="BH16" s="2154"/>
      <c r="BI16" s="2154"/>
      <c r="BJ16" s="2154"/>
      <c r="BK16" s="2154"/>
      <c r="BL16" s="2154"/>
      <c r="BM16" s="2154"/>
      <c r="BN16" s="2154"/>
      <c r="BO16" s="2159">
        <f t="shared" si="0"/>
        <v>0</v>
      </c>
      <c r="BP16" s="2159"/>
      <c r="BQ16" s="2159"/>
      <c r="BR16" s="2159"/>
      <c r="BS16" s="2159"/>
      <c r="BT16" s="2159"/>
      <c r="BU16" s="2159"/>
      <c r="BV16" s="2159"/>
      <c r="BW16" s="2159"/>
      <c r="BX16" s="2159"/>
      <c r="BY16" s="2159"/>
      <c r="CJ16" s="73" t="str">
        <f t="shared" si="2"/>
        <v>0</v>
      </c>
    </row>
    <row r="17" spans="1:88" ht="39.9" customHeight="1">
      <c r="A17" s="2150">
        <v>7</v>
      </c>
      <c r="B17" s="2150"/>
      <c r="C17" s="2150"/>
      <c r="D17" s="2150"/>
      <c r="E17" s="2150"/>
      <c r="F17" s="2150"/>
      <c r="G17" s="2150"/>
      <c r="H17" s="2150"/>
      <c r="I17" s="2150"/>
      <c r="J17" s="2150"/>
      <c r="K17" s="2150"/>
      <c r="L17" s="2152"/>
      <c r="M17" s="2152"/>
      <c r="N17" s="2152"/>
      <c r="O17" s="2152"/>
      <c r="P17" s="2152"/>
      <c r="Q17" s="2152"/>
      <c r="R17" s="2152"/>
      <c r="S17" s="2152"/>
      <c r="T17" s="2152"/>
      <c r="U17" s="2152"/>
      <c r="V17" s="2152"/>
      <c r="W17" s="2152"/>
      <c r="X17" s="2152"/>
      <c r="Y17" s="2152"/>
      <c r="Z17" s="2152"/>
      <c r="AA17" s="2152"/>
      <c r="AB17" s="2152"/>
      <c r="AC17" s="2152"/>
      <c r="AD17" s="2152"/>
      <c r="AE17" s="2152"/>
      <c r="AF17" s="2152"/>
      <c r="AG17" s="2152"/>
      <c r="AH17" s="2153">
        <f t="shared" si="1"/>
        <v>0</v>
      </c>
      <c r="AI17" s="2153"/>
      <c r="AJ17" s="2153"/>
      <c r="AK17" s="2153"/>
      <c r="AL17" s="2153"/>
      <c r="AM17" s="2153"/>
      <c r="AN17" s="2153"/>
      <c r="AO17" s="2153"/>
      <c r="AP17" s="2153"/>
      <c r="AQ17" s="2153"/>
      <c r="AR17" s="2153"/>
      <c r="AS17" s="2154"/>
      <c r="AT17" s="2154"/>
      <c r="AU17" s="2154"/>
      <c r="AV17" s="2154"/>
      <c r="AW17" s="2154"/>
      <c r="AX17" s="2154"/>
      <c r="AY17" s="2154"/>
      <c r="AZ17" s="2154"/>
      <c r="BA17" s="2154"/>
      <c r="BB17" s="2154"/>
      <c r="BC17" s="2154"/>
      <c r="BD17" s="2154"/>
      <c r="BE17" s="2154"/>
      <c r="BF17" s="2154"/>
      <c r="BG17" s="2154"/>
      <c r="BH17" s="2154"/>
      <c r="BI17" s="2154"/>
      <c r="BJ17" s="2154"/>
      <c r="BK17" s="2154"/>
      <c r="BL17" s="2154"/>
      <c r="BM17" s="2154"/>
      <c r="BN17" s="2154"/>
      <c r="BO17" s="2159">
        <f t="shared" si="0"/>
        <v>0</v>
      </c>
      <c r="BP17" s="2159"/>
      <c r="BQ17" s="2159"/>
      <c r="BR17" s="2159"/>
      <c r="BS17" s="2159"/>
      <c r="BT17" s="2159"/>
      <c r="BU17" s="2159"/>
      <c r="BV17" s="2159"/>
      <c r="BW17" s="2159"/>
      <c r="BX17" s="2159"/>
      <c r="BY17" s="2159"/>
      <c r="CJ17" s="73" t="str">
        <f t="shared" si="2"/>
        <v>0</v>
      </c>
    </row>
    <row r="18" spans="1:88" ht="39.9" customHeight="1">
      <c r="A18" s="2150">
        <v>8</v>
      </c>
      <c r="B18" s="2150"/>
      <c r="C18" s="2150"/>
      <c r="D18" s="2150"/>
      <c r="E18" s="2150"/>
      <c r="F18" s="2150"/>
      <c r="G18" s="2150"/>
      <c r="H18" s="2150"/>
      <c r="I18" s="2150"/>
      <c r="J18" s="2150"/>
      <c r="K18" s="2150"/>
      <c r="L18" s="2152"/>
      <c r="M18" s="2152"/>
      <c r="N18" s="2152"/>
      <c r="O18" s="2152"/>
      <c r="P18" s="2152"/>
      <c r="Q18" s="2152"/>
      <c r="R18" s="2152"/>
      <c r="S18" s="2152"/>
      <c r="T18" s="2152"/>
      <c r="U18" s="2152"/>
      <c r="V18" s="2152"/>
      <c r="W18" s="2152"/>
      <c r="X18" s="2152"/>
      <c r="Y18" s="2152"/>
      <c r="Z18" s="2152"/>
      <c r="AA18" s="2152"/>
      <c r="AB18" s="2152"/>
      <c r="AC18" s="2152"/>
      <c r="AD18" s="2152"/>
      <c r="AE18" s="2152"/>
      <c r="AF18" s="2152"/>
      <c r="AG18" s="2152"/>
      <c r="AH18" s="2153">
        <f t="shared" si="1"/>
        <v>0</v>
      </c>
      <c r="AI18" s="2153"/>
      <c r="AJ18" s="2153"/>
      <c r="AK18" s="2153"/>
      <c r="AL18" s="2153"/>
      <c r="AM18" s="2153"/>
      <c r="AN18" s="2153"/>
      <c r="AO18" s="2153"/>
      <c r="AP18" s="2153"/>
      <c r="AQ18" s="2153"/>
      <c r="AR18" s="2153"/>
      <c r="AS18" s="2154"/>
      <c r="AT18" s="2154"/>
      <c r="AU18" s="2154"/>
      <c r="AV18" s="2154"/>
      <c r="AW18" s="2154"/>
      <c r="AX18" s="2154"/>
      <c r="AY18" s="2154"/>
      <c r="AZ18" s="2154"/>
      <c r="BA18" s="2154"/>
      <c r="BB18" s="2154"/>
      <c r="BC18" s="2154"/>
      <c r="BD18" s="2154"/>
      <c r="BE18" s="2154"/>
      <c r="BF18" s="2154"/>
      <c r="BG18" s="2154"/>
      <c r="BH18" s="2154"/>
      <c r="BI18" s="2154"/>
      <c r="BJ18" s="2154"/>
      <c r="BK18" s="2154"/>
      <c r="BL18" s="2154"/>
      <c r="BM18" s="2154"/>
      <c r="BN18" s="2154"/>
      <c r="BO18" s="2159">
        <f t="shared" si="0"/>
        <v>0</v>
      </c>
      <c r="BP18" s="2159"/>
      <c r="BQ18" s="2159"/>
      <c r="BR18" s="2159"/>
      <c r="BS18" s="2159"/>
      <c r="BT18" s="2159"/>
      <c r="BU18" s="2159"/>
      <c r="BV18" s="2159"/>
      <c r="BW18" s="2159"/>
      <c r="BX18" s="2159"/>
      <c r="BY18" s="2159"/>
      <c r="CJ18" s="73" t="str">
        <f t="shared" si="2"/>
        <v>0</v>
      </c>
    </row>
    <row r="19" spans="1:88" ht="39.9" customHeight="1">
      <c r="A19" s="2150">
        <v>9</v>
      </c>
      <c r="B19" s="2150"/>
      <c r="C19" s="2150"/>
      <c r="D19" s="2150"/>
      <c r="E19" s="2150"/>
      <c r="F19" s="2150"/>
      <c r="G19" s="2150"/>
      <c r="H19" s="2150"/>
      <c r="I19" s="2150"/>
      <c r="J19" s="2150"/>
      <c r="K19" s="2150"/>
      <c r="L19" s="2152"/>
      <c r="M19" s="2152"/>
      <c r="N19" s="2152"/>
      <c r="O19" s="2152"/>
      <c r="P19" s="2152"/>
      <c r="Q19" s="2152"/>
      <c r="R19" s="2152"/>
      <c r="S19" s="2152"/>
      <c r="T19" s="2152"/>
      <c r="U19" s="2152"/>
      <c r="V19" s="2152"/>
      <c r="W19" s="2152"/>
      <c r="X19" s="2152"/>
      <c r="Y19" s="2152"/>
      <c r="Z19" s="2152"/>
      <c r="AA19" s="2152"/>
      <c r="AB19" s="2152"/>
      <c r="AC19" s="2152"/>
      <c r="AD19" s="2152"/>
      <c r="AE19" s="2152"/>
      <c r="AF19" s="2152"/>
      <c r="AG19" s="2152"/>
      <c r="AH19" s="2153">
        <f t="shared" si="1"/>
        <v>0</v>
      </c>
      <c r="AI19" s="2153"/>
      <c r="AJ19" s="2153"/>
      <c r="AK19" s="2153"/>
      <c r="AL19" s="2153"/>
      <c r="AM19" s="2153"/>
      <c r="AN19" s="2153"/>
      <c r="AO19" s="2153"/>
      <c r="AP19" s="2153"/>
      <c r="AQ19" s="2153"/>
      <c r="AR19" s="2153"/>
      <c r="AS19" s="2154"/>
      <c r="AT19" s="2154"/>
      <c r="AU19" s="2154"/>
      <c r="AV19" s="2154"/>
      <c r="AW19" s="2154"/>
      <c r="AX19" s="2154"/>
      <c r="AY19" s="2154"/>
      <c r="AZ19" s="2154"/>
      <c r="BA19" s="2154"/>
      <c r="BB19" s="2154"/>
      <c r="BC19" s="2154"/>
      <c r="BD19" s="2154"/>
      <c r="BE19" s="2154"/>
      <c r="BF19" s="2154"/>
      <c r="BG19" s="2154"/>
      <c r="BH19" s="2154"/>
      <c r="BI19" s="2154"/>
      <c r="BJ19" s="2154"/>
      <c r="BK19" s="2154"/>
      <c r="BL19" s="2154"/>
      <c r="BM19" s="2154"/>
      <c r="BN19" s="2154"/>
      <c r="BO19" s="2159">
        <f t="shared" si="0"/>
        <v>0</v>
      </c>
      <c r="BP19" s="2159"/>
      <c r="BQ19" s="2159"/>
      <c r="BR19" s="2159"/>
      <c r="BS19" s="2159"/>
      <c r="BT19" s="2159"/>
      <c r="BU19" s="2159"/>
      <c r="BV19" s="2159"/>
      <c r="BW19" s="2159"/>
      <c r="BX19" s="2159"/>
      <c r="BY19" s="2159"/>
      <c r="CJ19" s="73" t="str">
        <f t="shared" si="2"/>
        <v>0</v>
      </c>
    </row>
    <row r="20" spans="1:88" ht="39.9" customHeight="1" thickBot="1">
      <c r="A20" s="2160">
        <v>10</v>
      </c>
      <c r="B20" s="2160"/>
      <c r="C20" s="2160"/>
      <c r="D20" s="2160"/>
      <c r="E20" s="2160"/>
      <c r="F20" s="2160"/>
      <c r="G20" s="2160"/>
      <c r="H20" s="2160"/>
      <c r="I20" s="2160"/>
      <c r="J20" s="2160"/>
      <c r="K20" s="2160"/>
      <c r="L20" s="2152"/>
      <c r="M20" s="2152"/>
      <c r="N20" s="2152"/>
      <c r="O20" s="2152"/>
      <c r="P20" s="2152"/>
      <c r="Q20" s="2152"/>
      <c r="R20" s="2152"/>
      <c r="S20" s="2152"/>
      <c r="T20" s="2152"/>
      <c r="U20" s="2152"/>
      <c r="V20" s="2152"/>
      <c r="W20" s="2152"/>
      <c r="X20" s="2152"/>
      <c r="Y20" s="2152"/>
      <c r="Z20" s="2152"/>
      <c r="AA20" s="2152"/>
      <c r="AB20" s="2152"/>
      <c r="AC20" s="2152"/>
      <c r="AD20" s="2152"/>
      <c r="AE20" s="2152"/>
      <c r="AF20" s="2152"/>
      <c r="AG20" s="2152"/>
      <c r="AH20" s="2161">
        <f t="shared" si="1"/>
        <v>0</v>
      </c>
      <c r="AI20" s="2161"/>
      <c r="AJ20" s="2161"/>
      <c r="AK20" s="2161"/>
      <c r="AL20" s="2161"/>
      <c r="AM20" s="2161"/>
      <c r="AN20" s="2161"/>
      <c r="AO20" s="2161"/>
      <c r="AP20" s="2161"/>
      <c r="AQ20" s="2161"/>
      <c r="AR20" s="2161"/>
      <c r="AS20" s="2154"/>
      <c r="AT20" s="2154"/>
      <c r="AU20" s="2154"/>
      <c r="AV20" s="2154"/>
      <c r="AW20" s="2154"/>
      <c r="AX20" s="2154"/>
      <c r="AY20" s="2154"/>
      <c r="AZ20" s="2154"/>
      <c r="BA20" s="2154"/>
      <c r="BB20" s="2154"/>
      <c r="BC20" s="2154"/>
      <c r="BD20" s="2154"/>
      <c r="BE20" s="2154"/>
      <c r="BF20" s="2154"/>
      <c r="BG20" s="2154"/>
      <c r="BH20" s="2154"/>
      <c r="BI20" s="2154"/>
      <c r="BJ20" s="2154"/>
      <c r="BK20" s="2154"/>
      <c r="BL20" s="2154"/>
      <c r="BM20" s="2154"/>
      <c r="BN20" s="2154"/>
      <c r="BO20" s="2162">
        <f t="shared" si="0"/>
        <v>0</v>
      </c>
      <c r="BP20" s="2162"/>
      <c r="BQ20" s="2162"/>
      <c r="BR20" s="2162"/>
      <c r="BS20" s="2162"/>
      <c r="BT20" s="2162"/>
      <c r="BU20" s="2162"/>
      <c r="BV20" s="2162"/>
      <c r="BW20" s="2162"/>
      <c r="BX20" s="2162"/>
      <c r="BY20" s="2162"/>
      <c r="CJ20" s="73" t="str">
        <f t="shared" si="2"/>
        <v>0</v>
      </c>
    </row>
    <row r="21" spans="1:88" ht="39.9" customHeight="1" thickTop="1">
      <c r="A21" s="2166" t="s">
        <v>477</v>
      </c>
      <c r="B21" s="2166"/>
      <c r="C21" s="2166"/>
      <c r="D21" s="2166"/>
      <c r="E21" s="2166"/>
      <c r="F21" s="2166"/>
      <c r="G21" s="2166"/>
      <c r="H21" s="2166"/>
      <c r="I21" s="2166"/>
      <c r="J21" s="2166"/>
      <c r="K21" s="2166"/>
      <c r="L21" s="2165">
        <f>SUM(L11:V20)</f>
        <v>0</v>
      </c>
      <c r="M21" s="2165"/>
      <c r="N21" s="2165"/>
      <c r="O21" s="2165"/>
      <c r="P21" s="2165"/>
      <c r="Q21" s="2165"/>
      <c r="R21" s="2165"/>
      <c r="S21" s="2165"/>
      <c r="T21" s="2165"/>
      <c r="U21" s="2165"/>
      <c r="V21" s="2165"/>
      <c r="W21" s="2165">
        <f>SUM(W11:AG20)</f>
        <v>0</v>
      </c>
      <c r="X21" s="2165"/>
      <c r="Y21" s="2165"/>
      <c r="Z21" s="2165"/>
      <c r="AA21" s="2165"/>
      <c r="AB21" s="2165"/>
      <c r="AC21" s="2165"/>
      <c r="AD21" s="2165"/>
      <c r="AE21" s="2165"/>
      <c r="AF21" s="2165"/>
      <c r="AG21" s="2165"/>
      <c r="AH21" s="2165">
        <f>SUM(AH11:AR20)</f>
        <v>0</v>
      </c>
      <c r="AI21" s="2165"/>
      <c r="AJ21" s="2165"/>
      <c r="AK21" s="2165"/>
      <c r="AL21" s="2165"/>
      <c r="AM21" s="2165"/>
      <c r="AN21" s="2165"/>
      <c r="AO21" s="2165"/>
      <c r="AP21" s="2165"/>
      <c r="AQ21" s="2165"/>
      <c r="AR21" s="2165"/>
      <c r="AS21" s="2165">
        <f>SUM(AS11:BC20)</f>
        <v>0</v>
      </c>
      <c r="AT21" s="2165"/>
      <c r="AU21" s="2165"/>
      <c r="AV21" s="2165"/>
      <c r="AW21" s="2165"/>
      <c r="AX21" s="2165"/>
      <c r="AY21" s="2165"/>
      <c r="AZ21" s="2165"/>
      <c r="BA21" s="2165"/>
      <c r="BB21" s="2165"/>
      <c r="BC21" s="2165"/>
      <c r="BD21" s="2165">
        <f>SUM(BD11:BN20)</f>
        <v>0</v>
      </c>
      <c r="BE21" s="2165"/>
      <c r="BF21" s="2165"/>
      <c r="BG21" s="2165"/>
      <c r="BH21" s="2165"/>
      <c r="BI21" s="2165"/>
      <c r="BJ21" s="2165"/>
      <c r="BK21" s="2165"/>
      <c r="BL21" s="2165"/>
      <c r="BM21" s="2165"/>
      <c r="BN21" s="2165"/>
      <c r="BO21" s="2165">
        <f>SUM(BO11:BY20)</f>
        <v>0</v>
      </c>
      <c r="BP21" s="2165"/>
      <c r="BQ21" s="2165"/>
      <c r="BR21" s="2165"/>
      <c r="BS21" s="2165"/>
      <c r="BT21" s="2165"/>
      <c r="BU21" s="2165"/>
      <c r="BV21" s="2165"/>
      <c r="BW21" s="2165"/>
      <c r="BX21" s="2165"/>
      <c r="BY21" s="2165"/>
      <c r="CJ21" s="73" t="str">
        <f t="shared" si="2"/>
        <v>0</v>
      </c>
    </row>
    <row r="22" spans="1:88" ht="39.049999999999997" customHeight="1">
      <c r="A22" s="2163" t="s">
        <v>885</v>
      </c>
      <c r="B22" s="2163"/>
      <c r="C22" s="2163"/>
      <c r="D22" s="2163"/>
      <c r="E22" s="2163"/>
      <c r="F22" s="2163"/>
      <c r="G22" s="2163"/>
      <c r="H22" s="2163"/>
      <c r="I22" s="2163"/>
      <c r="J22" s="2163"/>
      <c r="K22" s="2163"/>
      <c r="L22" s="2163"/>
      <c r="M22" s="2163"/>
      <c r="N22" s="2163"/>
      <c r="O22" s="2163"/>
      <c r="P22" s="2163"/>
      <c r="Q22" s="2163"/>
      <c r="R22" s="2163"/>
      <c r="S22" s="2163"/>
      <c r="T22" s="2163"/>
      <c r="U22" s="2163"/>
      <c r="V22" s="2163"/>
      <c r="W22" s="2163"/>
      <c r="X22" s="2163"/>
      <c r="Y22" s="2163"/>
      <c r="Z22" s="2163"/>
      <c r="AA22" s="2163"/>
      <c r="AB22" s="2163"/>
      <c r="AC22" s="2163"/>
      <c r="AD22" s="2163"/>
      <c r="AE22" s="2163"/>
      <c r="AF22" s="2163"/>
      <c r="AG22" s="2163"/>
      <c r="AH22" s="2163"/>
      <c r="AI22" s="2163"/>
      <c r="AJ22" s="2163"/>
      <c r="AK22" s="2163"/>
      <c r="AL22" s="2163"/>
      <c r="AM22" s="2163"/>
      <c r="AN22" s="2163"/>
      <c r="AO22" s="2163"/>
      <c r="AP22" s="2163"/>
      <c r="AQ22" s="2163"/>
      <c r="AR22" s="2163"/>
      <c r="AS22" s="2163"/>
      <c r="AT22" s="2163"/>
      <c r="AU22" s="2163"/>
      <c r="AV22" s="2163"/>
      <c r="AW22" s="2163"/>
      <c r="AX22" s="2163"/>
      <c r="AY22" s="2163"/>
      <c r="AZ22" s="2163"/>
      <c r="BA22" s="2163"/>
      <c r="BB22" s="2163"/>
      <c r="BC22" s="2163"/>
      <c r="BD22" s="2163"/>
      <c r="BE22" s="2163"/>
      <c r="BF22" s="2163"/>
      <c r="BG22" s="2163"/>
      <c r="BH22" s="2163"/>
      <c r="BI22" s="2163"/>
      <c r="BJ22" s="2163"/>
      <c r="BK22" s="2163"/>
      <c r="BL22" s="2163"/>
      <c r="BM22" s="2163"/>
      <c r="BN22" s="2163"/>
      <c r="BO22" s="2163"/>
      <c r="BP22" s="2163"/>
      <c r="BQ22" s="2163"/>
      <c r="BR22" s="2163"/>
      <c r="BS22" s="2163"/>
      <c r="BT22" s="2163"/>
      <c r="BU22" s="2163"/>
      <c r="BV22" s="2163"/>
      <c r="BW22" s="2163"/>
      <c r="BX22" s="2163"/>
      <c r="BY22" s="2163"/>
    </row>
    <row r="23" spans="1:88" ht="15" customHeight="1">
      <c r="A23" s="2164"/>
      <c r="B23" s="2164"/>
      <c r="C23" s="2164"/>
      <c r="D23" s="2164"/>
      <c r="E23" s="2164"/>
      <c r="F23" s="2164"/>
      <c r="G23" s="2164"/>
      <c r="H23" s="2164"/>
      <c r="I23" s="2164"/>
      <c r="J23" s="2164"/>
      <c r="K23" s="2164"/>
      <c r="L23" s="2164"/>
      <c r="M23" s="2164"/>
      <c r="N23" s="2164"/>
      <c r="O23" s="2164"/>
      <c r="P23" s="2164"/>
      <c r="Q23" s="2164"/>
      <c r="R23" s="2164"/>
      <c r="S23" s="2164"/>
      <c r="T23" s="2164"/>
      <c r="U23" s="2164"/>
      <c r="V23" s="2164"/>
      <c r="W23" s="2164"/>
      <c r="X23" s="2164"/>
      <c r="Y23" s="2164"/>
      <c r="Z23" s="2164"/>
      <c r="AA23" s="2164"/>
      <c r="AB23" s="2164"/>
      <c r="AC23" s="2164"/>
      <c r="AD23" s="2164"/>
      <c r="AE23" s="2164"/>
      <c r="AF23" s="2164"/>
      <c r="AG23" s="2164"/>
      <c r="AH23" s="2164"/>
      <c r="AI23" s="2164"/>
      <c r="AJ23" s="2164"/>
      <c r="AK23" s="2164"/>
      <c r="AL23" s="2164"/>
      <c r="AM23" s="2164"/>
      <c r="AN23" s="2164"/>
      <c r="AO23" s="2164"/>
      <c r="AP23" s="2164"/>
      <c r="AQ23" s="2164"/>
      <c r="AR23" s="2164"/>
      <c r="AS23" s="2164"/>
      <c r="AT23" s="2164"/>
      <c r="AU23" s="2164"/>
      <c r="AV23" s="2164"/>
      <c r="AW23" s="2164"/>
      <c r="AX23" s="2164"/>
      <c r="AY23" s="2164"/>
      <c r="AZ23" s="2164"/>
      <c r="BA23" s="2164"/>
      <c r="BB23" s="2164"/>
      <c r="BC23" s="2164"/>
      <c r="BD23" s="2164"/>
      <c r="BE23" s="2164"/>
      <c r="BF23" s="2164"/>
      <c r="BG23" s="2164"/>
      <c r="BH23" s="2164"/>
      <c r="BI23" s="2164"/>
      <c r="BJ23" s="2164"/>
      <c r="BK23" s="2164"/>
      <c r="BL23" s="2164"/>
      <c r="BM23" s="2164"/>
      <c r="BN23" s="2164"/>
      <c r="BO23" s="2164"/>
      <c r="BP23" s="2164"/>
      <c r="BQ23" s="2164"/>
      <c r="BR23" s="2164"/>
      <c r="BS23" s="2164"/>
      <c r="BT23" s="2164"/>
      <c r="BU23" s="2164"/>
      <c r="BV23" s="2164"/>
      <c r="BW23" s="2164"/>
      <c r="BX23" s="2164"/>
      <c r="BY23" s="2164"/>
    </row>
    <row r="24" spans="1:88" ht="15" customHeight="1">
      <c r="A24" s="2164"/>
      <c r="B24" s="2164"/>
      <c r="C24" s="2164"/>
      <c r="D24" s="2164"/>
      <c r="E24" s="2164"/>
      <c r="F24" s="2164"/>
      <c r="G24" s="2164"/>
      <c r="H24" s="2164"/>
      <c r="I24" s="2164"/>
      <c r="J24" s="2164"/>
      <c r="K24" s="2164"/>
      <c r="L24" s="2164"/>
      <c r="M24" s="2164"/>
      <c r="N24" s="2164"/>
      <c r="O24" s="2164"/>
      <c r="P24" s="2164"/>
      <c r="Q24" s="2164"/>
      <c r="R24" s="2164"/>
      <c r="S24" s="2164"/>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2164"/>
      <c r="AR24" s="2164"/>
      <c r="AS24" s="2164"/>
      <c r="AT24" s="2164"/>
      <c r="AU24" s="2164"/>
      <c r="AV24" s="2164"/>
      <c r="AW24" s="2164"/>
      <c r="AX24" s="2164"/>
      <c r="AY24" s="2164"/>
      <c r="AZ24" s="2164"/>
      <c r="BA24" s="2164"/>
      <c r="BB24" s="2164"/>
      <c r="BC24" s="2164"/>
      <c r="BD24" s="2164"/>
      <c r="BE24" s="2164"/>
      <c r="BF24" s="2164"/>
      <c r="BG24" s="2164"/>
      <c r="BH24" s="2164"/>
      <c r="BI24" s="2164"/>
      <c r="BJ24" s="2164"/>
      <c r="BK24" s="2164"/>
      <c r="BL24" s="2164"/>
      <c r="BM24" s="2164"/>
      <c r="BN24" s="2164"/>
      <c r="BO24" s="2164"/>
      <c r="BP24" s="2164"/>
      <c r="BQ24" s="2164"/>
      <c r="BR24" s="2164"/>
      <c r="BS24" s="2164"/>
      <c r="BT24" s="2164"/>
      <c r="BU24" s="2164"/>
      <c r="BV24" s="2164"/>
      <c r="BW24" s="2164"/>
      <c r="BX24" s="2164"/>
      <c r="BY24" s="2164"/>
    </row>
    <row r="25" spans="1:88" ht="15" customHeight="1">
      <c r="A25" s="2164"/>
      <c r="B25" s="2164"/>
      <c r="C25" s="2164"/>
      <c r="D25" s="2164"/>
      <c r="E25" s="2164"/>
      <c r="F25" s="2164"/>
      <c r="G25" s="2164"/>
      <c r="H25" s="2164"/>
      <c r="I25" s="2164"/>
      <c r="J25" s="2164"/>
      <c r="K25" s="2164"/>
      <c r="L25" s="2164"/>
      <c r="M25" s="2164"/>
      <c r="N25" s="2164"/>
      <c r="O25" s="2164"/>
      <c r="P25" s="2164"/>
      <c r="Q25" s="2164"/>
      <c r="R25" s="2164"/>
      <c r="S25" s="2164"/>
      <c r="T25" s="2164"/>
      <c r="U25" s="2164"/>
      <c r="V25" s="2164"/>
      <c r="W25" s="2164"/>
      <c r="X25" s="2164"/>
      <c r="Y25" s="2164"/>
      <c r="Z25" s="2164"/>
      <c r="AA25" s="2164"/>
      <c r="AB25" s="2164"/>
      <c r="AC25" s="2164"/>
      <c r="AD25" s="2164"/>
      <c r="AE25" s="2164"/>
      <c r="AF25" s="2164"/>
      <c r="AG25" s="2164"/>
      <c r="AH25" s="2164"/>
      <c r="AI25" s="2164"/>
      <c r="AJ25" s="2164"/>
      <c r="AK25" s="2164"/>
      <c r="AL25" s="2164"/>
      <c r="AM25" s="2164"/>
      <c r="AN25" s="2164"/>
      <c r="AO25" s="2164"/>
      <c r="AP25" s="2164"/>
      <c r="AQ25" s="2164"/>
      <c r="AR25" s="2164"/>
      <c r="AS25" s="2164"/>
      <c r="AT25" s="2164"/>
      <c r="AU25" s="2164"/>
      <c r="AV25" s="2164"/>
      <c r="AW25" s="2164"/>
      <c r="AX25" s="2164"/>
      <c r="AY25" s="2164"/>
      <c r="AZ25" s="2164"/>
      <c r="BA25" s="2164"/>
      <c r="BB25" s="2164"/>
      <c r="BC25" s="2164"/>
      <c r="BD25" s="2164"/>
      <c r="BE25" s="2164"/>
      <c r="BF25" s="2164"/>
      <c r="BG25" s="2164"/>
      <c r="BH25" s="2164"/>
      <c r="BI25" s="2164"/>
      <c r="BJ25" s="2164"/>
      <c r="BK25" s="2164"/>
      <c r="BL25" s="2164"/>
      <c r="BM25" s="2164"/>
      <c r="BN25" s="2164"/>
      <c r="BO25" s="2164"/>
      <c r="BP25" s="2164"/>
      <c r="BQ25" s="2164"/>
      <c r="BR25" s="2164"/>
      <c r="BS25" s="2164"/>
      <c r="BT25" s="2164"/>
      <c r="BU25" s="2164"/>
      <c r="BV25" s="2164"/>
      <c r="BW25" s="2164"/>
      <c r="BX25" s="2164"/>
      <c r="BY25" s="2164"/>
    </row>
  </sheetData>
  <sheetProtection sheet="1" objects="1" scenarios="1"/>
  <mergeCells count="98">
    <mergeCell ref="A22:BY25"/>
    <mergeCell ref="BD21:BN21"/>
    <mergeCell ref="BO21:BY21"/>
    <mergeCell ref="A21:K21"/>
    <mergeCell ref="L21:V21"/>
    <mergeCell ref="W21:AG21"/>
    <mergeCell ref="AH21:AR21"/>
    <mergeCell ref="AS21:BC21"/>
    <mergeCell ref="BD19:BN19"/>
    <mergeCell ref="BO19:BY19"/>
    <mergeCell ref="A20:K20"/>
    <mergeCell ref="L20:V20"/>
    <mergeCell ref="W20:AG20"/>
    <mergeCell ref="AH20:AR20"/>
    <mergeCell ref="AS20:BC20"/>
    <mergeCell ref="BD20:BN20"/>
    <mergeCell ref="BO20:BY20"/>
    <mergeCell ref="A19:K19"/>
    <mergeCell ref="L19:V19"/>
    <mergeCell ref="W19:AG19"/>
    <mergeCell ref="AH19:AR19"/>
    <mergeCell ref="AS19:BC19"/>
    <mergeCell ref="BD17:BN17"/>
    <mergeCell ref="BO17:BY17"/>
    <mergeCell ref="A18:K18"/>
    <mergeCell ref="L18:V18"/>
    <mergeCell ref="W18:AG18"/>
    <mergeCell ref="AH18:AR18"/>
    <mergeCell ref="AS18:BC18"/>
    <mergeCell ref="BD18:BN18"/>
    <mergeCell ref="BO18:BY18"/>
    <mergeCell ref="A17:K17"/>
    <mergeCell ref="L17:V17"/>
    <mergeCell ref="W17:AG17"/>
    <mergeCell ref="AH17:AR17"/>
    <mergeCell ref="AS17:BC17"/>
    <mergeCell ref="BD15:BN15"/>
    <mergeCell ref="BO15:BY15"/>
    <mergeCell ref="A16:K16"/>
    <mergeCell ref="L16:V16"/>
    <mergeCell ref="W16:AG16"/>
    <mergeCell ref="AH16:AR16"/>
    <mergeCell ref="AS16:BC16"/>
    <mergeCell ref="BD16:BN16"/>
    <mergeCell ref="BO16:BY16"/>
    <mergeCell ref="A15:K15"/>
    <mergeCell ref="L15:V15"/>
    <mergeCell ref="W15:AG15"/>
    <mergeCell ref="AH15:AR15"/>
    <mergeCell ref="AS15:BC15"/>
    <mergeCell ref="BD12:BN12"/>
    <mergeCell ref="BO12:BY12"/>
    <mergeCell ref="BD13:BN13"/>
    <mergeCell ref="BO13:BY13"/>
    <mergeCell ref="A14:K14"/>
    <mergeCell ref="L14:V14"/>
    <mergeCell ref="W14:AG14"/>
    <mergeCell ref="AH14:AR14"/>
    <mergeCell ref="AS14:BC14"/>
    <mergeCell ref="BD14:BN14"/>
    <mergeCell ref="BO14:BY14"/>
    <mergeCell ref="A13:K13"/>
    <mergeCell ref="L13:V13"/>
    <mergeCell ref="W13:AG13"/>
    <mergeCell ref="AH13:AR13"/>
    <mergeCell ref="AS13:BC13"/>
    <mergeCell ref="A12:K12"/>
    <mergeCell ref="L12:V12"/>
    <mergeCell ref="W12:AG12"/>
    <mergeCell ref="AH12:AR12"/>
    <mergeCell ref="AS12:BC12"/>
    <mergeCell ref="L10:V10"/>
    <mergeCell ref="W10:AG10"/>
    <mergeCell ref="AH10:AR10"/>
    <mergeCell ref="BD11:BN11"/>
    <mergeCell ref="BO11:BY11"/>
    <mergeCell ref="CD5:EN6"/>
    <mergeCell ref="AS10:BC10"/>
    <mergeCell ref="BD10:BN10"/>
    <mergeCell ref="BO10:BY10"/>
    <mergeCell ref="A11:K11"/>
    <mergeCell ref="L11:V11"/>
    <mergeCell ref="W11:AG11"/>
    <mergeCell ref="AH11:AR11"/>
    <mergeCell ref="AS11:BC11"/>
    <mergeCell ref="AS6:AV6"/>
    <mergeCell ref="AZ6:BC6"/>
    <mergeCell ref="BG6:BJ6"/>
    <mergeCell ref="BO6:BY6"/>
    <mergeCell ref="A9:K10"/>
    <mergeCell ref="L9:AR9"/>
    <mergeCell ref="AS9:BY9"/>
    <mergeCell ref="A3:BY3"/>
    <mergeCell ref="A5:K5"/>
    <mergeCell ref="L5:AL5"/>
    <mergeCell ref="AM5:AR5"/>
    <mergeCell ref="AS5:BN5"/>
    <mergeCell ref="BO5:BU5"/>
  </mergeCells>
  <phoneticPr fontId="4"/>
  <dataValidations count="3">
    <dataValidation type="list" allowBlank="1" showInputMessage="1" sqref="BO7:BY7 LK7:LU7 VG7:VQ7 AFC7:AFM7 AOY7:API7 AYU7:AZE7 BIQ7:BJA7 BSM7:BSW7 CCI7:CCS7 CME7:CMO7 CWA7:CWK7 DFW7:DGG7 DPS7:DQC7 DZO7:DZY7 EJK7:EJU7 ETG7:ETQ7 FDC7:FDM7 FMY7:FNI7 FWU7:FXE7 GGQ7:GHA7 GQM7:GQW7 HAI7:HAS7 HKE7:HKO7 HUA7:HUK7 IDW7:IEG7 INS7:IOC7 IXO7:IXY7 JHK7:JHU7 JRG7:JRQ7 KBC7:KBM7 KKY7:KLI7 KUU7:KVE7 LEQ7:LFA7 LOM7:LOW7 LYI7:LYS7 MIE7:MIO7 MSA7:MSK7 NBW7:NCG7 NLS7:NMC7 NVO7:NVY7 OFK7:OFU7 OPG7:OPQ7 OZC7:OZM7 PIY7:PJI7 PSU7:PTE7 QCQ7:QDA7 QMM7:QMW7 QWI7:QWS7 RGE7:RGO7 RQA7:RQK7 RZW7:SAG7 SJS7:SKC7 STO7:STY7 TDK7:TDU7 TNG7:TNQ7 TXC7:TXM7 UGY7:UHI7 UQU7:URE7 VAQ7:VBA7 VKM7:VKW7 VUI7:VUS7 WEE7:WEO7 WOA7:WOK7 WXW7:WYG7 BO65531:BY65531 LK65531:LU65531 VG65531:VQ65531 AFC65531:AFM65531 AOY65531:API65531 AYU65531:AZE65531 BIQ65531:BJA65531 BSM65531:BSW65531 CCI65531:CCS65531 CME65531:CMO65531 CWA65531:CWK65531 DFW65531:DGG65531 DPS65531:DQC65531 DZO65531:DZY65531 EJK65531:EJU65531 ETG65531:ETQ65531 FDC65531:FDM65531 FMY65531:FNI65531 FWU65531:FXE65531 GGQ65531:GHA65531 GQM65531:GQW65531 HAI65531:HAS65531 HKE65531:HKO65531 HUA65531:HUK65531 IDW65531:IEG65531 INS65531:IOC65531 IXO65531:IXY65531 JHK65531:JHU65531 JRG65531:JRQ65531 KBC65531:KBM65531 KKY65531:KLI65531 KUU65531:KVE65531 LEQ65531:LFA65531 LOM65531:LOW65531 LYI65531:LYS65531 MIE65531:MIO65531 MSA65531:MSK65531 NBW65531:NCG65531 NLS65531:NMC65531 NVO65531:NVY65531 OFK65531:OFU65531 OPG65531:OPQ65531 OZC65531:OZM65531 PIY65531:PJI65531 PSU65531:PTE65531 QCQ65531:QDA65531 QMM65531:QMW65531 QWI65531:QWS65531 RGE65531:RGO65531 RQA65531:RQK65531 RZW65531:SAG65531 SJS65531:SKC65531 STO65531:STY65531 TDK65531:TDU65531 TNG65531:TNQ65531 TXC65531:TXM65531 UGY65531:UHI65531 UQU65531:URE65531 VAQ65531:VBA65531 VKM65531:VKW65531 VUI65531:VUS65531 WEE65531:WEO65531 WOA65531:WOK65531 WXW65531:WYG65531 BO131067:BY131067 LK131067:LU131067 VG131067:VQ131067 AFC131067:AFM131067 AOY131067:API131067 AYU131067:AZE131067 BIQ131067:BJA131067 BSM131067:BSW131067 CCI131067:CCS131067 CME131067:CMO131067 CWA131067:CWK131067 DFW131067:DGG131067 DPS131067:DQC131067 DZO131067:DZY131067 EJK131067:EJU131067 ETG131067:ETQ131067 FDC131067:FDM131067 FMY131067:FNI131067 FWU131067:FXE131067 GGQ131067:GHA131067 GQM131067:GQW131067 HAI131067:HAS131067 HKE131067:HKO131067 HUA131067:HUK131067 IDW131067:IEG131067 INS131067:IOC131067 IXO131067:IXY131067 JHK131067:JHU131067 JRG131067:JRQ131067 KBC131067:KBM131067 KKY131067:KLI131067 KUU131067:KVE131067 LEQ131067:LFA131067 LOM131067:LOW131067 LYI131067:LYS131067 MIE131067:MIO131067 MSA131067:MSK131067 NBW131067:NCG131067 NLS131067:NMC131067 NVO131067:NVY131067 OFK131067:OFU131067 OPG131067:OPQ131067 OZC131067:OZM131067 PIY131067:PJI131067 PSU131067:PTE131067 QCQ131067:QDA131067 QMM131067:QMW131067 QWI131067:QWS131067 RGE131067:RGO131067 RQA131067:RQK131067 RZW131067:SAG131067 SJS131067:SKC131067 STO131067:STY131067 TDK131067:TDU131067 TNG131067:TNQ131067 TXC131067:TXM131067 UGY131067:UHI131067 UQU131067:URE131067 VAQ131067:VBA131067 VKM131067:VKW131067 VUI131067:VUS131067 WEE131067:WEO131067 WOA131067:WOK131067 WXW131067:WYG131067 BO196603:BY196603 LK196603:LU196603 VG196603:VQ196603 AFC196603:AFM196603 AOY196603:API196603 AYU196603:AZE196603 BIQ196603:BJA196603 BSM196603:BSW196603 CCI196603:CCS196603 CME196603:CMO196603 CWA196603:CWK196603 DFW196603:DGG196603 DPS196603:DQC196603 DZO196603:DZY196603 EJK196603:EJU196603 ETG196603:ETQ196603 FDC196603:FDM196603 FMY196603:FNI196603 FWU196603:FXE196603 GGQ196603:GHA196603 GQM196603:GQW196603 HAI196603:HAS196603 HKE196603:HKO196603 HUA196603:HUK196603 IDW196603:IEG196603 INS196603:IOC196603 IXO196603:IXY196603 JHK196603:JHU196603 JRG196603:JRQ196603 KBC196603:KBM196603 KKY196603:KLI196603 KUU196603:KVE196603 LEQ196603:LFA196603 LOM196603:LOW196603 LYI196603:LYS196603 MIE196603:MIO196603 MSA196603:MSK196603 NBW196603:NCG196603 NLS196603:NMC196603 NVO196603:NVY196603 OFK196603:OFU196603 OPG196603:OPQ196603 OZC196603:OZM196603 PIY196603:PJI196603 PSU196603:PTE196603 QCQ196603:QDA196603 QMM196603:QMW196603 QWI196603:QWS196603 RGE196603:RGO196603 RQA196603:RQK196603 RZW196603:SAG196603 SJS196603:SKC196603 STO196603:STY196603 TDK196603:TDU196603 TNG196603:TNQ196603 TXC196603:TXM196603 UGY196603:UHI196603 UQU196603:URE196603 VAQ196603:VBA196603 VKM196603:VKW196603 VUI196603:VUS196603 WEE196603:WEO196603 WOA196603:WOK196603 WXW196603:WYG196603 BO262139:BY262139 LK262139:LU262139 VG262139:VQ262139 AFC262139:AFM262139 AOY262139:API262139 AYU262139:AZE262139 BIQ262139:BJA262139 BSM262139:BSW262139 CCI262139:CCS262139 CME262139:CMO262139 CWA262139:CWK262139 DFW262139:DGG262139 DPS262139:DQC262139 DZO262139:DZY262139 EJK262139:EJU262139 ETG262139:ETQ262139 FDC262139:FDM262139 FMY262139:FNI262139 FWU262139:FXE262139 GGQ262139:GHA262139 GQM262139:GQW262139 HAI262139:HAS262139 HKE262139:HKO262139 HUA262139:HUK262139 IDW262139:IEG262139 INS262139:IOC262139 IXO262139:IXY262139 JHK262139:JHU262139 JRG262139:JRQ262139 KBC262139:KBM262139 KKY262139:KLI262139 KUU262139:KVE262139 LEQ262139:LFA262139 LOM262139:LOW262139 LYI262139:LYS262139 MIE262139:MIO262139 MSA262139:MSK262139 NBW262139:NCG262139 NLS262139:NMC262139 NVO262139:NVY262139 OFK262139:OFU262139 OPG262139:OPQ262139 OZC262139:OZM262139 PIY262139:PJI262139 PSU262139:PTE262139 QCQ262139:QDA262139 QMM262139:QMW262139 QWI262139:QWS262139 RGE262139:RGO262139 RQA262139:RQK262139 RZW262139:SAG262139 SJS262139:SKC262139 STO262139:STY262139 TDK262139:TDU262139 TNG262139:TNQ262139 TXC262139:TXM262139 UGY262139:UHI262139 UQU262139:URE262139 VAQ262139:VBA262139 VKM262139:VKW262139 VUI262139:VUS262139 WEE262139:WEO262139 WOA262139:WOK262139 WXW262139:WYG262139 BO327675:BY327675 LK327675:LU327675 VG327675:VQ327675 AFC327675:AFM327675 AOY327675:API327675 AYU327675:AZE327675 BIQ327675:BJA327675 BSM327675:BSW327675 CCI327675:CCS327675 CME327675:CMO327675 CWA327675:CWK327675 DFW327675:DGG327675 DPS327675:DQC327675 DZO327675:DZY327675 EJK327675:EJU327675 ETG327675:ETQ327675 FDC327675:FDM327675 FMY327675:FNI327675 FWU327675:FXE327675 GGQ327675:GHA327675 GQM327675:GQW327675 HAI327675:HAS327675 HKE327675:HKO327675 HUA327675:HUK327675 IDW327675:IEG327675 INS327675:IOC327675 IXO327675:IXY327675 JHK327675:JHU327675 JRG327675:JRQ327675 KBC327675:KBM327675 KKY327675:KLI327675 KUU327675:KVE327675 LEQ327675:LFA327675 LOM327675:LOW327675 LYI327675:LYS327675 MIE327675:MIO327675 MSA327675:MSK327675 NBW327675:NCG327675 NLS327675:NMC327675 NVO327675:NVY327675 OFK327675:OFU327675 OPG327675:OPQ327675 OZC327675:OZM327675 PIY327675:PJI327675 PSU327675:PTE327675 QCQ327675:QDA327675 QMM327675:QMW327675 QWI327675:QWS327675 RGE327675:RGO327675 RQA327675:RQK327675 RZW327675:SAG327675 SJS327675:SKC327675 STO327675:STY327675 TDK327675:TDU327675 TNG327675:TNQ327675 TXC327675:TXM327675 UGY327675:UHI327675 UQU327675:URE327675 VAQ327675:VBA327675 VKM327675:VKW327675 VUI327675:VUS327675 WEE327675:WEO327675 WOA327675:WOK327675 WXW327675:WYG327675 BO393211:BY393211 LK393211:LU393211 VG393211:VQ393211 AFC393211:AFM393211 AOY393211:API393211 AYU393211:AZE393211 BIQ393211:BJA393211 BSM393211:BSW393211 CCI393211:CCS393211 CME393211:CMO393211 CWA393211:CWK393211 DFW393211:DGG393211 DPS393211:DQC393211 DZO393211:DZY393211 EJK393211:EJU393211 ETG393211:ETQ393211 FDC393211:FDM393211 FMY393211:FNI393211 FWU393211:FXE393211 GGQ393211:GHA393211 GQM393211:GQW393211 HAI393211:HAS393211 HKE393211:HKO393211 HUA393211:HUK393211 IDW393211:IEG393211 INS393211:IOC393211 IXO393211:IXY393211 JHK393211:JHU393211 JRG393211:JRQ393211 KBC393211:KBM393211 KKY393211:KLI393211 KUU393211:KVE393211 LEQ393211:LFA393211 LOM393211:LOW393211 LYI393211:LYS393211 MIE393211:MIO393211 MSA393211:MSK393211 NBW393211:NCG393211 NLS393211:NMC393211 NVO393211:NVY393211 OFK393211:OFU393211 OPG393211:OPQ393211 OZC393211:OZM393211 PIY393211:PJI393211 PSU393211:PTE393211 QCQ393211:QDA393211 QMM393211:QMW393211 QWI393211:QWS393211 RGE393211:RGO393211 RQA393211:RQK393211 RZW393211:SAG393211 SJS393211:SKC393211 STO393211:STY393211 TDK393211:TDU393211 TNG393211:TNQ393211 TXC393211:TXM393211 UGY393211:UHI393211 UQU393211:URE393211 VAQ393211:VBA393211 VKM393211:VKW393211 VUI393211:VUS393211 WEE393211:WEO393211 WOA393211:WOK393211 WXW393211:WYG393211 BO458747:BY458747 LK458747:LU458747 VG458747:VQ458747 AFC458747:AFM458747 AOY458747:API458747 AYU458747:AZE458747 BIQ458747:BJA458747 BSM458747:BSW458747 CCI458747:CCS458747 CME458747:CMO458747 CWA458747:CWK458747 DFW458747:DGG458747 DPS458747:DQC458747 DZO458747:DZY458747 EJK458747:EJU458747 ETG458747:ETQ458747 FDC458747:FDM458747 FMY458747:FNI458747 FWU458747:FXE458747 GGQ458747:GHA458747 GQM458747:GQW458747 HAI458747:HAS458747 HKE458747:HKO458747 HUA458747:HUK458747 IDW458747:IEG458747 INS458747:IOC458747 IXO458747:IXY458747 JHK458747:JHU458747 JRG458747:JRQ458747 KBC458747:KBM458747 KKY458747:KLI458747 KUU458747:KVE458747 LEQ458747:LFA458747 LOM458747:LOW458747 LYI458747:LYS458747 MIE458747:MIO458747 MSA458747:MSK458747 NBW458747:NCG458747 NLS458747:NMC458747 NVO458747:NVY458747 OFK458747:OFU458747 OPG458747:OPQ458747 OZC458747:OZM458747 PIY458747:PJI458747 PSU458747:PTE458747 QCQ458747:QDA458747 QMM458747:QMW458747 QWI458747:QWS458747 RGE458747:RGO458747 RQA458747:RQK458747 RZW458747:SAG458747 SJS458747:SKC458747 STO458747:STY458747 TDK458747:TDU458747 TNG458747:TNQ458747 TXC458747:TXM458747 UGY458747:UHI458747 UQU458747:URE458747 VAQ458747:VBA458747 VKM458747:VKW458747 VUI458747:VUS458747 WEE458747:WEO458747 WOA458747:WOK458747 WXW458747:WYG458747 BO524283:BY524283 LK524283:LU524283 VG524283:VQ524283 AFC524283:AFM524283 AOY524283:API524283 AYU524283:AZE524283 BIQ524283:BJA524283 BSM524283:BSW524283 CCI524283:CCS524283 CME524283:CMO524283 CWA524283:CWK524283 DFW524283:DGG524283 DPS524283:DQC524283 DZO524283:DZY524283 EJK524283:EJU524283 ETG524283:ETQ524283 FDC524283:FDM524283 FMY524283:FNI524283 FWU524283:FXE524283 GGQ524283:GHA524283 GQM524283:GQW524283 HAI524283:HAS524283 HKE524283:HKO524283 HUA524283:HUK524283 IDW524283:IEG524283 INS524283:IOC524283 IXO524283:IXY524283 JHK524283:JHU524283 JRG524283:JRQ524283 KBC524283:KBM524283 KKY524283:KLI524283 KUU524283:KVE524283 LEQ524283:LFA524283 LOM524283:LOW524283 LYI524283:LYS524283 MIE524283:MIO524283 MSA524283:MSK524283 NBW524283:NCG524283 NLS524283:NMC524283 NVO524283:NVY524283 OFK524283:OFU524283 OPG524283:OPQ524283 OZC524283:OZM524283 PIY524283:PJI524283 PSU524283:PTE524283 QCQ524283:QDA524283 QMM524283:QMW524283 QWI524283:QWS524283 RGE524283:RGO524283 RQA524283:RQK524283 RZW524283:SAG524283 SJS524283:SKC524283 STO524283:STY524283 TDK524283:TDU524283 TNG524283:TNQ524283 TXC524283:TXM524283 UGY524283:UHI524283 UQU524283:URE524283 VAQ524283:VBA524283 VKM524283:VKW524283 VUI524283:VUS524283 WEE524283:WEO524283 WOA524283:WOK524283 WXW524283:WYG524283 BO589819:BY589819 LK589819:LU589819 VG589819:VQ589819 AFC589819:AFM589819 AOY589819:API589819 AYU589819:AZE589819 BIQ589819:BJA589819 BSM589819:BSW589819 CCI589819:CCS589819 CME589819:CMO589819 CWA589819:CWK589819 DFW589819:DGG589819 DPS589819:DQC589819 DZO589819:DZY589819 EJK589819:EJU589819 ETG589819:ETQ589819 FDC589819:FDM589819 FMY589819:FNI589819 FWU589819:FXE589819 GGQ589819:GHA589819 GQM589819:GQW589819 HAI589819:HAS589819 HKE589819:HKO589819 HUA589819:HUK589819 IDW589819:IEG589819 INS589819:IOC589819 IXO589819:IXY589819 JHK589819:JHU589819 JRG589819:JRQ589819 KBC589819:KBM589819 KKY589819:KLI589819 KUU589819:KVE589819 LEQ589819:LFA589819 LOM589819:LOW589819 LYI589819:LYS589819 MIE589819:MIO589819 MSA589819:MSK589819 NBW589819:NCG589819 NLS589819:NMC589819 NVO589819:NVY589819 OFK589819:OFU589819 OPG589819:OPQ589819 OZC589819:OZM589819 PIY589819:PJI589819 PSU589819:PTE589819 QCQ589819:QDA589819 QMM589819:QMW589819 QWI589819:QWS589819 RGE589819:RGO589819 RQA589819:RQK589819 RZW589819:SAG589819 SJS589819:SKC589819 STO589819:STY589819 TDK589819:TDU589819 TNG589819:TNQ589819 TXC589819:TXM589819 UGY589819:UHI589819 UQU589819:URE589819 VAQ589819:VBA589819 VKM589819:VKW589819 VUI589819:VUS589819 WEE589819:WEO589819 WOA589819:WOK589819 WXW589819:WYG589819 BO655355:BY655355 LK655355:LU655355 VG655355:VQ655355 AFC655355:AFM655355 AOY655355:API655355 AYU655355:AZE655355 BIQ655355:BJA655355 BSM655355:BSW655355 CCI655355:CCS655355 CME655355:CMO655355 CWA655355:CWK655355 DFW655355:DGG655355 DPS655355:DQC655355 DZO655355:DZY655355 EJK655355:EJU655355 ETG655355:ETQ655355 FDC655355:FDM655355 FMY655355:FNI655355 FWU655355:FXE655355 GGQ655355:GHA655355 GQM655355:GQW655355 HAI655355:HAS655355 HKE655355:HKO655355 HUA655355:HUK655355 IDW655355:IEG655355 INS655355:IOC655355 IXO655355:IXY655355 JHK655355:JHU655355 JRG655355:JRQ655355 KBC655355:KBM655355 KKY655355:KLI655355 KUU655355:KVE655355 LEQ655355:LFA655355 LOM655355:LOW655355 LYI655355:LYS655355 MIE655355:MIO655355 MSA655355:MSK655355 NBW655355:NCG655355 NLS655355:NMC655355 NVO655355:NVY655355 OFK655355:OFU655355 OPG655355:OPQ655355 OZC655355:OZM655355 PIY655355:PJI655355 PSU655355:PTE655355 QCQ655355:QDA655355 QMM655355:QMW655355 QWI655355:QWS655355 RGE655355:RGO655355 RQA655355:RQK655355 RZW655355:SAG655355 SJS655355:SKC655355 STO655355:STY655355 TDK655355:TDU655355 TNG655355:TNQ655355 TXC655355:TXM655355 UGY655355:UHI655355 UQU655355:URE655355 VAQ655355:VBA655355 VKM655355:VKW655355 VUI655355:VUS655355 WEE655355:WEO655355 WOA655355:WOK655355 WXW655355:WYG655355 BO720891:BY720891 LK720891:LU720891 VG720891:VQ720891 AFC720891:AFM720891 AOY720891:API720891 AYU720891:AZE720891 BIQ720891:BJA720891 BSM720891:BSW720891 CCI720891:CCS720891 CME720891:CMO720891 CWA720891:CWK720891 DFW720891:DGG720891 DPS720891:DQC720891 DZO720891:DZY720891 EJK720891:EJU720891 ETG720891:ETQ720891 FDC720891:FDM720891 FMY720891:FNI720891 FWU720891:FXE720891 GGQ720891:GHA720891 GQM720891:GQW720891 HAI720891:HAS720891 HKE720891:HKO720891 HUA720891:HUK720891 IDW720891:IEG720891 INS720891:IOC720891 IXO720891:IXY720891 JHK720891:JHU720891 JRG720891:JRQ720891 KBC720891:KBM720891 KKY720891:KLI720891 KUU720891:KVE720891 LEQ720891:LFA720891 LOM720891:LOW720891 LYI720891:LYS720891 MIE720891:MIO720891 MSA720891:MSK720891 NBW720891:NCG720891 NLS720891:NMC720891 NVO720891:NVY720891 OFK720891:OFU720891 OPG720891:OPQ720891 OZC720891:OZM720891 PIY720891:PJI720891 PSU720891:PTE720891 QCQ720891:QDA720891 QMM720891:QMW720891 QWI720891:QWS720891 RGE720891:RGO720891 RQA720891:RQK720891 RZW720891:SAG720891 SJS720891:SKC720891 STO720891:STY720891 TDK720891:TDU720891 TNG720891:TNQ720891 TXC720891:TXM720891 UGY720891:UHI720891 UQU720891:URE720891 VAQ720891:VBA720891 VKM720891:VKW720891 VUI720891:VUS720891 WEE720891:WEO720891 WOA720891:WOK720891 WXW720891:WYG720891 BO786427:BY786427 LK786427:LU786427 VG786427:VQ786427 AFC786427:AFM786427 AOY786427:API786427 AYU786427:AZE786427 BIQ786427:BJA786427 BSM786427:BSW786427 CCI786427:CCS786427 CME786427:CMO786427 CWA786427:CWK786427 DFW786427:DGG786427 DPS786427:DQC786427 DZO786427:DZY786427 EJK786427:EJU786427 ETG786427:ETQ786427 FDC786427:FDM786427 FMY786427:FNI786427 FWU786427:FXE786427 GGQ786427:GHA786427 GQM786427:GQW786427 HAI786427:HAS786427 HKE786427:HKO786427 HUA786427:HUK786427 IDW786427:IEG786427 INS786427:IOC786427 IXO786427:IXY786427 JHK786427:JHU786427 JRG786427:JRQ786427 KBC786427:KBM786427 KKY786427:KLI786427 KUU786427:KVE786427 LEQ786427:LFA786427 LOM786427:LOW786427 LYI786427:LYS786427 MIE786427:MIO786427 MSA786427:MSK786427 NBW786427:NCG786427 NLS786427:NMC786427 NVO786427:NVY786427 OFK786427:OFU786427 OPG786427:OPQ786427 OZC786427:OZM786427 PIY786427:PJI786427 PSU786427:PTE786427 QCQ786427:QDA786427 QMM786427:QMW786427 QWI786427:QWS786427 RGE786427:RGO786427 RQA786427:RQK786427 RZW786427:SAG786427 SJS786427:SKC786427 STO786427:STY786427 TDK786427:TDU786427 TNG786427:TNQ786427 TXC786427:TXM786427 UGY786427:UHI786427 UQU786427:URE786427 VAQ786427:VBA786427 VKM786427:VKW786427 VUI786427:VUS786427 WEE786427:WEO786427 WOA786427:WOK786427 WXW786427:WYG786427 BO851963:BY851963 LK851963:LU851963 VG851963:VQ851963 AFC851963:AFM851963 AOY851963:API851963 AYU851963:AZE851963 BIQ851963:BJA851963 BSM851963:BSW851963 CCI851963:CCS851963 CME851963:CMO851963 CWA851963:CWK851963 DFW851963:DGG851963 DPS851963:DQC851963 DZO851963:DZY851963 EJK851963:EJU851963 ETG851963:ETQ851963 FDC851963:FDM851963 FMY851963:FNI851963 FWU851963:FXE851963 GGQ851963:GHA851963 GQM851963:GQW851963 HAI851963:HAS851963 HKE851963:HKO851963 HUA851963:HUK851963 IDW851963:IEG851963 INS851963:IOC851963 IXO851963:IXY851963 JHK851963:JHU851963 JRG851963:JRQ851963 KBC851963:KBM851963 KKY851963:KLI851963 KUU851963:KVE851963 LEQ851963:LFA851963 LOM851963:LOW851963 LYI851963:LYS851963 MIE851963:MIO851963 MSA851963:MSK851963 NBW851963:NCG851963 NLS851963:NMC851963 NVO851963:NVY851963 OFK851963:OFU851963 OPG851963:OPQ851963 OZC851963:OZM851963 PIY851963:PJI851963 PSU851963:PTE851963 QCQ851963:QDA851963 QMM851963:QMW851963 QWI851963:QWS851963 RGE851963:RGO851963 RQA851963:RQK851963 RZW851963:SAG851963 SJS851963:SKC851963 STO851963:STY851963 TDK851963:TDU851963 TNG851963:TNQ851963 TXC851963:TXM851963 UGY851963:UHI851963 UQU851963:URE851963 VAQ851963:VBA851963 VKM851963:VKW851963 VUI851963:VUS851963 WEE851963:WEO851963 WOA851963:WOK851963 WXW851963:WYG851963 BO917499:BY917499 LK917499:LU917499 VG917499:VQ917499 AFC917499:AFM917499 AOY917499:API917499 AYU917499:AZE917499 BIQ917499:BJA917499 BSM917499:BSW917499 CCI917499:CCS917499 CME917499:CMO917499 CWA917499:CWK917499 DFW917499:DGG917499 DPS917499:DQC917499 DZO917499:DZY917499 EJK917499:EJU917499 ETG917499:ETQ917499 FDC917499:FDM917499 FMY917499:FNI917499 FWU917499:FXE917499 GGQ917499:GHA917499 GQM917499:GQW917499 HAI917499:HAS917499 HKE917499:HKO917499 HUA917499:HUK917499 IDW917499:IEG917499 INS917499:IOC917499 IXO917499:IXY917499 JHK917499:JHU917499 JRG917499:JRQ917499 KBC917499:KBM917499 KKY917499:KLI917499 KUU917499:KVE917499 LEQ917499:LFA917499 LOM917499:LOW917499 LYI917499:LYS917499 MIE917499:MIO917499 MSA917499:MSK917499 NBW917499:NCG917499 NLS917499:NMC917499 NVO917499:NVY917499 OFK917499:OFU917499 OPG917499:OPQ917499 OZC917499:OZM917499 PIY917499:PJI917499 PSU917499:PTE917499 QCQ917499:QDA917499 QMM917499:QMW917499 QWI917499:QWS917499 RGE917499:RGO917499 RQA917499:RQK917499 RZW917499:SAG917499 SJS917499:SKC917499 STO917499:STY917499 TDK917499:TDU917499 TNG917499:TNQ917499 TXC917499:TXM917499 UGY917499:UHI917499 UQU917499:URE917499 VAQ917499:VBA917499 VKM917499:VKW917499 VUI917499:VUS917499 WEE917499:WEO917499 WOA917499:WOK917499 WXW917499:WYG917499 BO983035:BY983035 LK983035:LU983035 VG983035:VQ983035 AFC983035:AFM983035 AOY983035:API983035 AYU983035:AZE983035 BIQ983035:BJA983035 BSM983035:BSW983035 CCI983035:CCS983035 CME983035:CMO983035 CWA983035:CWK983035 DFW983035:DGG983035 DPS983035:DQC983035 DZO983035:DZY983035 EJK983035:EJU983035 ETG983035:ETQ983035 FDC983035:FDM983035 FMY983035:FNI983035 FWU983035:FXE983035 GGQ983035:GHA983035 GQM983035:GQW983035 HAI983035:HAS983035 HKE983035:HKO983035 HUA983035:HUK983035 IDW983035:IEG983035 INS983035:IOC983035 IXO983035:IXY983035 JHK983035:JHU983035 JRG983035:JRQ983035 KBC983035:KBM983035 KKY983035:KLI983035 KUU983035:KVE983035 LEQ983035:LFA983035 LOM983035:LOW983035 LYI983035:LYS983035 MIE983035:MIO983035 MSA983035:MSK983035 NBW983035:NCG983035 NLS983035:NMC983035 NVO983035:NVY983035 OFK983035:OFU983035 OPG983035:OPQ983035 OZC983035:OZM983035 PIY983035:PJI983035 PSU983035:PTE983035 QCQ983035:QDA983035 QMM983035:QMW983035 QWI983035:QWS983035 RGE983035:RGO983035 RQA983035:RQK983035 RZW983035:SAG983035 SJS983035:SKC983035 STO983035:STY983035 TDK983035:TDU983035 TNG983035:TNQ983035 TXC983035:TXM983035 UGY983035:UHI983035 UQU983035:URE983035 VAQ983035:VBA983035 VKM983035:VKW983035 VUI983035:VUS983035 WEE983035:WEO983035 WOA983035:WOK983035 WXW983035:WYG983035">
      <formula1>$CA$5:$CA$9</formula1>
    </dataValidation>
    <dataValidation type="list" allowBlank="1" showInputMessage="1" sqref="WXW983034:WYG983034 LK6:LU6 VG6:VQ6 AFC6:AFM6 AOY6:API6 AYU6:AZE6 BIQ6:BJA6 BSM6:BSW6 CCI6:CCS6 CME6:CMO6 CWA6:CWK6 DFW6:DGG6 DPS6:DQC6 DZO6:DZY6 EJK6:EJU6 ETG6:ETQ6 FDC6:FDM6 FMY6:FNI6 FWU6:FXE6 GGQ6:GHA6 GQM6:GQW6 HAI6:HAS6 HKE6:HKO6 HUA6:HUK6 IDW6:IEG6 INS6:IOC6 IXO6:IXY6 JHK6:JHU6 JRG6:JRQ6 KBC6:KBM6 KKY6:KLI6 KUU6:KVE6 LEQ6:LFA6 LOM6:LOW6 LYI6:LYS6 MIE6:MIO6 MSA6:MSK6 NBW6:NCG6 NLS6:NMC6 NVO6:NVY6 OFK6:OFU6 OPG6:OPQ6 OZC6:OZM6 PIY6:PJI6 PSU6:PTE6 QCQ6:QDA6 QMM6:QMW6 QWI6:QWS6 RGE6:RGO6 RQA6:RQK6 RZW6:SAG6 SJS6:SKC6 STO6:STY6 TDK6:TDU6 TNG6:TNQ6 TXC6:TXM6 UGY6:UHI6 UQU6:URE6 VAQ6:VBA6 VKM6:VKW6 VUI6:VUS6 WEE6:WEO6 WOA6:WOK6 WXW6:WYG6 BO65530:BY65530 LK65530:LU65530 VG65530:VQ65530 AFC65530:AFM65530 AOY65530:API65530 AYU65530:AZE65530 BIQ65530:BJA65530 BSM65530:BSW65530 CCI65530:CCS65530 CME65530:CMO65530 CWA65530:CWK65530 DFW65530:DGG65530 DPS65530:DQC65530 DZO65530:DZY65530 EJK65530:EJU65530 ETG65530:ETQ65530 FDC65530:FDM65530 FMY65530:FNI65530 FWU65530:FXE65530 GGQ65530:GHA65530 GQM65530:GQW65530 HAI65530:HAS65530 HKE65530:HKO65530 HUA65530:HUK65530 IDW65530:IEG65530 INS65530:IOC65530 IXO65530:IXY65530 JHK65530:JHU65530 JRG65530:JRQ65530 KBC65530:KBM65530 KKY65530:KLI65530 KUU65530:KVE65530 LEQ65530:LFA65530 LOM65530:LOW65530 LYI65530:LYS65530 MIE65530:MIO65530 MSA65530:MSK65530 NBW65530:NCG65530 NLS65530:NMC65530 NVO65530:NVY65530 OFK65530:OFU65530 OPG65530:OPQ65530 OZC65530:OZM65530 PIY65530:PJI65530 PSU65530:PTE65530 QCQ65530:QDA65530 QMM65530:QMW65530 QWI65530:QWS65530 RGE65530:RGO65530 RQA65530:RQK65530 RZW65530:SAG65530 SJS65530:SKC65530 STO65530:STY65530 TDK65530:TDU65530 TNG65530:TNQ65530 TXC65530:TXM65530 UGY65530:UHI65530 UQU65530:URE65530 VAQ65530:VBA65530 VKM65530:VKW65530 VUI65530:VUS65530 WEE65530:WEO65530 WOA65530:WOK65530 WXW65530:WYG65530 BO131066:BY131066 LK131066:LU131066 VG131066:VQ131066 AFC131066:AFM131066 AOY131066:API131066 AYU131066:AZE131066 BIQ131066:BJA131066 BSM131066:BSW131066 CCI131066:CCS131066 CME131066:CMO131066 CWA131066:CWK131066 DFW131066:DGG131066 DPS131066:DQC131066 DZO131066:DZY131066 EJK131066:EJU131066 ETG131066:ETQ131066 FDC131066:FDM131066 FMY131066:FNI131066 FWU131066:FXE131066 GGQ131066:GHA131066 GQM131066:GQW131066 HAI131066:HAS131066 HKE131066:HKO131066 HUA131066:HUK131066 IDW131066:IEG131066 INS131066:IOC131066 IXO131066:IXY131066 JHK131066:JHU131066 JRG131066:JRQ131066 KBC131066:KBM131066 KKY131066:KLI131066 KUU131066:KVE131066 LEQ131066:LFA131066 LOM131066:LOW131066 LYI131066:LYS131066 MIE131066:MIO131066 MSA131066:MSK131066 NBW131066:NCG131066 NLS131066:NMC131066 NVO131066:NVY131066 OFK131066:OFU131066 OPG131066:OPQ131066 OZC131066:OZM131066 PIY131066:PJI131066 PSU131066:PTE131066 QCQ131066:QDA131066 QMM131066:QMW131066 QWI131066:QWS131066 RGE131066:RGO131066 RQA131066:RQK131066 RZW131066:SAG131066 SJS131066:SKC131066 STO131066:STY131066 TDK131066:TDU131066 TNG131066:TNQ131066 TXC131066:TXM131066 UGY131066:UHI131066 UQU131066:URE131066 VAQ131066:VBA131066 VKM131066:VKW131066 VUI131066:VUS131066 WEE131066:WEO131066 WOA131066:WOK131066 WXW131066:WYG131066 BO196602:BY196602 LK196602:LU196602 VG196602:VQ196602 AFC196602:AFM196602 AOY196602:API196602 AYU196602:AZE196602 BIQ196602:BJA196602 BSM196602:BSW196602 CCI196602:CCS196602 CME196602:CMO196602 CWA196602:CWK196602 DFW196602:DGG196602 DPS196602:DQC196602 DZO196602:DZY196602 EJK196602:EJU196602 ETG196602:ETQ196602 FDC196602:FDM196602 FMY196602:FNI196602 FWU196602:FXE196602 GGQ196602:GHA196602 GQM196602:GQW196602 HAI196602:HAS196602 HKE196602:HKO196602 HUA196602:HUK196602 IDW196602:IEG196602 INS196602:IOC196602 IXO196602:IXY196602 JHK196602:JHU196602 JRG196602:JRQ196602 KBC196602:KBM196602 KKY196602:KLI196602 KUU196602:KVE196602 LEQ196602:LFA196602 LOM196602:LOW196602 LYI196602:LYS196602 MIE196602:MIO196602 MSA196602:MSK196602 NBW196602:NCG196602 NLS196602:NMC196602 NVO196602:NVY196602 OFK196602:OFU196602 OPG196602:OPQ196602 OZC196602:OZM196602 PIY196602:PJI196602 PSU196602:PTE196602 QCQ196602:QDA196602 QMM196602:QMW196602 QWI196602:QWS196602 RGE196602:RGO196602 RQA196602:RQK196602 RZW196602:SAG196602 SJS196602:SKC196602 STO196602:STY196602 TDK196602:TDU196602 TNG196602:TNQ196602 TXC196602:TXM196602 UGY196602:UHI196602 UQU196602:URE196602 VAQ196602:VBA196602 VKM196602:VKW196602 VUI196602:VUS196602 WEE196602:WEO196602 WOA196602:WOK196602 WXW196602:WYG196602 BO262138:BY262138 LK262138:LU262138 VG262138:VQ262138 AFC262138:AFM262138 AOY262138:API262138 AYU262138:AZE262138 BIQ262138:BJA262138 BSM262138:BSW262138 CCI262138:CCS262138 CME262138:CMO262138 CWA262138:CWK262138 DFW262138:DGG262138 DPS262138:DQC262138 DZO262138:DZY262138 EJK262138:EJU262138 ETG262138:ETQ262138 FDC262138:FDM262138 FMY262138:FNI262138 FWU262138:FXE262138 GGQ262138:GHA262138 GQM262138:GQW262138 HAI262138:HAS262138 HKE262138:HKO262138 HUA262138:HUK262138 IDW262138:IEG262138 INS262138:IOC262138 IXO262138:IXY262138 JHK262138:JHU262138 JRG262138:JRQ262138 KBC262138:KBM262138 KKY262138:KLI262138 KUU262138:KVE262138 LEQ262138:LFA262138 LOM262138:LOW262138 LYI262138:LYS262138 MIE262138:MIO262138 MSA262138:MSK262138 NBW262138:NCG262138 NLS262138:NMC262138 NVO262138:NVY262138 OFK262138:OFU262138 OPG262138:OPQ262138 OZC262138:OZM262138 PIY262138:PJI262138 PSU262138:PTE262138 QCQ262138:QDA262138 QMM262138:QMW262138 QWI262138:QWS262138 RGE262138:RGO262138 RQA262138:RQK262138 RZW262138:SAG262138 SJS262138:SKC262138 STO262138:STY262138 TDK262138:TDU262138 TNG262138:TNQ262138 TXC262138:TXM262138 UGY262138:UHI262138 UQU262138:URE262138 VAQ262138:VBA262138 VKM262138:VKW262138 VUI262138:VUS262138 WEE262138:WEO262138 WOA262138:WOK262138 WXW262138:WYG262138 BO327674:BY327674 LK327674:LU327674 VG327674:VQ327674 AFC327674:AFM327674 AOY327674:API327674 AYU327674:AZE327674 BIQ327674:BJA327674 BSM327674:BSW327674 CCI327674:CCS327674 CME327674:CMO327674 CWA327674:CWK327674 DFW327674:DGG327674 DPS327674:DQC327674 DZO327674:DZY327674 EJK327674:EJU327674 ETG327674:ETQ327674 FDC327674:FDM327674 FMY327674:FNI327674 FWU327674:FXE327674 GGQ327674:GHA327674 GQM327674:GQW327674 HAI327674:HAS327674 HKE327674:HKO327674 HUA327674:HUK327674 IDW327674:IEG327674 INS327674:IOC327674 IXO327674:IXY327674 JHK327674:JHU327674 JRG327674:JRQ327674 KBC327674:KBM327674 KKY327674:KLI327674 KUU327674:KVE327674 LEQ327674:LFA327674 LOM327674:LOW327674 LYI327674:LYS327674 MIE327674:MIO327674 MSA327674:MSK327674 NBW327674:NCG327674 NLS327674:NMC327674 NVO327674:NVY327674 OFK327674:OFU327674 OPG327674:OPQ327674 OZC327674:OZM327674 PIY327674:PJI327674 PSU327674:PTE327674 QCQ327674:QDA327674 QMM327674:QMW327674 QWI327674:QWS327674 RGE327674:RGO327674 RQA327674:RQK327674 RZW327674:SAG327674 SJS327674:SKC327674 STO327674:STY327674 TDK327674:TDU327674 TNG327674:TNQ327674 TXC327674:TXM327674 UGY327674:UHI327674 UQU327674:URE327674 VAQ327674:VBA327674 VKM327674:VKW327674 VUI327674:VUS327674 WEE327674:WEO327674 WOA327674:WOK327674 WXW327674:WYG327674 BO393210:BY393210 LK393210:LU393210 VG393210:VQ393210 AFC393210:AFM393210 AOY393210:API393210 AYU393210:AZE393210 BIQ393210:BJA393210 BSM393210:BSW393210 CCI393210:CCS393210 CME393210:CMO393210 CWA393210:CWK393210 DFW393210:DGG393210 DPS393210:DQC393210 DZO393210:DZY393210 EJK393210:EJU393210 ETG393210:ETQ393210 FDC393210:FDM393210 FMY393210:FNI393210 FWU393210:FXE393210 GGQ393210:GHA393210 GQM393210:GQW393210 HAI393210:HAS393210 HKE393210:HKO393210 HUA393210:HUK393210 IDW393210:IEG393210 INS393210:IOC393210 IXO393210:IXY393210 JHK393210:JHU393210 JRG393210:JRQ393210 KBC393210:KBM393210 KKY393210:KLI393210 KUU393210:KVE393210 LEQ393210:LFA393210 LOM393210:LOW393210 LYI393210:LYS393210 MIE393210:MIO393210 MSA393210:MSK393210 NBW393210:NCG393210 NLS393210:NMC393210 NVO393210:NVY393210 OFK393210:OFU393210 OPG393210:OPQ393210 OZC393210:OZM393210 PIY393210:PJI393210 PSU393210:PTE393210 QCQ393210:QDA393210 QMM393210:QMW393210 QWI393210:QWS393210 RGE393210:RGO393210 RQA393210:RQK393210 RZW393210:SAG393210 SJS393210:SKC393210 STO393210:STY393210 TDK393210:TDU393210 TNG393210:TNQ393210 TXC393210:TXM393210 UGY393210:UHI393210 UQU393210:URE393210 VAQ393210:VBA393210 VKM393210:VKW393210 VUI393210:VUS393210 WEE393210:WEO393210 WOA393210:WOK393210 WXW393210:WYG393210 BO458746:BY458746 LK458746:LU458746 VG458746:VQ458746 AFC458746:AFM458746 AOY458746:API458746 AYU458746:AZE458746 BIQ458746:BJA458746 BSM458746:BSW458746 CCI458746:CCS458746 CME458746:CMO458746 CWA458746:CWK458746 DFW458746:DGG458746 DPS458746:DQC458746 DZO458746:DZY458746 EJK458746:EJU458746 ETG458746:ETQ458746 FDC458746:FDM458746 FMY458746:FNI458746 FWU458746:FXE458746 GGQ458746:GHA458746 GQM458746:GQW458746 HAI458746:HAS458746 HKE458746:HKO458746 HUA458746:HUK458746 IDW458746:IEG458746 INS458746:IOC458746 IXO458746:IXY458746 JHK458746:JHU458746 JRG458746:JRQ458746 KBC458746:KBM458746 KKY458746:KLI458746 KUU458746:KVE458746 LEQ458746:LFA458746 LOM458746:LOW458746 LYI458746:LYS458746 MIE458746:MIO458746 MSA458746:MSK458746 NBW458746:NCG458746 NLS458746:NMC458746 NVO458746:NVY458746 OFK458746:OFU458746 OPG458746:OPQ458746 OZC458746:OZM458746 PIY458746:PJI458746 PSU458746:PTE458746 QCQ458746:QDA458746 QMM458746:QMW458746 QWI458746:QWS458746 RGE458746:RGO458746 RQA458746:RQK458746 RZW458746:SAG458746 SJS458746:SKC458746 STO458746:STY458746 TDK458746:TDU458746 TNG458746:TNQ458746 TXC458746:TXM458746 UGY458746:UHI458746 UQU458746:URE458746 VAQ458746:VBA458746 VKM458746:VKW458746 VUI458746:VUS458746 WEE458746:WEO458746 WOA458746:WOK458746 WXW458746:WYG458746 BO524282:BY524282 LK524282:LU524282 VG524282:VQ524282 AFC524282:AFM524282 AOY524282:API524282 AYU524282:AZE524282 BIQ524282:BJA524282 BSM524282:BSW524282 CCI524282:CCS524282 CME524282:CMO524282 CWA524282:CWK524282 DFW524282:DGG524282 DPS524282:DQC524282 DZO524282:DZY524282 EJK524282:EJU524282 ETG524282:ETQ524282 FDC524282:FDM524282 FMY524282:FNI524282 FWU524282:FXE524282 GGQ524282:GHA524282 GQM524282:GQW524282 HAI524282:HAS524282 HKE524282:HKO524282 HUA524282:HUK524282 IDW524282:IEG524282 INS524282:IOC524282 IXO524282:IXY524282 JHK524282:JHU524282 JRG524282:JRQ524282 KBC524282:KBM524282 KKY524282:KLI524282 KUU524282:KVE524282 LEQ524282:LFA524282 LOM524282:LOW524282 LYI524282:LYS524282 MIE524282:MIO524282 MSA524282:MSK524282 NBW524282:NCG524282 NLS524282:NMC524282 NVO524282:NVY524282 OFK524282:OFU524282 OPG524282:OPQ524282 OZC524282:OZM524282 PIY524282:PJI524282 PSU524282:PTE524282 QCQ524282:QDA524282 QMM524282:QMW524282 QWI524282:QWS524282 RGE524282:RGO524282 RQA524282:RQK524282 RZW524282:SAG524282 SJS524282:SKC524282 STO524282:STY524282 TDK524282:TDU524282 TNG524282:TNQ524282 TXC524282:TXM524282 UGY524282:UHI524282 UQU524282:URE524282 VAQ524282:VBA524282 VKM524282:VKW524282 VUI524282:VUS524282 WEE524282:WEO524282 WOA524282:WOK524282 WXW524282:WYG524282 BO589818:BY589818 LK589818:LU589818 VG589818:VQ589818 AFC589818:AFM589818 AOY589818:API589818 AYU589818:AZE589818 BIQ589818:BJA589818 BSM589818:BSW589818 CCI589818:CCS589818 CME589818:CMO589818 CWA589818:CWK589818 DFW589818:DGG589818 DPS589818:DQC589818 DZO589818:DZY589818 EJK589818:EJU589818 ETG589818:ETQ589818 FDC589818:FDM589818 FMY589818:FNI589818 FWU589818:FXE589818 GGQ589818:GHA589818 GQM589818:GQW589818 HAI589818:HAS589818 HKE589818:HKO589818 HUA589818:HUK589818 IDW589818:IEG589818 INS589818:IOC589818 IXO589818:IXY589818 JHK589818:JHU589818 JRG589818:JRQ589818 KBC589818:KBM589818 KKY589818:KLI589818 KUU589818:KVE589818 LEQ589818:LFA589818 LOM589818:LOW589818 LYI589818:LYS589818 MIE589818:MIO589818 MSA589818:MSK589818 NBW589818:NCG589818 NLS589818:NMC589818 NVO589818:NVY589818 OFK589818:OFU589818 OPG589818:OPQ589818 OZC589818:OZM589818 PIY589818:PJI589818 PSU589818:PTE589818 QCQ589818:QDA589818 QMM589818:QMW589818 QWI589818:QWS589818 RGE589818:RGO589818 RQA589818:RQK589818 RZW589818:SAG589818 SJS589818:SKC589818 STO589818:STY589818 TDK589818:TDU589818 TNG589818:TNQ589818 TXC589818:TXM589818 UGY589818:UHI589818 UQU589818:URE589818 VAQ589818:VBA589818 VKM589818:VKW589818 VUI589818:VUS589818 WEE589818:WEO589818 WOA589818:WOK589818 WXW589818:WYG589818 BO655354:BY655354 LK655354:LU655354 VG655354:VQ655354 AFC655354:AFM655354 AOY655354:API655354 AYU655354:AZE655354 BIQ655354:BJA655354 BSM655354:BSW655354 CCI655354:CCS655354 CME655354:CMO655354 CWA655354:CWK655354 DFW655354:DGG655354 DPS655354:DQC655354 DZO655354:DZY655354 EJK655354:EJU655354 ETG655354:ETQ655354 FDC655354:FDM655354 FMY655354:FNI655354 FWU655354:FXE655354 GGQ655354:GHA655354 GQM655354:GQW655354 HAI655354:HAS655354 HKE655354:HKO655354 HUA655354:HUK655354 IDW655354:IEG655354 INS655354:IOC655354 IXO655354:IXY655354 JHK655354:JHU655354 JRG655354:JRQ655354 KBC655354:KBM655354 KKY655354:KLI655354 KUU655354:KVE655354 LEQ655354:LFA655354 LOM655354:LOW655354 LYI655354:LYS655354 MIE655354:MIO655354 MSA655354:MSK655354 NBW655354:NCG655354 NLS655354:NMC655354 NVO655354:NVY655354 OFK655354:OFU655354 OPG655354:OPQ655354 OZC655354:OZM655354 PIY655354:PJI655354 PSU655354:PTE655354 QCQ655354:QDA655354 QMM655354:QMW655354 QWI655354:QWS655354 RGE655354:RGO655354 RQA655354:RQK655354 RZW655354:SAG655354 SJS655354:SKC655354 STO655354:STY655354 TDK655354:TDU655354 TNG655354:TNQ655354 TXC655354:TXM655354 UGY655354:UHI655354 UQU655354:URE655354 VAQ655354:VBA655354 VKM655354:VKW655354 VUI655354:VUS655354 WEE655354:WEO655354 WOA655354:WOK655354 WXW655354:WYG655354 BO720890:BY720890 LK720890:LU720890 VG720890:VQ720890 AFC720890:AFM720890 AOY720890:API720890 AYU720890:AZE720890 BIQ720890:BJA720890 BSM720890:BSW720890 CCI720890:CCS720890 CME720890:CMO720890 CWA720890:CWK720890 DFW720890:DGG720890 DPS720890:DQC720890 DZO720890:DZY720890 EJK720890:EJU720890 ETG720890:ETQ720890 FDC720890:FDM720890 FMY720890:FNI720890 FWU720890:FXE720890 GGQ720890:GHA720890 GQM720890:GQW720890 HAI720890:HAS720890 HKE720890:HKO720890 HUA720890:HUK720890 IDW720890:IEG720890 INS720890:IOC720890 IXO720890:IXY720890 JHK720890:JHU720890 JRG720890:JRQ720890 KBC720890:KBM720890 KKY720890:KLI720890 KUU720890:KVE720890 LEQ720890:LFA720890 LOM720890:LOW720890 LYI720890:LYS720890 MIE720890:MIO720890 MSA720890:MSK720890 NBW720890:NCG720890 NLS720890:NMC720890 NVO720890:NVY720890 OFK720890:OFU720890 OPG720890:OPQ720890 OZC720890:OZM720890 PIY720890:PJI720890 PSU720890:PTE720890 QCQ720890:QDA720890 QMM720890:QMW720890 QWI720890:QWS720890 RGE720890:RGO720890 RQA720890:RQK720890 RZW720890:SAG720890 SJS720890:SKC720890 STO720890:STY720890 TDK720890:TDU720890 TNG720890:TNQ720890 TXC720890:TXM720890 UGY720890:UHI720890 UQU720890:URE720890 VAQ720890:VBA720890 VKM720890:VKW720890 VUI720890:VUS720890 WEE720890:WEO720890 WOA720890:WOK720890 WXW720890:WYG720890 BO786426:BY786426 LK786426:LU786426 VG786426:VQ786426 AFC786426:AFM786426 AOY786426:API786426 AYU786426:AZE786426 BIQ786426:BJA786426 BSM786426:BSW786426 CCI786426:CCS786426 CME786426:CMO786426 CWA786426:CWK786426 DFW786426:DGG786426 DPS786426:DQC786426 DZO786426:DZY786426 EJK786426:EJU786426 ETG786426:ETQ786426 FDC786426:FDM786426 FMY786426:FNI786426 FWU786426:FXE786426 GGQ786426:GHA786426 GQM786426:GQW786426 HAI786426:HAS786426 HKE786426:HKO786426 HUA786426:HUK786426 IDW786426:IEG786426 INS786426:IOC786426 IXO786426:IXY786426 JHK786426:JHU786426 JRG786426:JRQ786426 KBC786426:KBM786426 KKY786426:KLI786426 KUU786426:KVE786426 LEQ786426:LFA786426 LOM786426:LOW786426 LYI786426:LYS786426 MIE786426:MIO786426 MSA786426:MSK786426 NBW786426:NCG786426 NLS786426:NMC786426 NVO786426:NVY786426 OFK786426:OFU786426 OPG786426:OPQ786426 OZC786426:OZM786426 PIY786426:PJI786426 PSU786426:PTE786426 QCQ786426:QDA786426 QMM786426:QMW786426 QWI786426:QWS786426 RGE786426:RGO786426 RQA786426:RQK786426 RZW786426:SAG786426 SJS786426:SKC786426 STO786426:STY786426 TDK786426:TDU786426 TNG786426:TNQ786426 TXC786426:TXM786426 UGY786426:UHI786426 UQU786426:URE786426 VAQ786426:VBA786426 VKM786426:VKW786426 VUI786426:VUS786426 WEE786426:WEO786426 WOA786426:WOK786426 WXW786426:WYG786426 BO851962:BY851962 LK851962:LU851962 VG851962:VQ851962 AFC851962:AFM851962 AOY851962:API851962 AYU851962:AZE851962 BIQ851962:BJA851962 BSM851962:BSW851962 CCI851962:CCS851962 CME851962:CMO851962 CWA851962:CWK851962 DFW851962:DGG851962 DPS851962:DQC851962 DZO851962:DZY851962 EJK851962:EJU851962 ETG851962:ETQ851962 FDC851962:FDM851962 FMY851962:FNI851962 FWU851962:FXE851962 GGQ851962:GHA851962 GQM851962:GQW851962 HAI851962:HAS851962 HKE851962:HKO851962 HUA851962:HUK851962 IDW851962:IEG851962 INS851962:IOC851962 IXO851962:IXY851962 JHK851962:JHU851962 JRG851962:JRQ851962 KBC851962:KBM851962 KKY851962:KLI851962 KUU851962:KVE851962 LEQ851962:LFA851962 LOM851962:LOW851962 LYI851962:LYS851962 MIE851962:MIO851962 MSA851962:MSK851962 NBW851962:NCG851962 NLS851962:NMC851962 NVO851962:NVY851962 OFK851962:OFU851962 OPG851962:OPQ851962 OZC851962:OZM851962 PIY851962:PJI851962 PSU851962:PTE851962 QCQ851962:QDA851962 QMM851962:QMW851962 QWI851962:QWS851962 RGE851962:RGO851962 RQA851962:RQK851962 RZW851962:SAG851962 SJS851962:SKC851962 STO851962:STY851962 TDK851962:TDU851962 TNG851962:TNQ851962 TXC851962:TXM851962 UGY851962:UHI851962 UQU851962:URE851962 VAQ851962:VBA851962 VKM851962:VKW851962 VUI851962:VUS851962 WEE851962:WEO851962 WOA851962:WOK851962 WXW851962:WYG851962 BO917498:BY917498 LK917498:LU917498 VG917498:VQ917498 AFC917498:AFM917498 AOY917498:API917498 AYU917498:AZE917498 BIQ917498:BJA917498 BSM917498:BSW917498 CCI917498:CCS917498 CME917498:CMO917498 CWA917498:CWK917498 DFW917498:DGG917498 DPS917498:DQC917498 DZO917498:DZY917498 EJK917498:EJU917498 ETG917498:ETQ917498 FDC917498:FDM917498 FMY917498:FNI917498 FWU917498:FXE917498 GGQ917498:GHA917498 GQM917498:GQW917498 HAI917498:HAS917498 HKE917498:HKO917498 HUA917498:HUK917498 IDW917498:IEG917498 INS917498:IOC917498 IXO917498:IXY917498 JHK917498:JHU917498 JRG917498:JRQ917498 KBC917498:KBM917498 KKY917498:KLI917498 KUU917498:KVE917498 LEQ917498:LFA917498 LOM917498:LOW917498 LYI917498:LYS917498 MIE917498:MIO917498 MSA917498:MSK917498 NBW917498:NCG917498 NLS917498:NMC917498 NVO917498:NVY917498 OFK917498:OFU917498 OPG917498:OPQ917498 OZC917498:OZM917498 PIY917498:PJI917498 PSU917498:PTE917498 QCQ917498:QDA917498 QMM917498:QMW917498 QWI917498:QWS917498 RGE917498:RGO917498 RQA917498:RQK917498 RZW917498:SAG917498 SJS917498:SKC917498 STO917498:STY917498 TDK917498:TDU917498 TNG917498:TNQ917498 TXC917498:TXM917498 UGY917498:UHI917498 UQU917498:URE917498 VAQ917498:VBA917498 VKM917498:VKW917498 VUI917498:VUS917498 WEE917498:WEO917498 WOA917498:WOK917498 WXW917498:WYG917498 BO983034:BY983034 LK983034:LU983034 VG983034:VQ983034 AFC983034:AFM983034 AOY983034:API983034 AYU983034:AZE983034 BIQ983034:BJA983034 BSM983034:BSW983034 CCI983034:CCS983034 CME983034:CMO983034 CWA983034:CWK983034 DFW983034:DGG983034 DPS983034:DQC983034 DZO983034:DZY983034 EJK983034:EJU983034 ETG983034:ETQ983034 FDC983034:FDM983034 FMY983034:FNI983034 FWU983034:FXE983034 GGQ983034:GHA983034 GQM983034:GQW983034 HAI983034:HAS983034 HKE983034:HKO983034 HUA983034:HUK983034 IDW983034:IEG983034 INS983034:IOC983034 IXO983034:IXY983034 JHK983034:JHU983034 JRG983034:JRQ983034 KBC983034:KBM983034 KKY983034:KLI983034 KUU983034:KVE983034 LEQ983034:LFA983034 LOM983034:LOW983034 LYI983034:LYS983034 MIE983034:MIO983034 MSA983034:MSK983034 NBW983034:NCG983034 NLS983034:NMC983034 NVO983034:NVY983034 OFK983034:OFU983034 OPG983034:OPQ983034 OZC983034:OZM983034 PIY983034:PJI983034 PSU983034:PTE983034 QCQ983034:QDA983034 QMM983034:QMW983034 QWI983034:QWS983034 RGE983034:RGO983034 RQA983034:RQK983034 RZW983034:SAG983034 SJS983034:SKC983034 STO983034:STY983034 TDK983034:TDU983034 TNG983034:TNQ983034 TXC983034:TXM983034 UGY983034:UHI983034 UQU983034:URE983034 VAQ983034:VBA983034 VKM983034:VKW983034 VUI983034:VUS983034 WEE983034:WEO983034 WOA983034:WOK983034">
      <formula1>"　,折衝済,折衝中,未折衝"</formula1>
    </dataValidation>
    <dataValidation type="list" allowBlank="1" showInputMessage="1" sqref="BO6:BY6">
      <formula1>"　,折衝済,折衝中"</formula1>
    </dataValidation>
  </dataValidations>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N78"/>
  <sheetViews>
    <sheetView showGridLines="0" showZeros="0" view="pageBreakPreview" topLeftCell="A52" zoomScaleNormal="100" zoomScaleSheetLayoutView="100" workbookViewId="0">
      <selection activeCell="BT5" sqref="BT5:BV5"/>
    </sheetView>
  </sheetViews>
  <sheetFormatPr defaultColWidth="1" defaultRowHeight="15" customHeight="1"/>
  <cols>
    <col min="1" max="27" width="1" style="687"/>
    <col min="28" max="28" width="1" style="687" customWidth="1"/>
    <col min="29" max="91" width="1" style="687"/>
    <col min="92" max="105" width="1" style="51"/>
    <col min="106" max="106" width="1" style="51" customWidth="1"/>
    <col min="107" max="271" width="1" style="51"/>
    <col min="272" max="272" width="1" style="51" customWidth="1"/>
    <col min="273" max="361" width="1" style="51"/>
    <col min="362" max="362" width="1" style="51" customWidth="1"/>
    <col min="363" max="527" width="1" style="51"/>
    <col min="528" max="528" width="1" style="51" customWidth="1"/>
    <col min="529" max="617" width="1" style="51"/>
    <col min="618" max="618" width="1" style="51" customWidth="1"/>
    <col min="619" max="783" width="1" style="51"/>
    <col min="784" max="784" width="1" style="51" customWidth="1"/>
    <col min="785" max="873" width="1" style="51"/>
    <col min="874" max="874" width="1" style="51" customWidth="1"/>
    <col min="875" max="1039" width="1" style="51"/>
    <col min="1040" max="1040" width="1" style="51" customWidth="1"/>
    <col min="1041" max="1129" width="1" style="51"/>
    <col min="1130" max="1130" width="1" style="51" customWidth="1"/>
    <col min="1131" max="1295" width="1" style="51"/>
    <col min="1296" max="1296" width="1" style="51" customWidth="1"/>
    <col min="1297" max="1385" width="1" style="51"/>
    <col min="1386" max="1386" width="1" style="51" customWidth="1"/>
    <col min="1387" max="1551" width="1" style="51"/>
    <col min="1552" max="1552" width="1" style="51" customWidth="1"/>
    <col min="1553" max="1641" width="1" style="51"/>
    <col min="1642" max="1642" width="1" style="51" customWidth="1"/>
    <col min="1643" max="1807" width="1" style="51"/>
    <col min="1808" max="1808" width="1" style="51" customWidth="1"/>
    <col min="1809" max="1897" width="1" style="51"/>
    <col min="1898" max="1898" width="1" style="51" customWidth="1"/>
    <col min="1899" max="2063" width="1" style="51"/>
    <col min="2064" max="2064" width="1" style="51" customWidth="1"/>
    <col min="2065" max="2153" width="1" style="51"/>
    <col min="2154" max="2154" width="1" style="51" customWidth="1"/>
    <col min="2155" max="2319" width="1" style="51"/>
    <col min="2320" max="2320" width="1" style="51" customWidth="1"/>
    <col min="2321" max="2409" width="1" style="51"/>
    <col min="2410" max="2410" width="1" style="51" customWidth="1"/>
    <col min="2411" max="2575" width="1" style="51"/>
    <col min="2576" max="2576" width="1" style="51" customWidth="1"/>
    <col min="2577" max="2665" width="1" style="51"/>
    <col min="2666" max="2666" width="1" style="51" customWidth="1"/>
    <col min="2667" max="2831" width="1" style="51"/>
    <col min="2832" max="2832" width="1" style="51" customWidth="1"/>
    <col min="2833" max="2921" width="1" style="51"/>
    <col min="2922" max="2922" width="1" style="51" customWidth="1"/>
    <col min="2923" max="3087" width="1" style="51"/>
    <col min="3088" max="3088" width="1" style="51" customWidth="1"/>
    <col min="3089" max="3177" width="1" style="51"/>
    <col min="3178" max="3178" width="1" style="51" customWidth="1"/>
    <col min="3179" max="3343" width="1" style="51"/>
    <col min="3344" max="3344" width="1" style="51" customWidth="1"/>
    <col min="3345" max="3433" width="1" style="51"/>
    <col min="3434" max="3434" width="1" style="51" customWidth="1"/>
    <col min="3435" max="3599" width="1" style="51"/>
    <col min="3600" max="3600" width="1" style="51" customWidth="1"/>
    <col min="3601" max="3689" width="1" style="51"/>
    <col min="3690" max="3690" width="1" style="51" customWidth="1"/>
    <col min="3691" max="3855" width="1" style="51"/>
    <col min="3856" max="3856" width="1" style="51" customWidth="1"/>
    <col min="3857" max="3945" width="1" style="51"/>
    <col min="3946" max="3946" width="1" style="51" customWidth="1"/>
    <col min="3947" max="4111" width="1" style="51"/>
    <col min="4112" max="4112" width="1" style="51" customWidth="1"/>
    <col min="4113" max="4201" width="1" style="51"/>
    <col min="4202" max="4202" width="1" style="51" customWidth="1"/>
    <col min="4203" max="4367" width="1" style="51"/>
    <col min="4368" max="4368" width="1" style="51" customWidth="1"/>
    <col min="4369" max="4457" width="1" style="51"/>
    <col min="4458" max="4458" width="1" style="51" customWidth="1"/>
    <col min="4459" max="4623" width="1" style="51"/>
    <col min="4624" max="4624" width="1" style="51" customWidth="1"/>
    <col min="4625" max="4713" width="1" style="51"/>
    <col min="4714" max="4714" width="1" style="51" customWidth="1"/>
    <col min="4715" max="4879" width="1" style="51"/>
    <col min="4880" max="4880" width="1" style="51" customWidth="1"/>
    <col min="4881" max="4969" width="1" style="51"/>
    <col min="4970" max="4970" width="1" style="51" customWidth="1"/>
    <col min="4971" max="5135" width="1" style="51"/>
    <col min="5136" max="5136" width="1" style="51" customWidth="1"/>
    <col min="5137" max="5225" width="1" style="51"/>
    <col min="5226" max="5226" width="1" style="51" customWidth="1"/>
    <col min="5227" max="5391" width="1" style="51"/>
    <col min="5392" max="5392" width="1" style="51" customWidth="1"/>
    <col min="5393" max="5481" width="1" style="51"/>
    <col min="5482" max="5482" width="1" style="51" customWidth="1"/>
    <col min="5483" max="5647" width="1" style="51"/>
    <col min="5648" max="5648" width="1" style="51" customWidth="1"/>
    <col min="5649" max="5737" width="1" style="51"/>
    <col min="5738" max="5738" width="1" style="51" customWidth="1"/>
    <col min="5739" max="5903" width="1" style="51"/>
    <col min="5904" max="5904" width="1" style="51" customWidth="1"/>
    <col min="5905" max="5993" width="1" style="51"/>
    <col min="5994" max="5994" width="1" style="51" customWidth="1"/>
    <col min="5995" max="6159" width="1" style="51"/>
    <col min="6160" max="6160" width="1" style="51" customWidth="1"/>
    <col min="6161" max="6249" width="1" style="51"/>
    <col min="6250" max="6250" width="1" style="51" customWidth="1"/>
    <col min="6251" max="6415" width="1" style="51"/>
    <col min="6416" max="6416" width="1" style="51" customWidth="1"/>
    <col min="6417" max="6505" width="1" style="51"/>
    <col min="6506" max="6506" width="1" style="51" customWidth="1"/>
    <col min="6507" max="6671" width="1" style="51"/>
    <col min="6672" max="6672" width="1" style="51" customWidth="1"/>
    <col min="6673" max="6761" width="1" style="51"/>
    <col min="6762" max="6762" width="1" style="51" customWidth="1"/>
    <col min="6763" max="6927" width="1" style="51"/>
    <col min="6928" max="6928" width="1" style="51" customWidth="1"/>
    <col min="6929" max="7017" width="1" style="51"/>
    <col min="7018" max="7018" width="1" style="51" customWidth="1"/>
    <col min="7019" max="7183" width="1" style="51"/>
    <col min="7184" max="7184" width="1" style="51" customWidth="1"/>
    <col min="7185" max="7273" width="1" style="51"/>
    <col min="7274" max="7274" width="1" style="51" customWidth="1"/>
    <col min="7275" max="7439" width="1" style="51"/>
    <col min="7440" max="7440" width="1" style="51" customWidth="1"/>
    <col min="7441" max="7529" width="1" style="51"/>
    <col min="7530" max="7530" width="1" style="51" customWidth="1"/>
    <col min="7531" max="7695" width="1" style="51"/>
    <col min="7696" max="7696" width="1" style="51" customWidth="1"/>
    <col min="7697" max="7785" width="1" style="51"/>
    <col min="7786" max="7786" width="1" style="51" customWidth="1"/>
    <col min="7787" max="7951" width="1" style="51"/>
    <col min="7952" max="7952" width="1" style="51" customWidth="1"/>
    <col min="7953" max="8041" width="1" style="51"/>
    <col min="8042" max="8042" width="1" style="51" customWidth="1"/>
    <col min="8043" max="8207" width="1" style="51"/>
    <col min="8208" max="8208" width="1" style="51" customWidth="1"/>
    <col min="8209" max="8297" width="1" style="51"/>
    <col min="8298" max="8298" width="1" style="51" customWidth="1"/>
    <col min="8299" max="8463" width="1" style="51"/>
    <col min="8464" max="8464" width="1" style="51" customWidth="1"/>
    <col min="8465" max="8553" width="1" style="51"/>
    <col min="8554" max="8554" width="1" style="51" customWidth="1"/>
    <col min="8555" max="8719" width="1" style="51"/>
    <col min="8720" max="8720" width="1" style="51" customWidth="1"/>
    <col min="8721" max="8809" width="1" style="51"/>
    <col min="8810" max="8810" width="1" style="51" customWidth="1"/>
    <col min="8811" max="8975" width="1" style="51"/>
    <col min="8976" max="8976" width="1" style="51" customWidth="1"/>
    <col min="8977" max="9065" width="1" style="51"/>
    <col min="9066" max="9066" width="1" style="51" customWidth="1"/>
    <col min="9067" max="9231" width="1" style="51"/>
    <col min="9232" max="9232" width="1" style="51" customWidth="1"/>
    <col min="9233" max="9321" width="1" style="51"/>
    <col min="9322" max="9322" width="1" style="51" customWidth="1"/>
    <col min="9323" max="9487" width="1" style="51"/>
    <col min="9488" max="9488" width="1" style="51" customWidth="1"/>
    <col min="9489" max="9577" width="1" style="51"/>
    <col min="9578" max="9578" width="1" style="51" customWidth="1"/>
    <col min="9579" max="9743" width="1" style="51"/>
    <col min="9744" max="9744" width="1" style="51" customWidth="1"/>
    <col min="9745" max="9833" width="1" style="51"/>
    <col min="9834" max="9834" width="1" style="51" customWidth="1"/>
    <col min="9835" max="9999" width="1" style="51"/>
    <col min="10000" max="10000" width="1" style="51" customWidth="1"/>
    <col min="10001" max="10089" width="1" style="51"/>
    <col min="10090" max="10090" width="1" style="51" customWidth="1"/>
    <col min="10091" max="10255" width="1" style="51"/>
    <col min="10256" max="10256" width="1" style="51" customWidth="1"/>
    <col min="10257" max="10345" width="1" style="51"/>
    <col min="10346" max="10346" width="1" style="51" customWidth="1"/>
    <col min="10347" max="10511" width="1" style="51"/>
    <col min="10512" max="10512" width="1" style="51" customWidth="1"/>
    <col min="10513" max="10601" width="1" style="51"/>
    <col min="10602" max="10602" width="1" style="51" customWidth="1"/>
    <col min="10603" max="10767" width="1" style="51"/>
    <col min="10768" max="10768" width="1" style="51" customWidth="1"/>
    <col min="10769" max="10857" width="1" style="51"/>
    <col min="10858" max="10858" width="1" style="51" customWidth="1"/>
    <col min="10859" max="11023" width="1" style="51"/>
    <col min="11024" max="11024" width="1" style="51" customWidth="1"/>
    <col min="11025" max="11113" width="1" style="51"/>
    <col min="11114" max="11114" width="1" style="51" customWidth="1"/>
    <col min="11115" max="11279" width="1" style="51"/>
    <col min="11280" max="11280" width="1" style="51" customWidth="1"/>
    <col min="11281" max="11369" width="1" style="51"/>
    <col min="11370" max="11370" width="1" style="51" customWidth="1"/>
    <col min="11371" max="11535" width="1" style="51"/>
    <col min="11536" max="11536" width="1" style="51" customWidth="1"/>
    <col min="11537" max="11625" width="1" style="51"/>
    <col min="11626" max="11626" width="1" style="51" customWidth="1"/>
    <col min="11627" max="11791" width="1" style="51"/>
    <col min="11792" max="11792" width="1" style="51" customWidth="1"/>
    <col min="11793" max="11881" width="1" style="51"/>
    <col min="11882" max="11882" width="1" style="51" customWidth="1"/>
    <col min="11883" max="12047" width="1" style="51"/>
    <col min="12048" max="12048" width="1" style="51" customWidth="1"/>
    <col min="12049" max="12137" width="1" style="51"/>
    <col min="12138" max="12138" width="1" style="51" customWidth="1"/>
    <col min="12139" max="12303" width="1" style="51"/>
    <col min="12304" max="12304" width="1" style="51" customWidth="1"/>
    <col min="12305" max="12393" width="1" style="51"/>
    <col min="12394" max="12394" width="1" style="51" customWidth="1"/>
    <col min="12395" max="12559" width="1" style="51"/>
    <col min="12560" max="12560" width="1" style="51" customWidth="1"/>
    <col min="12561" max="12649" width="1" style="51"/>
    <col min="12650" max="12650" width="1" style="51" customWidth="1"/>
    <col min="12651" max="12815" width="1" style="51"/>
    <col min="12816" max="12816" width="1" style="51" customWidth="1"/>
    <col min="12817" max="12905" width="1" style="51"/>
    <col min="12906" max="12906" width="1" style="51" customWidth="1"/>
    <col min="12907" max="13071" width="1" style="51"/>
    <col min="13072" max="13072" width="1" style="51" customWidth="1"/>
    <col min="13073" max="13161" width="1" style="51"/>
    <col min="13162" max="13162" width="1" style="51" customWidth="1"/>
    <col min="13163" max="13327" width="1" style="51"/>
    <col min="13328" max="13328" width="1" style="51" customWidth="1"/>
    <col min="13329" max="13417" width="1" style="51"/>
    <col min="13418" max="13418" width="1" style="51" customWidth="1"/>
    <col min="13419" max="13583" width="1" style="51"/>
    <col min="13584" max="13584" width="1" style="51" customWidth="1"/>
    <col min="13585" max="13673" width="1" style="51"/>
    <col min="13674" max="13674" width="1" style="51" customWidth="1"/>
    <col min="13675" max="13839" width="1" style="51"/>
    <col min="13840" max="13840" width="1" style="51" customWidth="1"/>
    <col min="13841" max="13929" width="1" style="51"/>
    <col min="13930" max="13930" width="1" style="51" customWidth="1"/>
    <col min="13931" max="14095" width="1" style="51"/>
    <col min="14096" max="14096" width="1" style="51" customWidth="1"/>
    <col min="14097" max="14185" width="1" style="51"/>
    <col min="14186" max="14186" width="1" style="51" customWidth="1"/>
    <col min="14187" max="14351" width="1" style="51"/>
    <col min="14352" max="14352" width="1" style="51" customWidth="1"/>
    <col min="14353" max="14441" width="1" style="51"/>
    <col min="14442" max="14442" width="1" style="51" customWidth="1"/>
    <col min="14443" max="14607" width="1" style="51"/>
    <col min="14608" max="14608" width="1" style="51" customWidth="1"/>
    <col min="14609" max="14697" width="1" style="51"/>
    <col min="14698" max="14698" width="1" style="51" customWidth="1"/>
    <col min="14699" max="14863" width="1" style="51"/>
    <col min="14864" max="14864" width="1" style="51" customWidth="1"/>
    <col min="14865" max="14953" width="1" style="51"/>
    <col min="14954" max="14954" width="1" style="51" customWidth="1"/>
    <col min="14955" max="15119" width="1" style="51"/>
    <col min="15120" max="15120" width="1" style="51" customWidth="1"/>
    <col min="15121" max="15209" width="1" style="51"/>
    <col min="15210" max="15210" width="1" style="51" customWidth="1"/>
    <col min="15211" max="15375" width="1" style="51"/>
    <col min="15376" max="15376" width="1" style="51" customWidth="1"/>
    <col min="15377" max="15465" width="1" style="51"/>
    <col min="15466" max="15466" width="1" style="51" customWidth="1"/>
    <col min="15467" max="15631" width="1" style="51"/>
    <col min="15632" max="15632" width="1" style="51" customWidth="1"/>
    <col min="15633" max="15721" width="1" style="51"/>
    <col min="15722" max="15722" width="1" style="51" customWidth="1"/>
    <col min="15723" max="15887" width="1" style="51"/>
    <col min="15888" max="15888" width="1" style="51" customWidth="1"/>
    <col min="15889" max="15977" width="1" style="51"/>
    <col min="15978" max="15978" width="1" style="51" customWidth="1"/>
    <col min="15979" max="16143" width="1" style="51"/>
    <col min="16144" max="16144" width="1" style="51" customWidth="1"/>
    <col min="16145" max="16233" width="1" style="51"/>
    <col min="16234" max="16234" width="1" style="51" customWidth="1"/>
    <col min="16235" max="16384" width="1" style="51"/>
  </cols>
  <sheetData>
    <row r="1" spans="1:156" ht="18" customHeight="1">
      <c r="A1" s="2264" t="s">
        <v>924</v>
      </c>
      <c r="B1" s="2264"/>
      <c r="C1" s="2264"/>
      <c r="D1" s="2264"/>
      <c r="E1" s="2264"/>
      <c r="F1" s="2264"/>
      <c r="G1" s="2264"/>
      <c r="H1" s="2264"/>
      <c r="I1" s="2264"/>
      <c r="J1" s="2264"/>
      <c r="K1" s="2264"/>
      <c r="L1" s="2264"/>
      <c r="M1" s="2264"/>
      <c r="N1" s="2264"/>
      <c r="O1" s="2264"/>
      <c r="P1" s="2264"/>
      <c r="Q1" s="2264"/>
      <c r="R1" s="2264"/>
      <c r="S1" s="2264"/>
      <c r="T1" s="2264"/>
      <c r="U1" s="2264"/>
      <c r="V1" s="2264"/>
      <c r="W1" s="2264"/>
      <c r="X1" s="2264"/>
      <c r="Y1" s="2264"/>
      <c r="Z1" s="2264"/>
      <c r="AA1" s="2264"/>
      <c r="AB1" s="2264"/>
      <c r="AC1" s="2264"/>
      <c r="AD1" s="2264"/>
      <c r="AE1" s="2264"/>
      <c r="AF1" s="2264"/>
      <c r="AG1" s="2264"/>
      <c r="AH1" s="2264"/>
      <c r="AI1" s="2264"/>
      <c r="AJ1" s="2264"/>
      <c r="AK1" s="2264"/>
      <c r="AL1" s="2264"/>
      <c r="AM1" s="2264"/>
      <c r="AN1" s="2264"/>
      <c r="AO1" s="2264"/>
      <c r="AP1" s="2264"/>
      <c r="AQ1" s="2264"/>
      <c r="AR1" s="2264"/>
      <c r="AS1" s="2264"/>
      <c r="AT1" s="2264"/>
      <c r="AU1" s="2264"/>
      <c r="AV1" s="2264"/>
      <c r="AW1" s="2264"/>
      <c r="AX1" s="2264"/>
      <c r="AY1" s="2264"/>
      <c r="AZ1" s="2264"/>
      <c r="BA1" s="2264"/>
      <c r="BB1" s="2264"/>
      <c r="BC1" s="2264"/>
      <c r="BD1" s="2264"/>
      <c r="BE1" s="2264"/>
      <c r="BF1" s="2264"/>
      <c r="BG1" s="2264"/>
      <c r="BH1" s="2264"/>
      <c r="BI1" s="2264"/>
      <c r="BJ1" s="2264"/>
      <c r="BK1" s="2264"/>
      <c r="BL1" s="2264"/>
      <c r="BM1" s="2264"/>
      <c r="BN1" s="2264"/>
      <c r="BO1" s="2264"/>
      <c r="BP1" s="2264"/>
      <c r="BQ1" s="2264"/>
      <c r="BR1" s="2264"/>
      <c r="BS1" s="2264"/>
      <c r="BT1" s="2264"/>
      <c r="BU1" s="2264"/>
      <c r="BV1" s="2264"/>
      <c r="BW1" s="2264"/>
      <c r="BX1" s="2264"/>
      <c r="BY1" s="2264"/>
      <c r="BZ1" s="2264"/>
      <c r="CA1" s="2264"/>
      <c r="CB1" s="2264"/>
      <c r="CC1" s="2264"/>
      <c r="CD1" s="2264"/>
      <c r="CE1" s="2264"/>
      <c r="CF1" s="2264"/>
      <c r="CG1" s="2264"/>
      <c r="CH1" s="2264"/>
      <c r="CI1" s="2264"/>
      <c r="CJ1" s="2264"/>
      <c r="CK1" s="2264"/>
      <c r="CL1" s="2264"/>
      <c r="CM1" s="2264"/>
    </row>
    <row r="2" spans="1:156" ht="9.9499999999999993" customHeight="1">
      <c r="A2" s="615"/>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c r="AL2" s="615"/>
      <c r="AM2" s="615"/>
      <c r="AN2" s="615"/>
      <c r="AO2" s="615"/>
      <c r="AP2" s="615"/>
      <c r="AQ2" s="615"/>
      <c r="AR2" s="615"/>
      <c r="AS2" s="615"/>
      <c r="AT2" s="615"/>
      <c r="AU2" s="615"/>
      <c r="AV2" s="615"/>
      <c r="AW2" s="615"/>
      <c r="AX2" s="615"/>
      <c r="AY2" s="615"/>
      <c r="AZ2" s="615"/>
      <c r="BA2" s="615"/>
      <c r="BB2" s="615"/>
      <c r="BC2" s="615"/>
      <c r="BD2" s="615"/>
      <c r="BE2" s="615"/>
      <c r="BF2" s="615"/>
      <c r="BG2" s="615"/>
      <c r="BH2" s="615"/>
      <c r="BI2" s="615"/>
      <c r="BJ2" s="615"/>
      <c r="BK2" s="615"/>
      <c r="BL2" s="615"/>
      <c r="BM2" s="615"/>
      <c r="BN2" s="615"/>
      <c r="BO2" s="615"/>
      <c r="BP2" s="615"/>
      <c r="BQ2" s="615"/>
      <c r="BR2" s="615"/>
      <c r="BS2" s="615"/>
      <c r="BT2" s="615"/>
      <c r="BU2" s="615"/>
      <c r="BV2" s="615"/>
      <c r="BW2" s="615"/>
      <c r="BX2" s="615"/>
      <c r="BY2" s="615"/>
      <c r="BZ2" s="615"/>
      <c r="CA2" s="615"/>
      <c r="CB2" s="615"/>
      <c r="CC2" s="615"/>
      <c r="CD2" s="615"/>
      <c r="CE2" s="615"/>
      <c r="CF2" s="615"/>
      <c r="CG2" s="615"/>
      <c r="CH2" s="615"/>
      <c r="CI2" s="615"/>
      <c r="CJ2" s="615"/>
      <c r="CK2" s="615"/>
      <c r="CL2" s="615"/>
      <c r="CM2" s="615"/>
    </row>
    <row r="3" spans="1:156" ht="29.95" customHeight="1" thickBot="1">
      <c r="A3" s="2046" t="s">
        <v>514</v>
      </c>
      <c r="B3" s="2046"/>
      <c r="C3" s="2046"/>
      <c r="D3" s="2046"/>
      <c r="E3" s="2046"/>
      <c r="F3" s="2046"/>
      <c r="G3" s="2046"/>
      <c r="H3" s="2046"/>
      <c r="I3" s="2046"/>
      <c r="J3" s="2046"/>
      <c r="K3" s="2046"/>
      <c r="L3" s="2046"/>
      <c r="M3" s="2046"/>
      <c r="N3" s="2046"/>
      <c r="O3" s="2046"/>
      <c r="P3" s="2046"/>
      <c r="Q3" s="2046"/>
      <c r="R3" s="2046"/>
      <c r="S3" s="2046"/>
      <c r="T3" s="2046"/>
      <c r="U3" s="2046"/>
      <c r="V3" s="2046"/>
      <c r="W3" s="2046"/>
      <c r="X3" s="2046"/>
      <c r="Y3" s="2046"/>
      <c r="Z3" s="2046"/>
      <c r="AA3" s="2046"/>
      <c r="AB3" s="2046"/>
      <c r="AC3" s="2046"/>
      <c r="AD3" s="2046"/>
      <c r="AE3" s="2046"/>
      <c r="AF3" s="2046"/>
      <c r="AG3" s="2046"/>
      <c r="AH3" s="2046"/>
      <c r="AI3" s="2046"/>
      <c r="AJ3" s="2046"/>
      <c r="AK3" s="2046"/>
      <c r="AL3" s="2046"/>
      <c r="AM3" s="2046"/>
      <c r="AN3" s="2046"/>
      <c r="AO3" s="2046"/>
      <c r="AP3" s="2046"/>
      <c r="AQ3" s="2046"/>
      <c r="AR3" s="2046"/>
      <c r="AS3" s="2046"/>
      <c r="AT3" s="2046"/>
      <c r="AU3" s="2046"/>
      <c r="AV3" s="2046"/>
      <c r="AW3" s="2046"/>
      <c r="AX3" s="2046"/>
      <c r="AY3" s="2046"/>
      <c r="AZ3" s="2046"/>
      <c r="BA3" s="2046"/>
      <c r="BB3" s="2046"/>
      <c r="BC3" s="2046"/>
      <c r="BD3" s="2046"/>
      <c r="BE3" s="2046"/>
      <c r="BF3" s="2046"/>
      <c r="BG3" s="2046"/>
      <c r="BH3" s="2046"/>
      <c r="BI3" s="2046"/>
      <c r="BJ3" s="2046"/>
      <c r="BK3" s="2046"/>
      <c r="BL3" s="2046"/>
      <c r="BM3" s="2046"/>
      <c r="BN3" s="2046"/>
      <c r="BO3" s="2046"/>
      <c r="BP3" s="2046"/>
      <c r="BQ3" s="2046"/>
      <c r="BR3" s="2046"/>
      <c r="BS3" s="2046"/>
      <c r="BT3" s="2046"/>
      <c r="BU3" s="2046"/>
      <c r="BV3" s="2046"/>
      <c r="BW3" s="2046"/>
      <c r="BX3" s="2046"/>
      <c r="BY3" s="2046"/>
      <c r="BZ3" s="2046"/>
      <c r="CA3" s="2046"/>
      <c r="CB3" s="2046"/>
      <c r="CC3" s="2046"/>
      <c r="CD3" s="2046"/>
      <c r="CE3" s="2046"/>
      <c r="CF3" s="2046"/>
      <c r="CG3" s="2046"/>
      <c r="CH3" s="2046"/>
      <c r="CI3" s="2046"/>
      <c r="CJ3" s="2046"/>
      <c r="CK3" s="2046"/>
      <c r="CL3" s="2046"/>
      <c r="CM3" s="2046"/>
    </row>
    <row r="4" spans="1:156" ht="15" customHeight="1">
      <c r="CQ4" s="1683" t="s">
        <v>686</v>
      </c>
      <c r="CR4" s="1355"/>
      <c r="CS4" s="1355"/>
      <c r="CT4" s="1355"/>
      <c r="CU4" s="1355"/>
      <c r="CV4" s="1355"/>
      <c r="CW4" s="1355"/>
      <c r="CX4" s="1355"/>
      <c r="CY4" s="1355"/>
      <c r="CZ4" s="1355"/>
      <c r="DA4" s="1355"/>
      <c r="DB4" s="1355"/>
      <c r="DC4" s="1355"/>
      <c r="DD4" s="1355"/>
      <c r="DE4" s="1355"/>
      <c r="DF4" s="1355"/>
      <c r="DG4" s="1355"/>
      <c r="DH4" s="1355"/>
      <c r="DI4" s="1355"/>
      <c r="DJ4" s="1355"/>
      <c r="DK4" s="1355"/>
      <c r="DL4" s="1355"/>
      <c r="DM4" s="1355"/>
      <c r="DN4" s="1355"/>
      <c r="DO4" s="1355"/>
      <c r="DP4" s="1355"/>
      <c r="DQ4" s="1355"/>
      <c r="DR4" s="1355"/>
      <c r="DS4" s="1355"/>
      <c r="DT4" s="1355"/>
      <c r="DU4" s="1355"/>
      <c r="DV4" s="1355"/>
      <c r="DW4" s="1355"/>
      <c r="DX4" s="1355"/>
      <c r="DY4" s="1355"/>
      <c r="DZ4" s="1355"/>
      <c r="EA4" s="1355"/>
      <c r="EB4" s="1355"/>
      <c r="EC4" s="1355"/>
      <c r="ED4" s="1355"/>
      <c r="EE4" s="1355"/>
      <c r="EF4" s="1355"/>
      <c r="EG4" s="1355"/>
      <c r="EH4" s="1355"/>
      <c r="EI4" s="1355"/>
      <c r="EJ4" s="1355"/>
      <c r="EK4" s="1355"/>
      <c r="EL4" s="1355"/>
      <c r="EM4" s="1355"/>
      <c r="EN4" s="1355"/>
      <c r="EO4" s="1355"/>
      <c r="EP4" s="1355"/>
      <c r="EQ4" s="1355"/>
      <c r="ER4" s="1355"/>
      <c r="ES4" s="1355"/>
      <c r="ET4" s="1355"/>
      <c r="EU4" s="1355"/>
      <c r="EV4" s="1355"/>
      <c r="EW4" s="1355"/>
      <c r="EX4" s="1355"/>
      <c r="EY4" s="1355"/>
      <c r="EZ4" s="1684"/>
    </row>
    <row r="5" spans="1:156" ht="29.95" customHeight="1">
      <c r="A5" s="691"/>
      <c r="B5" s="691"/>
      <c r="C5" s="691"/>
      <c r="D5" s="691"/>
      <c r="E5" s="691"/>
      <c r="F5" s="691"/>
      <c r="G5" s="691"/>
      <c r="H5" s="691"/>
      <c r="I5" s="691"/>
      <c r="J5" s="691"/>
      <c r="K5" s="691"/>
      <c r="L5" s="691"/>
      <c r="M5" s="691"/>
      <c r="N5" s="691"/>
      <c r="O5" s="691"/>
      <c r="P5" s="691"/>
      <c r="Q5" s="691"/>
      <c r="R5" s="691"/>
      <c r="S5" s="691"/>
      <c r="T5" s="691"/>
      <c r="U5" s="691"/>
      <c r="V5" s="691"/>
      <c r="W5" s="691"/>
      <c r="X5" s="691"/>
      <c r="Y5" s="691"/>
      <c r="Z5" s="691"/>
      <c r="AA5" s="691"/>
      <c r="AB5" s="691"/>
      <c r="AC5" s="691"/>
      <c r="AD5" s="691"/>
      <c r="AE5" s="691"/>
      <c r="AF5" s="691"/>
      <c r="AG5" s="691"/>
      <c r="AH5" s="691"/>
      <c r="AI5" s="691"/>
      <c r="AJ5" s="691"/>
      <c r="AK5" s="691"/>
      <c r="AL5" s="691"/>
      <c r="AM5" s="691"/>
      <c r="AN5" s="691"/>
      <c r="AO5" s="691"/>
      <c r="AP5" s="691"/>
      <c r="AQ5" s="691"/>
      <c r="AR5" s="691"/>
      <c r="AS5" s="691"/>
      <c r="AT5" s="691"/>
      <c r="AU5" s="691"/>
      <c r="AV5" s="691"/>
      <c r="AW5" s="691"/>
      <c r="AX5" s="691"/>
      <c r="AY5" s="691"/>
      <c r="AZ5" s="691"/>
      <c r="BA5" s="691"/>
      <c r="BB5" s="691"/>
      <c r="BC5" s="691"/>
      <c r="BD5" s="691"/>
      <c r="BE5" s="691"/>
      <c r="BF5" s="691"/>
      <c r="BG5" s="691"/>
      <c r="BH5" s="691"/>
      <c r="BI5" s="691"/>
      <c r="BJ5" s="691"/>
      <c r="BK5" s="691"/>
      <c r="BL5" s="691"/>
      <c r="BM5" s="691"/>
      <c r="BN5" s="691"/>
      <c r="BO5" s="2171" t="s">
        <v>0</v>
      </c>
      <c r="BP5" s="2171"/>
      <c r="BQ5" s="2171"/>
      <c r="BR5" s="2171"/>
      <c r="BS5" s="2171"/>
      <c r="BT5" s="2172"/>
      <c r="BU5" s="2172"/>
      <c r="BV5" s="2172"/>
      <c r="BW5" s="2171" t="s">
        <v>1</v>
      </c>
      <c r="BX5" s="2171"/>
      <c r="BY5" s="2171"/>
      <c r="BZ5" s="2172"/>
      <c r="CA5" s="2172"/>
      <c r="CB5" s="2172"/>
      <c r="CC5" s="2171" t="s">
        <v>190</v>
      </c>
      <c r="CD5" s="2171"/>
      <c r="CE5" s="2171"/>
      <c r="CF5" s="2172"/>
      <c r="CG5" s="2172"/>
      <c r="CH5" s="2172"/>
      <c r="CI5" s="2171" t="s">
        <v>3</v>
      </c>
      <c r="CJ5" s="2171"/>
      <c r="CK5" s="2171"/>
      <c r="CL5" s="691"/>
      <c r="CM5" s="691"/>
      <c r="CQ5" s="1358"/>
      <c r="CR5" s="1090"/>
      <c r="CS5" s="1090"/>
      <c r="CT5" s="1090"/>
      <c r="CU5" s="1090"/>
      <c r="CV5" s="1090"/>
      <c r="CW5" s="1090"/>
      <c r="CX5" s="1090"/>
      <c r="CY5" s="1090"/>
      <c r="CZ5" s="1090"/>
      <c r="DA5" s="1090"/>
      <c r="DB5" s="1090"/>
      <c r="DC5" s="1090"/>
      <c r="DD5" s="1090"/>
      <c r="DE5" s="1090"/>
      <c r="DF5" s="1090"/>
      <c r="DG5" s="1090"/>
      <c r="DH5" s="1090"/>
      <c r="DI5" s="1090"/>
      <c r="DJ5" s="1090"/>
      <c r="DK5" s="1090"/>
      <c r="DL5" s="1090"/>
      <c r="DM5" s="1090"/>
      <c r="DN5" s="1090"/>
      <c r="DO5" s="1090"/>
      <c r="DP5" s="1090"/>
      <c r="DQ5" s="1090"/>
      <c r="DR5" s="1090"/>
      <c r="DS5" s="1090"/>
      <c r="DT5" s="1090"/>
      <c r="DU5" s="1090"/>
      <c r="DV5" s="1090"/>
      <c r="DW5" s="1090"/>
      <c r="DX5" s="1090"/>
      <c r="DY5" s="1090"/>
      <c r="DZ5" s="1090"/>
      <c r="EA5" s="1090"/>
      <c r="EB5" s="1090"/>
      <c r="EC5" s="1090"/>
      <c r="ED5" s="1090"/>
      <c r="EE5" s="1090"/>
      <c r="EF5" s="1090"/>
      <c r="EG5" s="1090"/>
      <c r="EH5" s="1090"/>
      <c r="EI5" s="1090"/>
      <c r="EJ5" s="1090"/>
      <c r="EK5" s="1090"/>
      <c r="EL5" s="1090"/>
      <c r="EM5" s="1090"/>
      <c r="EN5" s="1090"/>
      <c r="EO5" s="1090"/>
      <c r="EP5" s="1090"/>
      <c r="EQ5" s="1090"/>
      <c r="ER5" s="1090"/>
      <c r="ES5" s="1090"/>
      <c r="ET5" s="1090"/>
      <c r="EU5" s="1090"/>
      <c r="EV5" s="1090"/>
      <c r="EW5" s="1090"/>
      <c r="EX5" s="1090"/>
      <c r="EY5" s="1090"/>
      <c r="EZ5" s="1685"/>
    </row>
    <row r="6" spans="1:156" ht="29.95" customHeight="1" thickBot="1">
      <c r="A6" s="691"/>
      <c r="B6" s="691"/>
      <c r="C6" s="691"/>
      <c r="D6" s="691"/>
      <c r="E6" s="691"/>
      <c r="F6" s="691"/>
      <c r="G6" s="691"/>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c r="AW6" s="691"/>
      <c r="AX6" s="691"/>
      <c r="AY6" s="691"/>
      <c r="AZ6" s="691"/>
      <c r="BA6" s="691"/>
      <c r="BB6" s="691"/>
      <c r="BC6" s="691"/>
      <c r="BD6" s="691"/>
      <c r="BE6" s="691"/>
      <c r="BF6" s="691"/>
      <c r="BG6" s="691"/>
      <c r="BH6" s="691"/>
      <c r="BI6" s="691"/>
      <c r="BJ6" s="691"/>
      <c r="BK6" s="691"/>
      <c r="BL6" s="691"/>
      <c r="BM6" s="691"/>
      <c r="BN6" s="691"/>
      <c r="BO6" s="691"/>
      <c r="BP6" s="691"/>
      <c r="BQ6" s="691"/>
      <c r="BR6" s="691"/>
      <c r="BS6" s="691"/>
      <c r="BT6" s="691"/>
      <c r="BU6" s="691"/>
      <c r="BV6" s="691"/>
      <c r="BW6" s="691"/>
      <c r="BX6" s="691"/>
      <c r="BY6" s="691"/>
      <c r="BZ6" s="691"/>
      <c r="CA6" s="691"/>
      <c r="CB6" s="691"/>
      <c r="CC6" s="691"/>
      <c r="CD6" s="691"/>
      <c r="CE6" s="691"/>
      <c r="CF6" s="691"/>
      <c r="CG6" s="691"/>
      <c r="CH6" s="691"/>
      <c r="CI6" s="691"/>
      <c r="CJ6" s="691"/>
      <c r="CK6" s="691"/>
      <c r="CL6" s="691"/>
      <c r="CM6" s="691"/>
      <c r="CQ6" s="1361"/>
      <c r="CR6" s="1362"/>
      <c r="CS6" s="1362"/>
      <c r="CT6" s="1362"/>
      <c r="CU6" s="1362"/>
      <c r="CV6" s="1362"/>
      <c r="CW6" s="1362"/>
      <c r="CX6" s="1362"/>
      <c r="CY6" s="1362"/>
      <c r="CZ6" s="1362"/>
      <c r="DA6" s="1362"/>
      <c r="DB6" s="1362"/>
      <c r="DC6" s="1362"/>
      <c r="DD6" s="1362"/>
      <c r="DE6" s="1362"/>
      <c r="DF6" s="1362"/>
      <c r="DG6" s="1362"/>
      <c r="DH6" s="1362"/>
      <c r="DI6" s="1362"/>
      <c r="DJ6" s="1362"/>
      <c r="DK6" s="1362"/>
      <c r="DL6" s="1362"/>
      <c r="DM6" s="1362"/>
      <c r="DN6" s="1362"/>
      <c r="DO6" s="1362"/>
      <c r="DP6" s="1362"/>
      <c r="DQ6" s="1362"/>
      <c r="DR6" s="1362"/>
      <c r="DS6" s="1362"/>
      <c r="DT6" s="1362"/>
      <c r="DU6" s="1362"/>
      <c r="DV6" s="1362"/>
      <c r="DW6" s="1362"/>
      <c r="DX6" s="1362"/>
      <c r="DY6" s="1362"/>
      <c r="DZ6" s="1362"/>
      <c r="EA6" s="1362"/>
      <c r="EB6" s="1362"/>
      <c r="EC6" s="1362"/>
      <c r="ED6" s="1362"/>
      <c r="EE6" s="1362"/>
      <c r="EF6" s="1362"/>
      <c r="EG6" s="1362"/>
      <c r="EH6" s="1362"/>
      <c r="EI6" s="1362"/>
      <c r="EJ6" s="1362"/>
      <c r="EK6" s="1362"/>
      <c r="EL6" s="1362"/>
      <c r="EM6" s="1362"/>
      <c r="EN6" s="1362"/>
      <c r="EO6" s="1362"/>
      <c r="EP6" s="1362"/>
      <c r="EQ6" s="1362"/>
      <c r="ER6" s="1362"/>
      <c r="ES6" s="1362"/>
      <c r="ET6" s="1362"/>
      <c r="EU6" s="1362"/>
      <c r="EV6" s="1362"/>
      <c r="EW6" s="1362"/>
      <c r="EX6" s="1362"/>
      <c r="EY6" s="1362"/>
      <c r="EZ6" s="1686"/>
    </row>
    <row r="7" spans="1:156" ht="29.95" customHeight="1">
      <c r="A7" s="691"/>
      <c r="B7" s="691"/>
      <c r="C7" s="691" t="s">
        <v>515</v>
      </c>
      <c r="D7" s="691"/>
      <c r="E7" s="691"/>
      <c r="F7" s="691"/>
      <c r="G7" s="691"/>
      <c r="H7" s="691"/>
      <c r="I7" s="691"/>
      <c r="J7" s="691"/>
      <c r="K7" s="691"/>
      <c r="L7" s="691"/>
      <c r="M7" s="691"/>
      <c r="N7" s="691"/>
      <c r="O7" s="691"/>
      <c r="P7" s="691"/>
      <c r="Q7" s="691"/>
      <c r="R7" s="691"/>
      <c r="S7" s="691"/>
      <c r="T7" s="691"/>
      <c r="U7" s="691"/>
      <c r="V7" s="691"/>
      <c r="W7" s="691"/>
      <c r="X7" s="691"/>
      <c r="Y7" s="691"/>
      <c r="Z7" s="691"/>
      <c r="AA7" s="691"/>
      <c r="AB7" s="691"/>
      <c r="AC7" s="691"/>
      <c r="AD7" s="691"/>
      <c r="AE7" s="691"/>
      <c r="AF7" s="691"/>
      <c r="AG7" s="691"/>
      <c r="AH7" s="691"/>
      <c r="AI7" s="691"/>
      <c r="AJ7" s="691"/>
      <c r="AK7" s="691"/>
      <c r="AL7" s="691"/>
      <c r="AM7" s="691"/>
      <c r="AN7" s="691"/>
      <c r="AO7" s="691"/>
      <c r="AP7" s="691"/>
      <c r="AQ7" s="691"/>
      <c r="AR7" s="691"/>
      <c r="AS7" s="691"/>
      <c r="AT7" s="691"/>
      <c r="AU7" s="691"/>
      <c r="AV7" s="691"/>
      <c r="AW7" s="691"/>
      <c r="AX7" s="691"/>
      <c r="AY7" s="691"/>
      <c r="AZ7" s="691"/>
      <c r="BA7" s="691"/>
      <c r="BB7" s="691"/>
      <c r="BC7" s="691"/>
      <c r="BD7" s="691"/>
      <c r="BE7" s="691"/>
      <c r="BF7" s="691"/>
      <c r="BG7" s="691"/>
      <c r="BH7" s="691"/>
      <c r="BI7" s="691"/>
      <c r="BJ7" s="691"/>
      <c r="BK7" s="691"/>
      <c r="BL7" s="691"/>
      <c r="BM7" s="691"/>
      <c r="BN7" s="691"/>
      <c r="BO7" s="691"/>
      <c r="BP7" s="691"/>
      <c r="BQ7" s="691"/>
      <c r="BR7" s="691"/>
      <c r="BS7" s="691"/>
      <c r="BT7" s="691"/>
      <c r="BU7" s="691"/>
      <c r="BV7" s="691"/>
      <c r="BW7" s="691"/>
      <c r="BX7" s="691"/>
      <c r="BY7" s="691"/>
      <c r="BZ7" s="691"/>
      <c r="CA7" s="691"/>
      <c r="CB7" s="691"/>
      <c r="CC7" s="691"/>
      <c r="CD7" s="691"/>
      <c r="CE7" s="691"/>
      <c r="CF7" s="691"/>
      <c r="CG7" s="691"/>
      <c r="CH7" s="691"/>
      <c r="CI7" s="691"/>
      <c r="CJ7" s="691"/>
      <c r="CK7" s="691"/>
      <c r="CL7" s="691"/>
      <c r="CM7" s="691"/>
    </row>
    <row r="8" spans="1:156" ht="29.95" customHeight="1">
      <c r="A8" s="691"/>
      <c r="B8" s="691"/>
      <c r="C8" s="691"/>
      <c r="D8" s="691"/>
      <c r="E8" s="691"/>
      <c r="F8" s="691"/>
      <c r="G8" s="691"/>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691"/>
      <c r="AK8" s="691"/>
      <c r="AL8" s="691"/>
      <c r="AM8" s="691"/>
      <c r="AN8" s="691"/>
      <c r="AO8" s="691"/>
      <c r="AP8" s="691"/>
      <c r="AQ8" s="691"/>
      <c r="AR8" s="691"/>
      <c r="AS8" s="691"/>
      <c r="AT8" s="691"/>
      <c r="AU8" s="691"/>
      <c r="AV8" s="691"/>
      <c r="AW8" s="691"/>
      <c r="AX8" s="691"/>
      <c r="AY8" s="691"/>
      <c r="AZ8" s="691"/>
      <c r="BA8" s="691"/>
      <c r="BB8" s="691"/>
      <c r="BC8" s="691"/>
      <c r="BD8" s="691"/>
      <c r="BE8" s="691"/>
      <c r="BF8" s="691"/>
      <c r="BG8" s="691"/>
      <c r="BH8" s="691"/>
      <c r="BI8" s="691"/>
      <c r="BJ8" s="691"/>
      <c r="BK8" s="691"/>
      <c r="BL8" s="691"/>
      <c r="BM8" s="691"/>
      <c r="BN8" s="691"/>
      <c r="BO8" s="691"/>
      <c r="BP8" s="691"/>
      <c r="BQ8" s="691"/>
      <c r="BR8" s="691"/>
      <c r="BS8" s="691"/>
      <c r="BT8" s="691"/>
      <c r="BU8" s="691"/>
      <c r="BV8" s="691"/>
      <c r="BW8" s="725"/>
      <c r="BX8" s="691"/>
      <c r="BY8" s="691"/>
      <c r="BZ8" s="691"/>
      <c r="CA8" s="691"/>
      <c r="CB8" s="691"/>
      <c r="CC8" s="691"/>
      <c r="CD8" s="691"/>
      <c r="CE8" s="691"/>
      <c r="CF8" s="691"/>
      <c r="CG8" s="691"/>
      <c r="CH8" s="691"/>
      <c r="CI8" s="691"/>
      <c r="CJ8" s="691"/>
      <c r="CK8" s="691"/>
      <c r="CL8" s="691"/>
      <c r="CM8" s="691"/>
    </row>
    <row r="9" spans="1:156" ht="54" customHeight="1">
      <c r="A9" s="2170" t="s">
        <v>886</v>
      </c>
      <c r="B9" s="2170"/>
      <c r="C9" s="2170"/>
      <c r="D9" s="2170"/>
      <c r="E9" s="2170"/>
      <c r="F9" s="2170"/>
      <c r="G9" s="2170"/>
      <c r="H9" s="2170"/>
      <c r="I9" s="2170"/>
      <c r="J9" s="2170"/>
      <c r="K9" s="2170"/>
      <c r="L9" s="2170"/>
      <c r="M9" s="2170"/>
      <c r="N9" s="2170"/>
      <c r="O9" s="2170"/>
      <c r="P9" s="2170"/>
      <c r="Q9" s="2170"/>
      <c r="R9" s="2170"/>
      <c r="S9" s="2170"/>
      <c r="T9" s="2170"/>
      <c r="U9" s="2170"/>
      <c r="V9" s="2170"/>
      <c r="W9" s="2170"/>
      <c r="X9" s="2170"/>
      <c r="Y9" s="2170"/>
      <c r="Z9" s="2170"/>
      <c r="AA9" s="2170"/>
      <c r="AB9" s="2170"/>
      <c r="AC9" s="2170"/>
      <c r="AD9" s="2170"/>
      <c r="AE9" s="2170"/>
      <c r="AF9" s="2170"/>
      <c r="AG9" s="2170"/>
      <c r="AH9" s="2170"/>
      <c r="AI9" s="2170"/>
      <c r="AJ9" s="2170"/>
      <c r="AK9" s="2170"/>
      <c r="AL9" s="2170"/>
      <c r="AM9" s="2170"/>
      <c r="AN9" s="2170"/>
      <c r="AO9" s="2170"/>
      <c r="AP9" s="2170"/>
      <c r="AQ9" s="2170"/>
      <c r="AR9" s="2170"/>
      <c r="AS9" s="2170"/>
      <c r="AT9" s="2170"/>
      <c r="AU9" s="2170"/>
      <c r="AV9" s="2170"/>
      <c r="AW9" s="2170"/>
      <c r="AX9" s="2170"/>
      <c r="AY9" s="2170"/>
      <c r="AZ9" s="2170"/>
      <c r="BA9" s="2170"/>
      <c r="BB9" s="2170"/>
      <c r="BC9" s="2170"/>
      <c r="BD9" s="2170"/>
      <c r="BE9" s="2170"/>
      <c r="BF9" s="2170"/>
      <c r="BG9" s="2170"/>
      <c r="BH9" s="2170"/>
      <c r="BI9" s="2170"/>
      <c r="BJ9" s="2170"/>
      <c r="BK9" s="2170"/>
      <c r="BL9" s="2170"/>
      <c r="BM9" s="2170"/>
      <c r="BN9" s="2170"/>
      <c r="BO9" s="2170"/>
      <c r="BP9" s="2170"/>
      <c r="BQ9" s="2170"/>
      <c r="BR9" s="2170"/>
      <c r="BS9" s="2170"/>
      <c r="BT9" s="2170"/>
      <c r="BU9" s="2170"/>
      <c r="BV9" s="2170"/>
      <c r="BW9" s="2170"/>
      <c r="BX9" s="2170"/>
      <c r="BY9" s="2170"/>
      <c r="BZ9" s="2170"/>
      <c r="CA9" s="2170"/>
      <c r="CB9" s="2170"/>
      <c r="CC9" s="2170"/>
      <c r="CD9" s="2170"/>
      <c r="CE9" s="2170"/>
      <c r="CF9" s="2170"/>
      <c r="CG9" s="2170"/>
      <c r="CH9" s="2170"/>
      <c r="CI9" s="2170"/>
      <c r="CJ9" s="2170"/>
      <c r="CK9" s="2170"/>
      <c r="CL9" s="2170"/>
      <c r="CM9" s="2170"/>
    </row>
    <row r="10" spans="1:156" ht="29.95" customHeight="1">
      <c r="A10" s="691"/>
      <c r="B10" s="691"/>
      <c r="C10" s="691"/>
      <c r="D10" s="691"/>
      <c r="E10" s="691"/>
      <c r="F10" s="691"/>
      <c r="G10" s="691"/>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691"/>
      <c r="BW10" s="691"/>
      <c r="BX10" s="691"/>
      <c r="BY10" s="691"/>
      <c r="BZ10" s="691"/>
      <c r="CA10" s="691"/>
      <c r="CB10" s="691"/>
      <c r="CC10" s="691"/>
      <c r="CD10" s="691"/>
      <c r="CE10" s="691"/>
      <c r="CF10" s="691"/>
      <c r="CG10" s="691"/>
      <c r="CH10" s="691"/>
      <c r="CI10" s="691"/>
      <c r="CJ10" s="691"/>
      <c r="CK10" s="691"/>
      <c r="CL10" s="691"/>
      <c r="CM10" s="691"/>
    </row>
    <row r="11" spans="1:156" ht="29.95" customHeight="1">
      <c r="A11" s="691"/>
      <c r="B11" s="691"/>
      <c r="C11" s="691"/>
      <c r="D11" s="691"/>
      <c r="E11" s="691"/>
      <c r="F11" s="691"/>
      <c r="G11" s="691"/>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2167" t="s">
        <v>45</v>
      </c>
      <c r="AK11" s="2168"/>
      <c r="AL11" s="2168"/>
      <c r="AM11" s="2168"/>
      <c r="AN11" s="2168"/>
      <c r="AO11" s="2168"/>
      <c r="AP11" s="2168"/>
      <c r="AQ11" s="2168"/>
      <c r="AR11" s="2168"/>
      <c r="AS11" s="2168"/>
      <c r="AT11" s="2168"/>
      <c r="AU11" s="2168"/>
      <c r="AV11" s="2168"/>
      <c r="AW11" s="2168"/>
      <c r="AX11" s="2168"/>
      <c r="AY11" s="2168"/>
      <c r="AZ11" s="2168"/>
      <c r="BA11" s="2168"/>
      <c r="BB11" s="2168"/>
      <c r="BC11" s="709"/>
      <c r="BD11" s="709"/>
      <c r="BE11" s="709"/>
      <c r="BF11" s="2169">
        <f>様式1!P9</f>
        <v>0</v>
      </c>
      <c r="BG11" s="1985"/>
      <c r="BH11" s="1985"/>
      <c r="BI11" s="1985"/>
      <c r="BJ11" s="1985"/>
      <c r="BK11" s="1985"/>
      <c r="BL11" s="1985"/>
      <c r="BM11" s="1985"/>
      <c r="BN11" s="1985"/>
      <c r="BO11" s="1985"/>
      <c r="BP11" s="1985"/>
      <c r="BQ11" s="1985"/>
      <c r="BR11" s="1985"/>
      <c r="BS11" s="1985"/>
      <c r="BT11" s="1985"/>
      <c r="BU11" s="1985"/>
      <c r="BV11" s="1985"/>
      <c r="BW11" s="1985"/>
      <c r="BX11" s="1985"/>
      <c r="BY11" s="1985"/>
      <c r="BZ11" s="1985"/>
      <c r="CA11" s="1985"/>
      <c r="CB11" s="1985"/>
      <c r="CC11" s="1985"/>
      <c r="CD11" s="1985"/>
      <c r="CE11" s="1985"/>
      <c r="CF11" s="1985"/>
      <c r="CG11" s="1985"/>
      <c r="CH11" s="1985"/>
      <c r="CI11" s="1985"/>
      <c r="CJ11" s="1985"/>
      <c r="CK11" s="1985"/>
      <c r="CL11" s="1985"/>
      <c r="CM11" s="1985"/>
    </row>
    <row r="12" spans="1:156" ht="29.95" customHeight="1">
      <c r="A12" s="691"/>
      <c r="B12" s="691"/>
      <c r="C12" s="691"/>
      <c r="D12" s="691"/>
      <c r="E12" s="691"/>
      <c r="F12" s="691"/>
      <c r="G12" s="691"/>
      <c r="H12" s="691"/>
      <c r="I12" s="691"/>
      <c r="J12" s="691"/>
      <c r="K12" s="691"/>
      <c r="L12" s="691"/>
      <c r="M12" s="691"/>
      <c r="N12" s="691"/>
      <c r="O12" s="691"/>
      <c r="P12" s="691"/>
      <c r="Q12" s="691"/>
      <c r="R12" s="691"/>
      <c r="S12" s="691"/>
      <c r="T12" s="691"/>
      <c r="U12" s="691"/>
      <c r="V12" s="691"/>
      <c r="W12" s="691"/>
      <c r="X12" s="691"/>
      <c r="Y12" s="691"/>
      <c r="Z12" s="691"/>
      <c r="AA12" s="691"/>
      <c r="AB12" s="691"/>
      <c r="AC12" s="691"/>
      <c r="AD12" s="691"/>
      <c r="AE12" s="691"/>
      <c r="AF12" s="691"/>
      <c r="AG12" s="691"/>
      <c r="AH12" s="691"/>
      <c r="AI12" s="691"/>
      <c r="AJ12" s="2167" t="s">
        <v>52</v>
      </c>
      <c r="AK12" s="2168"/>
      <c r="AL12" s="2168"/>
      <c r="AM12" s="2168"/>
      <c r="AN12" s="2168"/>
      <c r="AO12" s="2168"/>
      <c r="AP12" s="2168"/>
      <c r="AQ12" s="2168"/>
      <c r="AR12" s="2168"/>
      <c r="AS12" s="2168"/>
      <c r="AT12" s="2168"/>
      <c r="AU12" s="2168"/>
      <c r="AV12" s="2168"/>
      <c r="AW12" s="2168"/>
      <c r="AX12" s="2168"/>
      <c r="AY12" s="2168"/>
      <c r="AZ12" s="2168"/>
      <c r="BA12" s="2168"/>
      <c r="BB12" s="2168"/>
      <c r="BC12" s="709"/>
      <c r="BD12" s="709"/>
      <c r="BE12" s="709"/>
      <c r="BF12" s="2169">
        <f>様式1!P7</f>
        <v>0</v>
      </c>
      <c r="BG12" s="1985"/>
      <c r="BH12" s="1985"/>
      <c r="BI12" s="1985"/>
      <c r="BJ12" s="1985"/>
      <c r="BK12" s="1985"/>
      <c r="BL12" s="1985"/>
      <c r="BM12" s="1985"/>
      <c r="BN12" s="1985"/>
      <c r="BO12" s="1985"/>
      <c r="BP12" s="1985"/>
      <c r="BQ12" s="1985"/>
      <c r="BR12" s="1985"/>
      <c r="BS12" s="1985"/>
      <c r="BT12" s="1985"/>
      <c r="BU12" s="1985"/>
      <c r="BV12" s="1985"/>
      <c r="BW12" s="1985"/>
      <c r="BX12" s="1985"/>
      <c r="BY12" s="1985"/>
      <c r="BZ12" s="1985"/>
      <c r="CA12" s="1985"/>
      <c r="CB12" s="1985"/>
      <c r="CC12" s="1985"/>
      <c r="CD12" s="1985"/>
      <c r="CE12" s="1985"/>
      <c r="CF12" s="1985"/>
      <c r="CG12" s="1985"/>
      <c r="CH12" s="1985"/>
      <c r="CI12" s="1985"/>
      <c r="CJ12" s="1985"/>
      <c r="CK12" s="1985"/>
      <c r="CL12" s="1985"/>
      <c r="CM12" s="1985"/>
    </row>
    <row r="13" spans="1:156" ht="29.95" customHeight="1">
      <c r="A13" s="691"/>
      <c r="B13" s="691"/>
      <c r="C13" s="691"/>
      <c r="D13" s="691"/>
      <c r="E13" s="691"/>
      <c r="F13" s="691"/>
      <c r="G13" s="691"/>
      <c r="H13" s="691"/>
      <c r="I13" s="691"/>
      <c r="J13" s="691"/>
      <c r="K13" s="691"/>
      <c r="L13" s="691"/>
      <c r="M13" s="691"/>
      <c r="N13" s="691"/>
      <c r="O13" s="691"/>
      <c r="P13" s="691"/>
      <c r="Q13" s="691"/>
      <c r="R13" s="691"/>
      <c r="S13" s="691"/>
      <c r="T13" s="691"/>
      <c r="U13" s="691"/>
      <c r="V13" s="691"/>
      <c r="W13" s="691"/>
      <c r="X13" s="691"/>
      <c r="Y13" s="691"/>
      <c r="Z13" s="691"/>
      <c r="AA13" s="691"/>
      <c r="AB13" s="691"/>
      <c r="AC13" s="691"/>
      <c r="AD13" s="691"/>
      <c r="AE13" s="691"/>
      <c r="AF13" s="691"/>
      <c r="AG13" s="691"/>
      <c r="AH13" s="691"/>
      <c r="AI13" s="691"/>
      <c r="AJ13" s="2167" t="s">
        <v>516</v>
      </c>
      <c r="AK13" s="2168"/>
      <c r="AL13" s="2168"/>
      <c r="AM13" s="2168"/>
      <c r="AN13" s="2168"/>
      <c r="AO13" s="2168"/>
      <c r="AP13" s="2168"/>
      <c r="AQ13" s="2168"/>
      <c r="AR13" s="2168"/>
      <c r="AS13" s="2168"/>
      <c r="AT13" s="2168"/>
      <c r="AU13" s="2168"/>
      <c r="AV13" s="2168"/>
      <c r="AW13" s="2168"/>
      <c r="AX13" s="2168"/>
      <c r="AY13" s="2168"/>
      <c r="AZ13" s="2168"/>
      <c r="BA13" s="2168"/>
      <c r="BB13" s="2168"/>
      <c r="BC13" s="709"/>
      <c r="BD13" s="709"/>
      <c r="BE13" s="709"/>
      <c r="BF13" s="2169">
        <f>様式1!P11</f>
        <v>0</v>
      </c>
      <c r="BG13" s="1985"/>
      <c r="BH13" s="1985"/>
      <c r="BI13" s="1985"/>
      <c r="BJ13" s="1985"/>
      <c r="BK13" s="1985"/>
      <c r="BL13" s="1985"/>
      <c r="BM13" s="1985"/>
      <c r="BN13" s="1985"/>
      <c r="BO13" s="1985"/>
      <c r="BP13" s="1985"/>
      <c r="BQ13" s="1985"/>
      <c r="BR13" s="1985"/>
      <c r="BS13" s="1985"/>
      <c r="BT13" s="1985"/>
      <c r="BU13" s="1985"/>
      <c r="BV13" s="1985"/>
      <c r="BW13" s="1985"/>
      <c r="BX13" s="1985"/>
      <c r="BY13" s="1985"/>
      <c r="BZ13" s="1985"/>
      <c r="CA13" s="1985"/>
      <c r="CB13" s="1985"/>
      <c r="CC13" s="1985"/>
      <c r="CD13" s="1985"/>
      <c r="CE13" s="1985"/>
      <c r="CF13" s="1985"/>
      <c r="CG13" s="1985"/>
      <c r="CH13" s="1985"/>
      <c r="CI13" s="1985"/>
      <c r="CJ13" s="1985"/>
      <c r="CK13" s="1985"/>
      <c r="CL13" s="1985"/>
      <c r="CM13" s="1985"/>
    </row>
    <row r="14" spans="1:156" ht="29.95" customHeight="1">
      <c r="A14" s="691"/>
      <c r="B14" s="691"/>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1"/>
      <c r="BW14" s="691"/>
      <c r="BX14" s="691"/>
      <c r="BY14" s="691"/>
      <c r="BZ14" s="691"/>
      <c r="CA14" s="691"/>
      <c r="CB14" s="691"/>
      <c r="CC14" s="691"/>
      <c r="CD14" s="691"/>
      <c r="CE14" s="691"/>
      <c r="CF14" s="691"/>
      <c r="CG14" s="691"/>
      <c r="CH14" s="691"/>
      <c r="CI14" s="691"/>
      <c r="CJ14" s="691"/>
      <c r="CK14" s="691"/>
      <c r="CL14" s="691"/>
      <c r="CM14" s="691"/>
    </row>
    <row r="15" spans="1:156" ht="15" customHeight="1" thickBot="1">
      <c r="A15" s="690" t="s">
        <v>517</v>
      </c>
      <c r="B15" s="690"/>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1"/>
      <c r="BW15" s="691"/>
      <c r="BX15" s="691"/>
      <c r="BY15" s="691"/>
      <c r="BZ15" s="691"/>
      <c r="CA15" s="691"/>
      <c r="CB15" s="691"/>
      <c r="CC15" s="691"/>
      <c r="CD15" s="691"/>
      <c r="CE15" s="691"/>
      <c r="CF15" s="691"/>
      <c r="CG15" s="691"/>
      <c r="CH15" s="691"/>
      <c r="CI15" s="691"/>
      <c r="CJ15" s="691"/>
      <c r="CK15" s="691"/>
      <c r="CL15" s="691"/>
      <c r="CM15" s="691"/>
      <c r="CS15" s="51" t="s">
        <v>547</v>
      </c>
    </row>
    <row r="16" spans="1:156" ht="29.95" customHeight="1">
      <c r="A16" s="2178" t="s">
        <v>518</v>
      </c>
      <c r="B16" s="2072"/>
      <c r="C16" s="2072"/>
      <c r="D16" s="2072"/>
      <c r="E16" s="2072"/>
      <c r="F16" s="2072"/>
      <c r="G16" s="2072"/>
      <c r="H16" s="2072"/>
      <c r="I16" s="2072"/>
      <c r="J16" s="2072"/>
      <c r="K16" s="2072"/>
      <c r="L16" s="2072"/>
      <c r="M16" s="2072"/>
      <c r="N16" s="2072"/>
      <c r="O16" s="2072"/>
      <c r="P16" s="2072"/>
      <c r="Q16" s="2072"/>
      <c r="R16" s="2072"/>
      <c r="S16" s="2072"/>
      <c r="T16" s="2072"/>
      <c r="U16" s="2072"/>
      <c r="V16" s="2073"/>
      <c r="W16" s="2179">
        <v>60</v>
      </c>
      <c r="X16" s="2180"/>
      <c r="Y16" s="2180"/>
      <c r="Z16" s="2180"/>
      <c r="AA16" s="2180"/>
      <c r="AB16" s="2180"/>
      <c r="AC16" s="2180"/>
      <c r="AD16" s="2180"/>
      <c r="AE16" s="2180"/>
      <c r="AF16" s="2180"/>
      <c r="AG16" s="2180"/>
      <c r="AH16" s="2180"/>
      <c r="AI16" s="2180"/>
      <c r="AJ16" s="2031" t="s">
        <v>12</v>
      </c>
      <c r="AK16" s="2031"/>
      <c r="AL16" s="2032"/>
      <c r="AM16" s="710"/>
      <c r="AN16" s="710"/>
      <c r="AO16" s="710"/>
      <c r="AP16" s="710"/>
      <c r="AQ16" s="710"/>
      <c r="AR16" s="710"/>
      <c r="AS16" s="710"/>
      <c r="AT16" s="710"/>
      <c r="AU16" s="710"/>
      <c r="AV16" s="710"/>
      <c r="AW16" s="710"/>
      <c r="AX16" s="710"/>
      <c r="AY16" s="710"/>
      <c r="AZ16" s="700"/>
      <c r="BA16" s="700"/>
      <c r="BB16" s="700"/>
      <c r="BC16" s="702"/>
      <c r="BD16" s="702"/>
      <c r="BE16" s="691"/>
      <c r="BF16" s="691"/>
      <c r="BG16" s="691"/>
      <c r="BH16" s="691"/>
      <c r="BI16" s="691"/>
      <c r="BJ16" s="691"/>
      <c r="BK16" s="691"/>
      <c r="BL16" s="691"/>
      <c r="BM16" s="691"/>
      <c r="BN16" s="691"/>
      <c r="BO16" s="691"/>
      <c r="BP16" s="691"/>
      <c r="BQ16" s="691"/>
      <c r="BR16" s="691"/>
      <c r="BS16" s="691"/>
      <c r="BT16" s="691"/>
      <c r="BU16" s="691"/>
      <c r="BV16" s="691"/>
      <c r="BW16" s="691"/>
      <c r="BX16" s="691"/>
      <c r="BY16" s="691"/>
      <c r="BZ16" s="691"/>
      <c r="CA16" s="691"/>
      <c r="CB16" s="691"/>
      <c r="CC16" s="691"/>
      <c r="CD16" s="691"/>
      <c r="CE16" s="691"/>
      <c r="CF16" s="691"/>
      <c r="CG16" s="691"/>
      <c r="CH16" s="691"/>
      <c r="CI16" s="691"/>
      <c r="CJ16" s="691"/>
      <c r="CK16" s="691"/>
      <c r="CL16" s="691"/>
      <c r="CM16" s="691"/>
      <c r="CS16" s="75" t="str">
        <f>IF(AND(W16&gt;=60,W16&lt;90),DB31,IF(AND(W16&gt;=90,W16&lt;119),DL31,IF(W16&gt;=120,DV31)))</f>
        <v>60人以上
90人未満</v>
      </c>
      <c r="CT16" s="76"/>
      <c r="CU16" s="76"/>
      <c r="CV16" s="76"/>
      <c r="CW16" s="76"/>
      <c r="CX16" s="76"/>
      <c r="CY16" s="76"/>
      <c r="CZ16" s="76"/>
      <c r="DA16" s="76"/>
      <c r="DB16" s="76"/>
      <c r="DC16" s="76"/>
      <c r="DD16" s="76"/>
      <c r="DE16" s="76"/>
      <c r="DF16" s="76"/>
      <c r="DG16" s="76"/>
      <c r="DH16" s="76"/>
      <c r="DI16" s="77"/>
      <c r="DJ16" s="74"/>
      <c r="DK16" s="74"/>
    </row>
    <row r="17" spans="1:172" ht="29.95" customHeight="1" thickBot="1">
      <c r="A17" s="2038" t="s">
        <v>519</v>
      </c>
      <c r="B17" s="2031"/>
      <c r="C17" s="2031"/>
      <c r="D17" s="2031"/>
      <c r="E17" s="2031"/>
      <c r="F17" s="2031"/>
      <c r="G17" s="2031"/>
      <c r="H17" s="2031"/>
      <c r="I17" s="2031"/>
      <c r="J17" s="2031"/>
      <c r="K17" s="2031"/>
      <c r="L17" s="2031"/>
      <c r="M17" s="2031"/>
      <c r="N17" s="2031"/>
      <c r="O17" s="2031"/>
      <c r="P17" s="2031"/>
      <c r="Q17" s="2031"/>
      <c r="R17" s="2031"/>
      <c r="S17" s="2031"/>
      <c r="T17" s="2031"/>
      <c r="U17" s="2031"/>
      <c r="V17" s="2032"/>
      <c r="W17" s="2181"/>
      <c r="X17" s="2182"/>
      <c r="Y17" s="2182"/>
      <c r="Z17" s="2182"/>
      <c r="AA17" s="2182"/>
      <c r="AB17" s="2182"/>
      <c r="AC17" s="2182"/>
      <c r="AD17" s="2182"/>
      <c r="AE17" s="2182"/>
      <c r="AF17" s="2182"/>
      <c r="AG17" s="2182"/>
      <c r="AH17" s="2182"/>
      <c r="AI17" s="2182"/>
      <c r="AJ17" s="2031" t="s">
        <v>1</v>
      </c>
      <c r="AK17" s="2031"/>
      <c r="AL17" s="2032"/>
      <c r="AM17" s="710"/>
      <c r="AN17" s="710"/>
      <c r="AO17" s="710"/>
      <c r="AP17" s="710"/>
      <c r="AQ17" s="710"/>
      <c r="AR17" s="710"/>
      <c r="AS17" s="710"/>
      <c r="AT17" s="710"/>
      <c r="AU17" s="710"/>
      <c r="AV17" s="710"/>
      <c r="AW17" s="710"/>
      <c r="AX17" s="710"/>
      <c r="AY17" s="710"/>
      <c r="AZ17" s="700"/>
      <c r="BA17" s="700"/>
      <c r="BB17" s="700"/>
      <c r="BC17" s="702"/>
      <c r="BD17" s="702"/>
      <c r="BE17" s="691"/>
      <c r="BF17" s="691"/>
      <c r="BG17" s="691"/>
      <c r="BH17" s="691"/>
      <c r="BI17" s="691"/>
      <c r="BJ17" s="691"/>
      <c r="BK17" s="691"/>
      <c r="BL17" s="691"/>
      <c r="BM17" s="691"/>
      <c r="BN17" s="691"/>
      <c r="BO17" s="691"/>
      <c r="BP17" s="691"/>
      <c r="BQ17" s="691"/>
      <c r="BR17" s="691"/>
      <c r="BS17" s="691"/>
      <c r="BT17" s="691"/>
      <c r="BU17" s="691"/>
      <c r="BV17" s="691"/>
      <c r="BW17" s="691"/>
      <c r="BX17" s="691"/>
      <c r="BY17" s="691"/>
      <c r="BZ17" s="691"/>
      <c r="CA17" s="691"/>
      <c r="CB17" s="691"/>
      <c r="CC17" s="691"/>
      <c r="CD17" s="691"/>
      <c r="CE17" s="691"/>
      <c r="CF17" s="691"/>
      <c r="CG17" s="691"/>
      <c r="CH17" s="691"/>
      <c r="CI17" s="691"/>
      <c r="CJ17" s="691"/>
      <c r="CK17" s="691"/>
      <c r="CL17" s="691"/>
      <c r="CM17" s="691"/>
      <c r="CS17" s="78" t="str">
        <f>IF(W17&lt;=2,CS32,IF(W17=3,CS33,IF(W17=4,CS34,IF(W17=5,CS35,IF(W17=6,CS36,IF(W17=7,CS37,IF(W17=8,CS38,IF(W17=9,CS39,CS40))))))))</f>
        <v>2年以下</v>
      </c>
      <c r="CT17" s="79"/>
      <c r="CU17" s="79"/>
      <c r="CV17" s="79"/>
      <c r="CW17" s="79"/>
      <c r="CX17" s="79"/>
      <c r="CY17" s="79"/>
      <c r="CZ17" s="79"/>
      <c r="DA17" s="79"/>
      <c r="DB17" s="80"/>
      <c r="DC17" s="80"/>
      <c r="DD17" s="80"/>
      <c r="DE17" s="80"/>
      <c r="DF17" s="80"/>
      <c r="DG17" s="80"/>
      <c r="DH17" s="80"/>
      <c r="DI17" s="81"/>
    </row>
    <row r="18" spans="1:172" ht="15" customHeight="1" thickBot="1">
      <c r="A18" s="691"/>
      <c r="B18" s="691"/>
      <c r="C18" s="691"/>
      <c r="D18" s="691"/>
      <c r="E18" s="691"/>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691"/>
      <c r="AG18" s="691"/>
      <c r="AH18" s="691"/>
      <c r="AI18" s="691"/>
      <c r="AJ18" s="691"/>
      <c r="AK18" s="691"/>
      <c r="AL18" s="691"/>
      <c r="AM18" s="702"/>
      <c r="AN18" s="702"/>
      <c r="AO18" s="702"/>
      <c r="AP18" s="702"/>
      <c r="AQ18" s="702"/>
      <c r="AR18" s="702"/>
      <c r="AS18" s="702"/>
      <c r="AT18" s="702"/>
      <c r="AU18" s="702"/>
      <c r="AV18" s="702"/>
      <c r="AW18" s="702"/>
      <c r="AX18" s="702"/>
      <c r="AY18" s="702"/>
      <c r="AZ18" s="702"/>
      <c r="BA18" s="702"/>
      <c r="BB18" s="702"/>
      <c r="BC18" s="702"/>
      <c r="BD18" s="702"/>
      <c r="BE18" s="702"/>
      <c r="BF18" s="702"/>
      <c r="BG18" s="702"/>
      <c r="BH18" s="702"/>
      <c r="BI18" s="702"/>
      <c r="BJ18" s="702"/>
      <c r="BK18" s="702"/>
      <c r="BL18" s="702"/>
      <c r="BM18" s="702"/>
      <c r="BN18" s="702"/>
      <c r="BO18" s="702"/>
      <c r="BP18" s="702"/>
      <c r="BQ18" s="702"/>
      <c r="BR18" s="702"/>
      <c r="BS18" s="702"/>
      <c r="BT18" s="702"/>
      <c r="BU18" s="702"/>
      <c r="BV18" s="702"/>
      <c r="BW18" s="702"/>
      <c r="BX18" s="702"/>
      <c r="BY18" s="702"/>
      <c r="BZ18" s="702"/>
      <c r="CA18" s="702"/>
      <c r="CB18" s="702"/>
      <c r="CC18" s="702"/>
      <c r="CD18" s="702"/>
      <c r="CE18" s="702"/>
      <c r="CF18" s="702"/>
      <c r="CG18" s="702"/>
      <c r="CH18" s="702"/>
      <c r="CI18" s="702"/>
      <c r="CJ18" s="702"/>
      <c r="CK18" s="702"/>
      <c r="CL18" s="702"/>
      <c r="CM18" s="702"/>
      <c r="CS18" s="2246" t="s">
        <v>546</v>
      </c>
      <c r="CT18" s="788"/>
      <c r="CU18" s="788"/>
      <c r="CV18" s="788"/>
      <c r="CW18" s="788"/>
      <c r="CX18" s="788"/>
      <c r="CY18" s="788"/>
      <c r="CZ18" s="788"/>
      <c r="DA18" s="788"/>
      <c r="DB18" s="788"/>
      <c r="DC18" s="788"/>
      <c r="DD18" s="788"/>
      <c r="DE18" s="788"/>
      <c r="DF18" s="788"/>
      <c r="DG18" s="788"/>
      <c r="DH18" s="788"/>
      <c r="DI18" s="788"/>
      <c r="DJ18" s="788"/>
      <c r="DK18" s="788"/>
      <c r="DL18" s="788"/>
      <c r="DM18" s="788"/>
      <c r="DN18" s="788"/>
      <c r="DO18" s="788"/>
      <c r="DP18" s="788"/>
      <c r="DQ18" s="788"/>
      <c r="DR18" s="788"/>
      <c r="DS18" s="788"/>
      <c r="DT18" s="788"/>
      <c r="DU18" s="788"/>
      <c r="DV18" s="788"/>
      <c r="DW18" s="788"/>
      <c r="DX18" s="788"/>
      <c r="DY18" s="788"/>
      <c r="DZ18" s="788"/>
      <c r="EA18" s="788"/>
      <c r="EB18" s="788"/>
      <c r="EC18" s="788"/>
      <c r="ED18" s="788"/>
      <c r="EE18" s="788"/>
      <c r="EF18" s="788"/>
      <c r="EG18" s="788"/>
      <c r="EH18" s="788"/>
      <c r="EI18" s="788"/>
      <c r="EJ18" s="788"/>
      <c r="EK18" s="788"/>
      <c r="EL18" s="788"/>
      <c r="EM18" s="788"/>
      <c r="EN18" s="788"/>
      <c r="EO18" s="788"/>
      <c r="EP18" s="788"/>
      <c r="EQ18" s="788"/>
      <c r="ER18" s="788"/>
      <c r="ES18" s="788"/>
      <c r="ET18" s="788"/>
      <c r="EU18" s="788"/>
      <c r="EV18" s="788"/>
      <c r="EW18" s="788"/>
      <c r="EX18" s="788"/>
    </row>
    <row r="19" spans="1:172" ht="29.95" customHeight="1" thickBot="1">
      <c r="A19" s="691"/>
      <c r="B19" s="691"/>
      <c r="C19" s="691"/>
      <c r="D19" s="691"/>
      <c r="E19" s="691"/>
      <c r="F19" s="691"/>
      <c r="G19" s="691"/>
      <c r="H19" s="691"/>
      <c r="I19" s="691"/>
      <c r="J19" s="691"/>
      <c r="K19" s="691"/>
      <c r="L19" s="691"/>
      <c r="M19" s="691"/>
      <c r="N19" s="691"/>
      <c r="O19" s="691"/>
      <c r="P19" s="691"/>
      <c r="Q19" s="691"/>
      <c r="R19" s="691"/>
      <c r="S19" s="691"/>
      <c r="T19" s="691"/>
      <c r="U19" s="691"/>
      <c r="V19" s="691"/>
      <c r="W19" s="2173" t="str">
        <f>IF(W17="","",INDEX(DB32:EE40,MATCH(CS17,CS32:CS40,0),MATCH(CS16,DB31:EE31,0)))</f>
        <v/>
      </c>
      <c r="X19" s="2174"/>
      <c r="Y19" s="2174"/>
      <c r="Z19" s="2174"/>
      <c r="AA19" s="2174"/>
      <c r="AB19" s="2174"/>
      <c r="AC19" s="2174"/>
      <c r="AD19" s="2174"/>
      <c r="AE19" s="2174"/>
      <c r="AF19" s="2174"/>
      <c r="AG19" s="2174"/>
      <c r="AH19" s="2174"/>
      <c r="AI19" s="2174"/>
      <c r="AJ19" s="2175" t="s">
        <v>463</v>
      </c>
      <c r="AK19" s="2175"/>
      <c r="AL19" s="2176"/>
      <c r="AM19" s="711"/>
      <c r="AN19" s="711"/>
      <c r="AO19" s="711"/>
      <c r="AP19" s="711"/>
      <c r="AQ19" s="711"/>
      <c r="AR19" s="711"/>
      <c r="AS19" s="711"/>
      <c r="AT19" s="711"/>
      <c r="AU19" s="711"/>
      <c r="AV19" s="711"/>
      <c r="AW19" s="711"/>
      <c r="AX19" s="711"/>
      <c r="AY19" s="711"/>
      <c r="AZ19" s="700"/>
      <c r="BA19" s="700"/>
      <c r="BB19" s="700"/>
      <c r="BC19" s="702"/>
      <c r="BD19" s="702"/>
      <c r="BE19" s="700"/>
      <c r="BF19" s="700"/>
      <c r="BG19" s="700"/>
      <c r="BH19" s="700"/>
      <c r="BI19" s="700"/>
      <c r="BJ19" s="700"/>
      <c r="BK19" s="700"/>
      <c r="BL19" s="700"/>
      <c r="BM19" s="700"/>
      <c r="BN19" s="700"/>
      <c r="BO19" s="700"/>
      <c r="BP19" s="700"/>
      <c r="BQ19" s="700"/>
      <c r="BR19" s="700"/>
      <c r="BS19" s="700"/>
      <c r="BT19" s="700"/>
      <c r="BU19" s="700"/>
      <c r="BV19" s="700"/>
      <c r="BW19" s="700"/>
      <c r="BX19" s="700"/>
      <c r="BY19" s="700"/>
      <c r="BZ19" s="700"/>
      <c r="CA19" s="700"/>
      <c r="CB19" s="700"/>
      <c r="CC19" s="700"/>
      <c r="CD19" s="700"/>
      <c r="CE19" s="700"/>
      <c r="CF19" s="700"/>
      <c r="CG19" s="700"/>
      <c r="CH19" s="700"/>
      <c r="CI19" s="700"/>
      <c r="CJ19" s="700"/>
      <c r="CK19" s="700"/>
      <c r="CL19" s="700"/>
      <c r="CM19" s="700"/>
      <c r="CS19" s="788"/>
      <c r="CT19" s="788"/>
      <c r="CU19" s="788"/>
      <c r="CV19" s="788"/>
      <c r="CW19" s="788"/>
      <c r="CX19" s="788"/>
      <c r="CY19" s="788"/>
      <c r="CZ19" s="788"/>
      <c r="DA19" s="788"/>
      <c r="DB19" s="788"/>
      <c r="DC19" s="788"/>
      <c r="DD19" s="788"/>
      <c r="DE19" s="788"/>
      <c r="DF19" s="788"/>
      <c r="DG19" s="788"/>
      <c r="DH19" s="788"/>
      <c r="DI19" s="788"/>
      <c r="DJ19" s="788"/>
      <c r="DK19" s="788"/>
      <c r="DL19" s="788"/>
      <c r="DM19" s="788"/>
      <c r="DN19" s="788"/>
      <c r="DO19" s="788"/>
      <c r="DP19" s="788"/>
      <c r="DQ19" s="788"/>
      <c r="DR19" s="788"/>
      <c r="DS19" s="788"/>
      <c r="DT19" s="788"/>
      <c r="DU19" s="788"/>
      <c r="DV19" s="788"/>
      <c r="DW19" s="788"/>
      <c r="DX19" s="788"/>
      <c r="DY19" s="788"/>
      <c r="DZ19" s="788"/>
      <c r="EA19" s="788"/>
      <c r="EB19" s="788"/>
      <c r="EC19" s="788"/>
      <c r="ED19" s="788"/>
      <c r="EE19" s="788"/>
      <c r="EF19" s="788"/>
      <c r="EG19" s="788"/>
      <c r="EH19" s="788"/>
      <c r="EI19" s="788"/>
      <c r="EJ19" s="788"/>
      <c r="EK19" s="788"/>
      <c r="EL19" s="788"/>
      <c r="EM19" s="788"/>
      <c r="EN19" s="788"/>
      <c r="EO19" s="788"/>
      <c r="EP19" s="788"/>
      <c r="EQ19" s="788"/>
      <c r="ER19" s="788"/>
      <c r="ES19" s="788"/>
      <c r="ET19" s="788"/>
      <c r="EU19" s="788"/>
      <c r="EV19" s="788"/>
      <c r="EW19" s="788"/>
      <c r="EX19" s="788"/>
    </row>
    <row r="20" spans="1:172" ht="15" customHeight="1">
      <c r="A20" s="691"/>
      <c r="B20" s="691"/>
      <c r="C20" s="691"/>
      <c r="D20" s="691"/>
      <c r="E20" s="691"/>
      <c r="F20" s="691"/>
      <c r="G20" s="691"/>
      <c r="H20" s="691"/>
      <c r="I20" s="691"/>
      <c r="J20" s="691"/>
      <c r="K20" s="691"/>
      <c r="L20" s="691"/>
      <c r="M20" s="691"/>
      <c r="N20" s="691"/>
      <c r="O20" s="691"/>
      <c r="P20" s="691"/>
      <c r="Q20" s="691"/>
      <c r="R20" s="691"/>
      <c r="S20" s="691"/>
      <c r="T20" s="691"/>
      <c r="U20" s="691"/>
      <c r="V20" s="691"/>
      <c r="W20" s="691"/>
      <c r="X20" s="691"/>
      <c r="Y20" s="691"/>
      <c r="Z20" s="691"/>
      <c r="AA20" s="691"/>
      <c r="AB20" s="691"/>
      <c r="AC20" s="691"/>
      <c r="AD20" s="691"/>
      <c r="AE20" s="691"/>
      <c r="AF20" s="691"/>
      <c r="AG20" s="691"/>
      <c r="AH20" s="691"/>
      <c r="AI20" s="691"/>
      <c r="AJ20" s="691"/>
      <c r="AK20" s="691"/>
      <c r="AL20" s="691"/>
      <c r="AM20" s="691"/>
      <c r="AN20" s="691"/>
      <c r="AO20" s="691"/>
      <c r="AP20" s="691"/>
      <c r="AQ20" s="691"/>
      <c r="AR20" s="691"/>
      <c r="AS20" s="691"/>
      <c r="AT20" s="691"/>
      <c r="AU20" s="691"/>
      <c r="AV20" s="691"/>
      <c r="AW20" s="691"/>
      <c r="AX20" s="691"/>
      <c r="AY20" s="691"/>
      <c r="AZ20" s="691"/>
      <c r="BA20" s="691"/>
      <c r="BB20" s="691"/>
      <c r="BC20" s="691"/>
      <c r="BD20" s="691"/>
      <c r="BE20" s="691"/>
      <c r="BF20" s="691"/>
      <c r="BG20" s="691"/>
      <c r="BH20" s="691"/>
      <c r="BI20" s="691"/>
      <c r="BJ20" s="691"/>
      <c r="BK20" s="691"/>
      <c r="BL20" s="691"/>
      <c r="BM20" s="691"/>
      <c r="BN20" s="691"/>
      <c r="BO20" s="691"/>
      <c r="BP20" s="691"/>
      <c r="BQ20" s="691"/>
      <c r="BR20" s="691"/>
      <c r="BS20" s="691"/>
      <c r="BT20" s="691"/>
      <c r="BU20" s="691"/>
      <c r="BV20" s="691"/>
      <c r="BW20" s="691"/>
      <c r="BX20" s="691"/>
      <c r="BY20" s="691"/>
      <c r="BZ20" s="691"/>
      <c r="CA20" s="691"/>
      <c r="CB20" s="691"/>
      <c r="CC20" s="691"/>
      <c r="CD20" s="691"/>
      <c r="CE20" s="691"/>
      <c r="CF20" s="691"/>
      <c r="CG20" s="691"/>
      <c r="CH20" s="691"/>
      <c r="CI20" s="691"/>
      <c r="CJ20" s="691"/>
      <c r="CK20" s="691"/>
      <c r="CL20" s="691"/>
      <c r="CM20" s="691"/>
    </row>
    <row r="21" spans="1:172" ht="15" customHeight="1">
      <c r="A21" s="690" t="s">
        <v>520</v>
      </c>
      <c r="B21" s="690"/>
      <c r="C21" s="691"/>
      <c r="D21" s="691"/>
      <c r="E21" s="691"/>
      <c r="F21" s="691"/>
      <c r="G21" s="691"/>
      <c r="H21" s="691"/>
      <c r="I21" s="691"/>
      <c r="J21" s="691"/>
      <c r="K21" s="691"/>
      <c r="L21" s="691"/>
      <c r="M21" s="691"/>
      <c r="N21" s="691"/>
      <c r="O21" s="691"/>
      <c r="P21" s="691"/>
      <c r="Q21" s="691"/>
      <c r="R21" s="691"/>
      <c r="S21" s="691"/>
      <c r="T21" s="691"/>
      <c r="U21" s="691"/>
      <c r="V21" s="691"/>
      <c r="W21" s="712"/>
      <c r="X21" s="691"/>
      <c r="Y21" s="691"/>
      <c r="Z21" s="691"/>
      <c r="AA21" s="691"/>
      <c r="AB21" s="691"/>
      <c r="AC21" s="691"/>
      <c r="AD21" s="691"/>
      <c r="AE21" s="691"/>
      <c r="AF21" s="691"/>
      <c r="AG21" s="691"/>
      <c r="AH21" s="691"/>
      <c r="AI21" s="691"/>
      <c r="AJ21" s="691"/>
      <c r="AK21" s="691"/>
      <c r="AL21" s="691"/>
      <c r="AM21" s="691"/>
      <c r="AN21" s="691"/>
      <c r="AO21" s="691"/>
      <c r="AP21" s="691"/>
      <c r="AQ21" s="691"/>
      <c r="AR21" s="691"/>
      <c r="AS21" s="691"/>
      <c r="AT21" s="691"/>
      <c r="AU21" s="691"/>
      <c r="AV21" s="691"/>
      <c r="AW21" s="691"/>
      <c r="AX21" s="691"/>
      <c r="AY21" s="691"/>
      <c r="AZ21" s="691"/>
      <c r="BA21" s="691"/>
      <c r="BB21" s="691"/>
      <c r="BC21" s="691"/>
      <c r="BD21" s="691"/>
      <c r="BE21" s="691"/>
      <c r="BF21" s="691"/>
      <c r="BG21" s="691"/>
      <c r="BH21" s="691"/>
      <c r="BI21" s="691"/>
      <c r="BJ21" s="691"/>
      <c r="BK21" s="691"/>
      <c r="BL21" s="691"/>
      <c r="BM21" s="691"/>
      <c r="BN21" s="691"/>
      <c r="BO21" s="691"/>
      <c r="BP21" s="691"/>
      <c r="BQ21" s="691"/>
      <c r="BR21" s="691"/>
      <c r="BS21" s="691"/>
      <c r="BT21" s="691"/>
      <c r="BU21" s="691"/>
      <c r="BV21" s="691"/>
      <c r="BW21" s="691"/>
      <c r="BX21" s="691"/>
      <c r="BY21" s="691"/>
      <c r="BZ21" s="691"/>
      <c r="CA21" s="691"/>
      <c r="CB21" s="691"/>
      <c r="CC21" s="691"/>
      <c r="CD21" s="691"/>
      <c r="CE21" s="691"/>
      <c r="CF21" s="691"/>
      <c r="CG21" s="691"/>
      <c r="CH21" s="691"/>
      <c r="CI21" s="691"/>
      <c r="CJ21" s="691"/>
      <c r="CK21" s="691"/>
      <c r="CL21" s="691"/>
      <c r="CM21" s="691"/>
    </row>
    <row r="22" spans="1:172" ht="15" customHeight="1">
      <c r="A22" s="2178" t="s">
        <v>460</v>
      </c>
      <c r="B22" s="2183"/>
      <c r="C22" s="2183"/>
      <c r="D22" s="2183"/>
      <c r="E22" s="2183"/>
      <c r="F22" s="2183"/>
      <c r="G22" s="2183"/>
      <c r="H22" s="2183"/>
      <c r="I22" s="2183"/>
      <c r="J22" s="2183"/>
      <c r="K22" s="2183"/>
      <c r="L22" s="2183"/>
      <c r="M22" s="2183"/>
      <c r="N22" s="2183"/>
      <c r="O22" s="2183"/>
      <c r="P22" s="2183"/>
      <c r="Q22" s="2183"/>
      <c r="R22" s="2183"/>
      <c r="S22" s="2183"/>
      <c r="T22" s="2183"/>
      <c r="U22" s="2183"/>
      <c r="V22" s="2184"/>
      <c r="W22" s="1842" t="s">
        <v>521</v>
      </c>
      <c r="X22" s="2183"/>
      <c r="Y22" s="2183"/>
      <c r="Z22" s="2183"/>
      <c r="AA22" s="2183"/>
      <c r="AB22" s="2183"/>
      <c r="AC22" s="2183"/>
      <c r="AD22" s="2183"/>
      <c r="AE22" s="2183"/>
      <c r="AF22" s="2183"/>
      <c r="AG22" s="2183"/>
      <c r="AH22" s="2183"/>
      <c r="AI22" s="2183"/>
      <c r="AJ22" s="2183"/>
      <c r="AK22" s="2183"/>
      <c r="AL22" s="2184"/>
      <c r="AM22" s="2044" t="s">
        <v>999</v>
      </c>
      <c r="AN22" s="2190"/>
      <c r="AO22" s="2190"/>
      <c r="AP22" s="2190"/>
      <c r="AQ22" s="2190"/>
      <c r="AR22" s="2190"/>
      <c r="AS22" s="2190"/>
      <c r="AT22" s="2190"/>
      <c r="AU22" s="2190"/>
      <c r="AV22" s="2190"/>
      <c r="AW22" s="2190"/>
      <c r="AX22" s="2190"/>
      <c r="AY22" s="2190"/>
      <c r="AZ22" s="2190"/>
      <c r="BA22" s="2190"/>
      <c r="BB22" s="2190"/>
      <c r="BC22" s="2190"/>
      <c r="BD22" s="2190"/>
      <c r="BE22" s="2190"/>
      <c r="BF22" s="2190"/>
      <c r="BG22" s="2190"/>
      <c r="BH22" s="2190"/>
      <c r="BI22" s="2190"/>
      <c r="BJ22" s="2190"/>
      <c r="BK22" s="2190"/>
      <c r="BL22" s="2190"/>
      <c r="BM22" s="2190"/>
      <c r="BN22" s="2190"/>
      <c r="BO22" s="2190"/>
      <c r="BP22" s="2190"/>
      <c r="BQ22" s="2190"/>
      <c r="BR22" s="2190"/>
      <c r="BS22" s="2190"/>
      <c r="BT22" s="2190"/>
      <c r="BU22" s="2190"/>
      <c r="BV22" s="2190"/>
      <c r="BW22" s="2190"/>
      <c r="BX22" s="2190"/>
      <c r="BY22" s="2190"/>
      <c r="BZ22" s="2190"/>
      <c r="CA22" s="2190"/>
      <c r="CB22" s="2190"/>
      <c r="CC22" s="2190"/>
      <c r="CD22" s="2190"/>
      <c r="CE22" s="2190"/>
      <c r="CF22" s="2190"/>
      <c r="CG22" s="2190"/>
      <c r="CH22" s="2190"/>
      <c r="CI22" s="2190"/>
      <c r="CJ22" s="2190"/>
      <c r="CK22" s="2190"/>
      <c r="CL22" s="2190"/>
      <c r="CM22" s="2191"/>
    </row>
    <row r="23" spans="1:172" ht="29.95" customHeight="1">
      <c r="A23" s="2185"/>
      <c r="B23" s="1396"/>
      <c r="C23" s="1396"/>
      <c r="D23" s="1396"/>
      <c r="E23" s="1396"/>
      <c r="F23" s="1396"/>
      <c r="G23" s="1396"/>
      <c r="H23" s="1396"/>
      <c r="I23" s="1396"/>
      <c r="J23" s="1396"/>
      <c r="K23" s="1396"/>
      <c r="L23" s="1396"/>
      <c r="M23" s="1396"/>
      <c r="N23" s="1396"/>
      <c r="O23" s="1396"/>
      <c r="P23" s="1396"/>
      <c r="Q23" s="1396"/>
      <c r="R23" s="1396"/>
      <c r="S23" s="1396"/>
      <c r="T23" s="1396"/>
      <c r="U23" s="1396"/>
      <c r="V23" s="2186"/>
      <c r="W23" s="2187"/>
      <c r="X23" s="2188"/>
      <c r="Y23" s="2188"/>
      <c r="Z23" s="2188"/>
      <c r="AA23" s="2188"/>
      <c r="AB23" s="2188"/>
      <c r="AC23" s="2188"/>
      <c r="AD23" s="2188"/>
      <c r="AE23" s="2188"/>
      <c r="AF23" s="2188"/>
      <c r="AG23" s="2188"/>
      <c r="AH23" s="2188"/>
      <c r="AI23" s="2188"/>
      <c r="AJ23" s="2188"/>
      <c r="AK23" s="2188"/>
      <c r="AL23" s="2189"/>
      <c r="AM23" s="2177" t="s">
        <v>522</v>
      </c>
      <c r="AN23" s="2177"/>
      <c r="AO23" s="2177"/>
      <c r="AP23" s="2177"/>
      <c r="AQ23" s="2177"/>
      <c r="AR23" s="2177"/>
      <c r="AS23" s="2177"/>
      <c r="AT23" s="2177"/>
      <c r="AU23" s="2177"/>
      <c r="AV23" s="2177"/>
      <c r="AW23" s="2177"/>
      <c r="AX23" s="2177"/>
      <c r="AY23" s="2177"/>
      <c r="AZ23" s="2177"/>
      <c r="BA23" s="2177"/>
      <c r="BB23" s="2177"/>
      <c r="BC23" s="1841" t="s">
        <v>523</v>
      </c>
      <c r="BD23" s="1841"/>
      <c r="BE23" s="1841"/>
      <c r="BF23" s="1841"/>
      <c r="BG23" s="1841"/>
      <c r="BH23" s="1841"/>
      <c r="BI23" s="1841"/>
      <c r="BJ23" s="1841"/>
      <c r="BK23" s="1841"/>
      <c r="BL23" s="1841"/>
      <c r="BM23" s="1841"/>
      <c r="BN23" s="1841"/>
      <c r="BO23" s="1841"/>
      <c r="BP23" s="1841"/>
      <c r="BQ23" s="1841"/>
      <c r="BR23" s="1841"/>
      <c r="BS23" s="1841"/>
      <c r="BT23" s="1841"/>
      <c r="BU23" s="1841"/>
      <c r="BV23" s="1841"/>
      <c r="BW23" s="1841"/>
      <c r="BX23" s="1841"/>
      <c r="BY23" s="1841"/>
      <c r="BZ23" s="1841"/>
      <c r="CA23" s="1841"/>
      <c r="CB23" s="1841"/>
      <c r="CC23" s="1841"/>
      <c r="CD23" s="1841"/>
      <c r="CE23" s="1841"/>
      <c r="CF23" s="1841"/>
      <c r="CG23" s="1841"/>
      <c r="CH23" s="1841"/>
      <c r="CI23" s="1841"/>
      <c r="CJ23" s="1841"/>
      <c r="CK23" s="1841"/>
      <c r="CL23" s="1841"/>
      <c r="CM23" s="1841"/>
      <c r="CO23" s="2246" t="s">
        <v>997</v>
      </c>
      <c r="CP23" s="788"/>
      <c r="CQ23" s="788"/>
      <c r="CR23" s="788"/>
      <c r="CS23" s="788"/>
      <c r="CT23" s="788"/>
      <c r="CU23" s="788"/>
      <c r="CV23" s="788"/>
      <c r="CW23" s="788"/>
      <c r="CX23" s="788"/>
      <c r="CY23" s="788"/>
      <c r="CZ23" s="788"/>
      <c r="DA23" s="788"/>
      <c r="DB23" s="788"/>
      <c r="DC23" s="788"/>
      <c r="DD23" s="788"/>
      <c r="DE23" s="788"/>
      <c r="DF23" s="788"/>
      <c r="DG23" s="788"/>
      <c r="DH23" s="788"/>
      <c r="DI23" s="788"/>
      <c r="DJ23" s="788"/>
      <c r="DK23" s="788"/>
      <c r="DL23" s="788"/>
      <c r="DM23" s="788"/>
      <c r="DN23" s="788"/>
      <c r="DO23" s="788"/>
      <c r="DP23" s="788"/>
      <c r="DQ23" s="788"/>
      <c r="DR23" s="788"/>
      <c r="DS23" s="788"/>
      <c r="DT23" s="788"/>
      <c r="DU23" s="788"/>
      <c r="DV23" s="788"/>
      <c r="DW23" s="788"/>
      <c r="DX23" s="788"/>
      <c r="DY23" s="788"/>
      <c r="DZ23" s="788"/>
      <c r="EA23" s="788"/>
      <c r="EB23" s="788"/>
      <c r="EC23" s="788"/>
      <c r="ED23" s="788"/>
      <c r="EE23" s="788"/>
      <c r="EF23" s="788"/>
      <c r="EG23" s="788"/>
      <c r="EH23" s="788"/>
      <c r="EI23" s="788"/>
      <c r="EJ23" s="788"/>
      <c r="EK23" s="788"/>
      <c r="EL23" s="788"/>
      <c r="EM23" s="788"/>
      <c r="EN23" s="788"/>
      <c r="EO23" s="788"/>
      <c r="EP23" s="788"/>
      <c r="EQ23" s="788"/>
      <c r="ER23" s="788"/>
      <c r="ES23" s="788"/>
      <c r="ET23" s="788"/>
      <c r="EU23" s="788"/>
    </row>
    <row r="24" spans="1:172" ht="29.95" customHeight="1">
      <c r="A24" s="2187"/>
      <c r="B24" s="2188"/>
      <c r="C24" s="2188"/>
      <c r="D24" s="2188"/>
      <c r="E24" s="2188"/>
      <c r="F24" s="2188"/>
      <c r="G24" s="2188"/>
      <c r="H24" s="2188"/>
      <c r="I24" s="2188"/>
      <c r="J24" s="2188"/>
      <c r="K24" s="2188"/>
      <c r="L24" s="2188"/>
      <c r="M24" s="2188"/>
      <c r="N24" s="2188"/>
      <c r="O24" s="2188"/>
      <c r="P24" s="2188"/>
      <c r="Q24" s="2188"/>
      <c r="R24" s="2188"/>
      <c r="S24" s="2188"/>
      <c r="T24" s="2188"/>
      <c r="U24" s="2188"/>
      <c r="V24" s="2189"/>
      <c r="W24" s="2031" t="s">
        <v>461</v>
      </c>
      <c r="X24" s="2031"/>
      <c r="Y24" s="2031"/>
      <c r="Z24" s="2031"/>
      <c r="AA24" s="2031"/>
      <c r="AB24" s="2031"/>
      <c r="AC24" s="2031"/>
      <c r="AD24" s="2031"/>
      <c r="AE24" s="2031"/>
      <c r="AF24" s="2031"/>
      <c r="AG24" s="2031"/>
      <c r="AH24" s="2031"/>
      <c r="AI24" s="2031"/>
      <c r="AJ24" s="2031"/>
      <c r="AK24" s="2031"/>
      <c r="AL24" s="2032"/>
      <c r="AM24" s="2044" t="s">
        <v>461</v>
      </c>
      <c r="AN24" s="2031"/>
      <c r="AO24" s="2031"/>
      <c r="AP24" s="2031"/>
      <c r="AQ24" s="2031"/>
      <c r="AR24" s="2031"/>
      <c r="AS24" s="2031"/>
      <c r="AT24" s="2031"/>
      <c r="AU24" s="2031"/>
      <c r="AV24" s="2031"/>
      <c r="AW24" s="2031"/>
      <c r="AX24" s="2031"/>
      <c r="AY24" s="2031"/>
      <c r="AZ24" s="2031"/>
      <c r="BA24" s="2031"/>
      <c r="BB24" s="2032"/>
      <c r="BC24" s="2044" t="s">
        <v>461</v>
      </c>
      <c r="BD24" s="2031"/>
      <c r="BE24" s="2031"/>
      <c r="BF24" s="2031"/>
      <c r="BG24" s="2031"/>
      <c r="BH24" s="2031"/>
      <c r="BI24" s="2031"/>
      <c r="BJ24" s="2031"/>
      <c r="BK24" s="2031"/>
      <c r="BL24" s="2031"/>
      <c r="BM24" s="2031"/>
      <c r="BN24" s="2031"/>
      <c r="BO24" s="2031"/>
      <c r="BP24" s="2031"/>
      <c r="BQ24" s="2031"/>
      <c r="BR24" s="2031"/>
      <c r="BS24" s="2243" t="s">
        <v>524</v>
      </c>
      <c r="BT24" s="2031"/>
      <c r="BU24" s="2031"/>
      <c r="BV24" s="2031"/>
      <c r="BW24" s="2031"/>
      <c r="BX24" s="2031"/>
      <c r="BY24" s="2031"/>
      <c r="BZ24" s="2031"/>
      <c r="CA24" s="2031"/>
      <c r="CB24" s="2031"/>
      <c r="CC24" s="2031"/>
      <c r="CD24" s="2031"/>
      <c r="CE24" s="2031"/>
      <c r="CF24" s="2031"/>
      <c r="CG24" s="2031"/>
      <c r="CH24" s="2031"/>
      <c r="CI24" s="2031"/>
      <c r="CJ24" s="2031"/>
      <c r="CK24" s="2031"/>
      <c r="CL24" s="2031"/>
      <c r="CM24" s="2032"/>
      <c r="CO24" s="74"/>
      <c r="CP24" s="70"/>
      <c r="CQ24" s="74"/>
      <c r="CR24" s="74"/>
      <c r="CS24" s="74"/>
      <c r="CT24" s="74"/>
      <c r="CU24" s="74"/>
      <c r="CV24" s="74"/>
      <c r="CW24" s="74"/>
      <c r="CX24" s="74"/>
      <c r="CY24" s="74"/>
      <c r="CZ24" s="74"/>
      <c r="DA24" s="74"/>
      <c r="DB24" s="74"/>
      <c r="DC24" s="74"/>
      <c r="DD24" s="74"/>
      <c r="DE24" s="74"/>
      <c r="DF24" s="74"/>
      <c r="DG24" s="74"/>
      <c r="DH24" s="74"/>
      <c r="DI24" s="74"/>
      <c r="DJ24" s="74"/>
      <c r="DK24" s="74"/>
      <c r="DL24" s="74"/>
      <c r="DM24" s="74"/>
      <c r="DN24" s="74"/>
      <c r="DO24" s="74"/>
      <c r="DP24" s="74"/>
      <c r="DQ24" s="74"/>
      <c r="DR24" s="74"/>
      <c r="DS24" s="74"/>
      <c r="DT24" s="74"/>
      <c r="DU24" s="74"/>
      <c r="DV24" s="74"/>
      <c r="DW24" s="74"/>
      <c r="DX24" s="74"/>
      <c r="DY24" s="74"/>
      <c r="DZ24" s="74"/>
      <c r="EA24" s="74"/>
      <c r="EB24" s="74"/>
      <c r="EC24" s="74"/>
      <c r="ED24" s="74"/>
      <c r="EE24" s="74"/>
      <c r="EF24" s="74"/>
      <c r="EG24" s="74"/>
      <c r="EH24" s="74"/>
      <c r="EI24" s="74"/>
      <c r="EJ24" s="74"/>
      <c r="EK24" s="74"/>
      <c r="EL24" s="74"/>
      <c r="EM24" s="74"/>
      <c r="EN24" s="74"/>
      <c r="EO24" s="74"/>
      <c r="EP24" s="74"/>
      <c r="EQ24" s="74"/>
      <c r="ER24" s="74"/>
      <c r="ES24" s="74"/>
      <c r="ET24" s="74"/>
      <c r="EU24" s="74"/>
      <c r="EV24" s="74"/>
      <c r="EW24" s="74"/>
    </row>
    <row r="25" spans="1:172" ht="29.95" customHeight="1">
      <c r="A25" s="2198" t="s">
        <v>525</v>
      </c>
      <c r="B25" s="2198"/>
      <c r="C25" s="2198"/>
      <c r="D25" s="2198"/>
      <c r="E25" s="2198"/>
      <c r="F25" s="2198"/>
      <c r="G25" s="2198"/>
      <c r="H25" s="2198"/>
      <c r="I25" s="2198"/>
      <c r="J25" s="2198"/>
      <c r="K25" s="2198"/>
      <c r="L25" s="2198"/>
      <c r="M25" s="2198"/>
      <c r="N25" s="2198"/>
      <c r="O25" s="2198"/>
      <c r="P25" s="2198"/>
      <c r="Q25" s="2198"/>
      <c r="R25" s="2198"/>
      <c r="S25" s="2198"/>
      <c r="T25" s="2198"/>
      <c r="U25" s="2198"/>
      <c r="V25" s="2198"/>
      <c r="W25" s="2199"/>
      <c r="X25" s="2199"/>
      <c r="Y25" s="2199"/>
      <c r="Z25" s="2199"/>
      <c r="AA25" s="2199"/>
      <c r="AB25" s="2199"/>
      <c r="AC25" s="2199"/>
      <c r="AD25" s="2199"/>
      <c r="AE25" s="2199"/>
      <c r="AF25" s="2199"/>
      <c r="AG25" s="2199"/>
      <c r="AH25" s="2199"/>
      <c r="AI25" s="2199"/>
      <c r="AJ25" s="2031" t="s">
        <v>463</v>
      </c>
      <c r="AK25" s="2031"/>
      <c r="AL25" s="2032"/>
      <c r="AM25" s="2030"/>
      <c r="AN25" s="2030"/>
      <c r="AO25" s="2030"/>
      <c r="AP25" s="2030"/>
      <c r="AQ25" s="2030"/>
      <c r="AR25" s="2030"/>
      <c r="AS25" s="2030"/>
      <c r="AT25" s="2030"/>
      <c r="AU25" s="2030"/>
      <c r="AV25" s="2030"/>
      <c r="AW25" s="2030"/>
      <c r="AX25" s="2030"/>
      <c r="AY25" s="2030"/>
      <c r="AZ25" s="2031" t="s">
        <v>463</v>
      </c>
      <c r="BA25" s="2031"/>
      <c r="BB25" s="2032"/>
      <c r="BC25" s="2029"/>
      <c r="BD25" s="2030"/>
      <c r="BE25" s="2030"/>
      <c r="BF25" s="2030"/>
      <c r="BG25" s="2030"/>
      <c r="BH25" s="2030"/>
      <c r="BI25" s="2030"/>
      <c r="BJ25" s="2030"/>
      <c r="BK25" s="2030"/>
      <c r="BL25" s="2030"/>
      <c r="BM25" s="2030"/>
      <c r="BN25" s="2030"/>
      <c r="BO25" s="2030"/>
      <c r="BP25" s="2031" t="s">
        <v>463</v>
      </c>
      <c r="BQ25" s="2031"/>
      <c r="BR25" s="2031"/>
      <c r="BS25" s="713"/>
      <c r="BT25" s="2192"/>
      <c r="BU25" s="2192"/>
      <c r="BV25" s="2192"/>
      <c r="BW25" s="2192"/>
      <c r="BX25" s="2192"/>
      <c r="BY25" s="2192"/>
      <c r="BZ25" s="2192"/>
      <c r="CA25" s="2192"/>
      <c r="CB25" s="2192"/>
      <c r="CC25" s="2192"/>
      <c r="CD25" s="2192"/>
      <c r="CE25" s="2192"/>
      <c r="CF25" s="2192"/>
      <c r="CG25" s="2192"/>
      <c r="CH25" s="2192"/>
      <c r="CI25" s="2192"/>
      <c r="CJ25" s="2192"/>
      <c r="CK25" s="2192"/>
      <c r="CL25" s="2192"/>
      <c r="CM25" s="2193"/>
      <c r="CN25" s="86"/>
      <c r="CO25" s="87"/>
      <c r="CP25" s="82"/>
      <c r="CQ25" s="83"/>
      <c r="CR25" s="83"/>
      <c r="CS25" s="83"/>
      <c r="CT25" s="83"/>
      <c r="CU25" s="83"/>
      <c r="CV25" s="83"/>
      <c r="CW25" s="83"/>
      <c r="CX25" s="83"/>
      <c r="CY25" s="83"/>
      <c r="CZ25" s="83"/>
      <c r="DA25" s="83"/>
      <c r="DB25" s="83"/>
      <c r="DC25" s="83"/>
      <c r="DD25" s="83"/>
      <c r="DE25" s="82"/>
      <c r="DF25" s="83"/>
      <c r="DG25" s="83"/>
      <c r="DH25" s="83"/>
      <c r="DI25" s="83"/>
      <c r="DJ25" s="83"/>
      <c r="DK25" s="83"/>
      <c r="DL25" s="83"/>
      <c r="DM25" s="83"/>
      <c r="DN25" s="83"/>
      <c r="DO25" s="83"/>
      <c r="DP25" s="83"/>
      <c r="DQ25" s="83"/>
      <c r="DR25" s="83"/>
      <c r="DS25" s="83"/>
      <c r="DT25" s="82"/>
      <c r="DU25" s="83"/>
      <c r="DV25" s="83"/>
      <c r="DW25" s="83"/>
      <c r="DX25" s="83"/>
      <c r="DY25" s="83"/>
      <c r="DZ25" s="83"/>
      <c r="EA25" s="83"/>
      <c r="EB25" s="83"/>
      <c r="EC25" s="83"/>
      <c r="ED25" s="83"/>
      <c r="EE25" s="83"/>
      <c r="EF25" s="83"/>
      <c r="EG25" s="83"/>
      <c r="EH25" s="83"/>
      <c r="EI25" s="82"/>
      <c r="EJ25" s="83"/>
      <c r="EK25" s="83"/>
      <c r="EL25" s="83"/>
      <c r="EM25" s="83"/>
      <c r="EN25" s="83"/>
      <c r="EO25" s="83"/>
      <c r="EP25" s="83"/>
      <c r="EQ25" s="83"/>
      <c r="ER25" s="83"/>
      <c r="ES25" s="83"/>
      <c r="ET25" s="83"/>
      <c r="EU25" s="83"/>
      <c r="EV25" s="83"/>
      <c r="EW25" s="83"/>
    </row>
    <row r="26" spans="1:172" ht="29.95" customHeight="1">
      <c r="A26" s="2194" t="s">
        <v>526</v>
      </c>
      <c r="B26" s="2194"/>
      <c r="C26" s="2194"/>
      <c r="D26" s="2194"/>
      <c r="E26" s="2194"/>
      <c r="F26" s="2194"/>
      <c r="G26" s="2194"/>
      <c r="H26" s="2194"/>
      <c r="I26" s="2194"/>
      <c r="J26" s="2194"/>
      <c r="K26" s="2194"/>
      <c r="L26" s="2194"/>
      <c r="M26" s="2194"/>
      <c r="N26" s="2194"/>
      <c r="O26" s="2194"/>
      <c r="P26" s="2194"/>
      <c r="Q26" s="2194"/>
      <c r="R26" s="2194"/>
      <c r="S26" s="2194"/>
      <c r="T26" s="2194"/>
      <c r="U26" s="2194"/>
      <c r="V26" s="2194"/>
      <c r="W26" s="2195">
        <f>SUM(W27:AI28)</f>
        <v>0</v>
      </c>
      <c r="X26" s="2074"/>
      <c r="Y26" s="2074"/>
      <c r="Z26" s="2074"/>
      <c r="AA26" s="2074"/>
      <c r="AB26" s="2074"/>
      <c r="AC26" s="2074"/>
      <c r="AD26" s="2074"/>
      <c r="AE26" s="2074"/>
      <c r="AF26" s="2074"/>
      <c r="AG26" s="2074"/>
      <c r="AH26" s="2074"/>
      <c r="AI26" s="2074"/>
      <c r="AJ26" s="2072" t="s">
        <v>463</v>
      </c>
      <c r="AK26" s="2072"/>
      <c r="AL26" s="2073"/>
      <c r="AM26" s="2195">
        <f>SUM(AM27:AY28)</f>
        <v>0</v>
      </c>
      <c r="AN26" s="2074"/>
      <c r="AO26" s="2074"/>
      <c r="AP26" s="2074"/>
      <c r="AQ26" s="2074"/>
      <c r="AR26" s="2074"/>
      <c r="AS26" s="2074"/>
      <c r="AT26" s="2074"/>
      <c r="AU26" s="2074"/>
      <c r="AV26" s="2074"/>
      <c r="AW26" s="2074"/>
      <c r="AX26" s="2074"/>
      <c r="AY26" s="2074"/>
      <c r="AZ26" s="2072" t="s">
        <v>463</v>
      </c>
      <c r="BA26" s="2072"/>
      <c r="BB26" s="2073"/>
      <c r="BC26" s="2195">
        <f>SUM(BC27:BO28)</f>
        <v>0</v>
      </c>
      <c r="BD26" s="2074"/>
      <c r="BE26" s="2074"/>
      <c r="BF26" s="2074"/>
      <c r="BG26" s="2074"/>
      <c r="BH26" s="2074"/>
      <c r="BI26" s="2074"/>
      <c r="BJ26" s="2074"/>
      <c r="BK26" s="2074"/>
      <c r="BL26" s="2074"/>
      <c r="BM26" s="2074"/>
      <c r="BN26" s="2074"/>
      <c r="BO26" s="2074"/>
      <c r="BP26" s="2072" t="s">
        <v>463</v>
      </c>
      <c r="BQ26" s="2072"/>
      <c r="BR26" s="2072"/>
      <c r="BS26" s="714"/>
      <c r="BT26" s="2196"/>
      <c r="BU26" s="2196"/>
      <c r="BV26" s="2196"/>
      <c r="BW26" s="2196"/>
      <c r="BX26" s="2196"/>
      <c r="BY26" s="2196"/>
      <c r="BZ26" s="2196"/>
      <c r="CA26" s="2196"/>
      <c r="CB26" s="2196"/>
      <c r="CC26" s="2196"/>
      <c r="CD26" s="2196"/>
      <c r="CE26" s="2196"/>
      <c r="CF26" s="2196"/>
      <c r="CG26" s="2196"/>
      <c r="CH26" s="2196"/>
      <c r="CI26" s="2196"/>
      <c r="CJ26" s="2196"/>
      <c r="CK26" s="2196"/>
      <c r="CL26" s="2196"/>
      <c r="CM26" s="2197"/>
      <c r="CN26" s="71"/>
      <c r="CO26" s="71"/>
      <c r="CP26" s="82"/>
      <c r="CQ26" s="83"/>
      <c r="CR26" s="83"/>
      <c r="CS26" s="83"/>
      <c r="CT26" s="83"/>
      <c r="CU26" s="83"/>
      <c r="CV26" s="83"/>
      <c r="CW26" s="83"/>
      <c r="CX26" s="83"/>
      <c r="CY26" s="83"/>
      <c r="CZ26" s="83"/>
      <c r="DA26" s="83"/>
      <c r="DB26" s="83"/>
      <c r="DC26" s="83"/>
      <c r="DD26" s="83"/>
      <c r="DE26" s="84"/>
      <c r="DF26" s="85"/>
      <c r="DG26" s="85"/>
      <c r="DH26" s="85"/>
      <c r="DI26" s="85"/>
      <c r="DJ26" s="85"/>
      <c r="DK26" s="85"/>
      <c r="DL26" s="85"/>
      <c r="DM26" s="85"/>
      <c r="DN26" s="85"/>
      <c r="DO26" s="85"/>
      <c r="DP26" s="85"/>
      <c r="DQ26" s="85"/>
      <c r="DR26" s="85"/>
      <c r="DS26" s="85"/>
      <c r="DT26" s="84"/>
      <c r="DU26" s="85"/>
      <c r="DV26" s="85"/>
      <c r="DW26" s="85"/>
      <c r="DX26" s="85"/>
      <c r="DY26" s="85"/>
      <c r="DZ26" s="85"/>
      <c r="EA26" s="85"/>
      <c r="EB26" s="85"/>
      <c r="EC26" s="85"/>
      <c r="ED26" s="85"/>
      <c r="EE26" s="85"/>
      <c r="EF26" s="85"/>
      <c r="EG26" s="85"/>
      <c r="EH26" s="85"/>
      <c r="EI26" s="84"/>
      <c r="EJ26" s="85"/>
      <c r="EK26" s="85"/>
      <c r="EL26" s="85"/>
      <c r="EM26" s="85"/>
      <c r="EN26" s="85"/>
      <c r="EO26" s="85"/>
      <c r="EP26" s="85"/>
      <c r="EQ26" s="85"/>
      <c r="ER26" s="85"/>
      <c r="ES26" s="85"/>
      <c r="ET26" s="85"/>
      <c r="EU26" s="85"/>
      <c r="EV26" s="85"/>
      <c r="EW26" s="85"/>
    </row>
    <row r="27" spans="1:172" ht="29.95" customHeight="1">
      <c r="A27" s="715"/>
      <c r="B27" s="716"/>
      <c r="C27" s="2215" t="s">
        <v>649</v>
      </c>
      <c r="D27" s="2216"/>
      <c r="E27" s="2216"/>
      <c r="F27" s="2216"/>
      <c r="G27" s="2216"/>
      <c r="H27" s="2216"/>
      <c r="I27" s="2216"/>
      <c r="J27" s="2216"/>
      <c r="K27" s="2216"/>
      <c r="L27" s="2216"/>
      <c r="M27" s="2216"/>
      <c r="N27" s="2216"/>
      <c r="O27" s="2216"/>
      <c r="P27" s="2216"/>
      <c r="Q27" s="2216"/>
      <c r="R27" s="2216"/>
      <c r="S27" s="2216"/>
      <c r="T27" s="2216"/>
      <c r="U27" s="2216"/>
      <c r="V27" s="2217"/>
      <c r="W27" s="2218"/>
      <c r="X27" s="2219"/>
      <c r="Y27" s="2219"/>
      <c r="Z27" s="2219"/>
      <c r="AA27" s="2219"/>
      <c r="AB27" s="2219"/>
      <c r="AC27" s="2219"/>
      <c r="AD27" s="2219"/>
      <c r="AE27" s="2219"/>
      <c r="AF27" s="2219"/>
      <c r="AG27" s="2219"/>
      <c r="AH27" s="2219"/>
      <c r="AI27" s="2220"/>
      <c r="AJ27" s="2200" t="s">
        <v>463</v>
      </c>
      <c r="AK27" s="2201"/>
      <c r="AL27" s="2088"/>
      <c r="AM27" s="2221"/>
      <c r="AN27" s="2222"/>
      <c r="AO27" s="2222"/>
      <c r="AP27" s="2222"/>
      <c r="AQ27" s="2222"/>
      <c r="AR27" s="2222"/>
      <c r="AS27" s="2222"/>
      <c r="AT27" s="2222"/>
      <c r="AU27" s="2222"/>
      <c r="AV27" s="2222"/>
      <c r="AW27" s="2222"/>
      <c r="AX27" s="2222"/>
      <c r="AY27" s="2223"/>
      <c r="AZ27" s="2200" t="s">
        <v>463</v>
      </c>
      <c r="BA27" s="2201"/>
      <c r="BB27" s="2088"/>
      <c r="BC27" s="2224"/>
      <c r="BD27" s="2225"/>
      <c r="BE27" s="2225"/>
      <c r="BF27" s="2225"/>
      <c r="BG27" s="2225"/>
      <c r="BH27" s="2225"/>
      <c r="BI27" s="2225"/>
      <c r="BJ27" s="2225"/>
      <c r="BK27" s="2225"/>
      <c r="BL27" s="2225"/>
      <c r="BM27" s="2225"/>
      <c r="BN27" s="2225"/>
      <c r="BO27" s="2226"/>
      <c r="BP27" s="2200" t="s">
        <v>463</v>
      </c>
      <c r="BQ27" s="2201"/>
      <c r="BR27" s="2111"/>
      <c r="BS27" s="717"/>
      <c r="BT27" s="2202" t="s">
        <v>712</v>
      </c>
      <c r="BU27" s="2203"/>
      <c r="BV27" s="2203"/>
      <c r="BW27" s="2203"/>
      <c r="BX27" s="2203"/>
      <c r="BY27" s="2203"/>
      <c r="BZ27" s="2203"/>
      <c r="CA27" s="2203"/>
      <c r="CB27" s="2203"/>
      <c r="CC27" s="2203"/>
      <c r="CD27" s="2203"/>
      <c r="CE27" s="2203"/>
      <c r="CF27" s="2203"/>
      <c r="CG27" s="2203"/>
      <c r="CH27" s="2203"/>
      <c r="CI27" s="2203"/>
      <c r="CJ27" s="2203"/>
      <c r="CK27" s="2203"/>
      <c r="CL27" s="2203"/>
      <c r="CM27" s="2204"/>
      <c r="CN27" s="70"/>
      <c r="CO27" s="70"/>
      <c r="CP27" s="70"/>
      <c r="CQ27" s="70"/>
      <c r="CR27" s="70"/>
      <c r="CS27" s="70"/>
      <c r="CT27" s="70"/>
      <c r="CU27" s="70"/>
      <c r="CV27" s="70"/>
      <c r="CW27" s="70"/>
      <c r="CX27" s="70"/>
      <c r="CY27" s="70"/>
      <c r="CZ27" s="70"/>
      <c r="DA27" s="70"/>
      <c r="DB27" s="70"/>
      <c r="DC27" s="70"/>
      <c r="DD27" s="70"/>
      <c r="DE27" s="70"/>
      <c r="DF27" s="70"/>
      <c r="DG27" s="70"/>
      <c r="DH27" s="70"/>
      <c r="DI27" s="70"/>
      <c r="DJ27" s="70"/>
      <c r="DK27" s="70"/>
      <c r="DL27" s="70"/>
      <c r="DM27" s="70"/>
      <c r="DN27" s="70"/>
      <c r="DO27" s="70"/>
      <c r="DP27" s="70"/>
      <c r="DQ27" s="70"/>
      <c r="DR27" s="70"/>
      <c r="DS27" s="70"/>
      <c r="DT27" s="70"/>
      <c r="DU27" s="70"/>
      <c r="DV27" s="70"/>
      <c r="DW27" s="70"/>
      <c r="DX27" s="70"/>
      <c r="DY27" s="70"/>
      <c r="DZ27" s="70"/>
      <c r="EA27" s="70"/>
      <c r="EB27" s="70"/>
      <c r="EC27" s="70"/>
      <c r="ED27" s="70"/>
      <c r="EE27" s="70"/>
      <c r="EF27" s="70"/>
      <c r="EG27" s="70"/>
      <c r="EH27" s="70"/>
      <c r="EI27" s="70"/>
      <c r="EJ27" s="70"/>
      <c r="EK27" s="70"/>
      <c r="EL27" s="70"/>
      <c r="EM27" s="70"/>
      <c r="EN27" s="70"/>
    </row>
    <row r="28" spans="1:172" ht="29.95" customHeight="1" thickBot="1">
      <c r="A28" s="718"/>
      <c r="B28" s="719"/>
      <c r="C28" s="2205" t="s">
        <v>528</v>
      </c>
      <c r="D28" s="2205"/>
      <c r="E28" s="2205"/>
      <c r="F28" s="2205"/>
      <c r="G28" s="2205"/>
      <c r="H28" s="2205"/>
      <c r="I28" s="2205"/>
      <c r="J28" s="2205"/>
      <c r="K28" s="2205"/>
      <c r="L28" s="2205"/>
      <c r="M28" s="2205"/>
      <c r="N28" s="2205"/>
      <c r="O28" s="2205"/>
      <c r="P28" s="2205"/>
      <c r="Q28" s="2205"/>
      <c r="R28" s="2205"/>
      <c r="S28" s="2205"/>
      <c r="T28" s="2205"/>
      <c r="U28" s="2205"/>
      <c r="V28" s="2206"/>
      <c r="W28" s="2207"/>
      <c r="X28" s="2207"/>
      <c r="Y28" s="2207"/>
      <c r="Z28" s="2207"/>
      <c r="AA28" s="2207"/>
      <c r="AB28" s="2207"/>
      <c r="AC28" s="2207"/>
      <c r="AD28" s="2207"/>
      <c r="AE28" s="2207"/>
      <c r="AF28" s="2207"/>
      <c r="AG28" s="2207"/>
      <c r="AH28" s="2207"/>
      <c r="AI28" s="2207"/>
      <c r="AJ28" s="2208" t="s">
        <v>463</v>
      </c>
      <c r="AK28" s="2208"/>
      <c r="AL28" s="2209"/>
      <c r="AM28" s="2210"/>
      <c r="AN28" s="2210"/>
      <c r="AO28" s="2210"/>
      <c r="AP28" s="2210"/>
      <c r="AQ28" s="2210"/>
      <c r="AR28" s="2210"/>
      <c r="AS28" s="2210"/>
      <c r="AT28" s="2210"/>
      <c r="AU28" s="2210"/>
      <c r="AV28" s="2210"/>
      <c r="AW28" s="2210"/>
      <c r="AX28" s="2210"/>
      <c r="AY28" s="2210"/>
      <c r="AZ28" s="2208" t="s">
        <v>463</v>
      </c>
      <c r="BA28" s="2208"/>
      <c r="BB28" s="2209"/>
      <c r="BC28" s="2211"/>
      <c r="BD28" s="2212"/>
      <c r="BE28" s="2212"/>
      <c r="BF28" s="2212"/>
      <c r="BG28" s="2212"/>
      <c r="BH28" s="2212"/>
      <c r="BI28" s="2212"/>
      <c r="BJ28" s="2212"/>
      <c r="BK28" s="2212"/>
      <c r="BL28" s="2212"/>
      <c r="BM28" s="2212"/>
      <c r="BN28" s="2212"/>
      <c r="BO28" s="2212"/>
      <c r="BP28" s="2208" t="s">
        <v>463</v>
      </c>
      <c r="BQ28" s="2208"/>
      <c r="BR28" s="2208"/>
      <c r="BS28" s="720"/>
      <c r="BT28" s="2213"/>
      <c r="BU28" s="2213"/>
      <c r="BV28" s="2213"/>
      <c r="BW28" s="2213"/>
      <c r="BX28" s="2213"/>
      <c r="BY28" s="2213"/>
      <c r="BZ28" s="2213"/>
      <c r="CA28" s="2213"/>
      <c r="CB28" s="2213"/>
      <c r="CC28" s="2213"/>
      <c r="CD28" s="2213"/>
      <c r="CE28" s="2213"/>
      <c r="CF28" s="2213"/>
      <c r="CG28" s="2213"/>
      <c r="CH28" s="2213"/>
      <c r="CI28" s="2213"/>
      <c r="CJ28" s="2213"/>
      <c r="CK28" s="2213"/>
      <c r="CL28" s="2213"/>
      <c r="CM28" s="2214"/>
      <c r="CO28" s="2241" t="s">
        <v>998</v>
      </c>
      <c r="CP28" s="2242"/>
      <c r="CQ28" s="2242"/>
      <c r="CR28" s="2242"/>
      <c r="CS28" s="2242"/>
      <c r="CT28" s="2242"/>
      <c r="CU28" s="2242"/>
      <c r="CV28" s="2242"/>
      <c r="CW28" s="2242"/>
      <c r="CX28" s="2242"/>
      <c r="CY28" s="2242"/>
      <c r="CZ28" s="2242"/>
      <c r="DA28" s="2242"/>
      <c r="DB28" s="2242"/>
      <c r="DC28" s="2242"/>
      <c r="DD28" s="2242"/>
      <c r="DE28" s="2242"/>
      <c r="DF28" s="2242"/>
      <c r="DG28" s="2242"/>
      <c r="DH28" s="2242"/>
      <c r="DI28" s="2242"/>
      <c r="DJ28" s="2242"/>
      <c r="DK28" s="2242"/>
      <c r="DL28" s="2242"/>
      <c r="DM28" s="2242"/>
      <c r="DN28" s="2242"/>
      <c r="DO28" s="2242"/>
      <c r="DP28" s="2242"/>
      <c r="DQ28" s="2242"/>
      <c r="DR28" s="2242"/>
      <c r="DS28" s="2242"/>
      <c r="DT28" s="2242"/>
      <c r="DU28" s="2242"/>
      <c r="DV28" s="2242"/>
      <c r="DW28" s="2242"/>
      <c r="DX28" s="2242"/>
      <c r="DY28" s="2242"/>
      <c r="DZ28" s="2242"/>
      <c r="EA28" s="2242"/>
      <c r="EB28" s="2242"/>
      <c r="EC28" s="2242"/>
      <c r="ED28" s="2242"/>
      <c r="EE28" s="2242"/>
      <c r="EF28" s="2242"/>
      <c r="EG28" s="2242"/>
      <c r="EH28" s="2242"/>
      <c r="EI28" s="2242"/>
      <c r="EJ28" s="2242"/>
      <c r="EK28" s="2242"/>
      <c r="EL28" s="2242"/>
      <c r="EM28" s="2242"/>
      <c r="EN28" s="2242"/>
      <c r="EO28" s="2242"/>
      <c r="EP28" s="2242"/>
      <c r="EQ28" s="2242"/>
      <c r="ER28" s="2242"/>
      <c r="ES28" s="2242"/>
      <c r="ET28" s="2242"/>
      <c r="EU28" s="2242"/>
      <c r="EV28" s="2242"/>
      <c r="EW28" s="2242"/>
      <c r="EX28" s="2242"/>
      <c r="EY28" s="2242"/>
      <c r="EZ28" s="2242"/>
      <c r="FA28" s="2242"/>
      <c r="FB28" s="2242"/>
      <c r="FC28" s="2242"/>
      <c r="FD28" s="2242"/>
      <c r="FE28" s="2242"/>
      <c r="FF28" s="2242"/>
      <c r="FG28" s="2242"/>
      <c r="FH28" s="2242"/>
      <c r="FI28" s="2242"/>
      <c r="FJ28" s="2242"/>
      <c r="FK28" s="2242"/>
      <c r="FL28" s="2242"/>
      <c r="FM28" s="2242"/>
      <c r="FN28" s="2242"/>
      <c r="FO28" s="2242"/>
      <c r="FP28" s="2242"/>
    </row>
    <row r="29" spans="1:172" ht="29.95" customHeight="1" thickTop="1">
      <c r="A29" s="2237" t="s">
        <v>477</v>
      </c>
      <c r="B29" s="2237"/>
      <c r="C29" s="2237"/>
      <c r="D29" s="2237"/>
      <c r="E29" s="2237"/>
      <c r="F29" s="2237"/>
      <c r="G29" s="2237"/>
      <c r="H29" s="2237"/>
      <c r="I29" s="2237"/>
      <c r="J29" s="2237"/>
      <c r="K29" s="2237"/>
      <c r="L29" s="2237"/>
      <c r="M29" s="2237"/>
      <c r="N29" s="2237"/>
      <c r="O29" s="2237"/>
      <c r="P29" s="2237"/>
      <c r="Q29" s="2237"/>
      <c r="R29" s="2237"/>
      <c r="S29" s="2237"/>
      <c r="T29" s="2237"/>
      <c r="U29" s="2237"/>
      <c r="V29" s="2237"/>
      <c r="W29" s="2238">
        <f>W25+W26</f>
        <v>0</v>
      </c>
      <c r="X29" s="2238"/>
      <c r="Y29" s="2238"/>
      <c r="Z29" s="2238"/>
      <c r="AA29" s="2238"/>
      <c r="AB29" s="2238"/>
      <c r="AC29" s="2238"/>
      <c r="AD29" s="2238"/>
      <c r="AE29" s="2238"/>
      <c r="AF29" s="2238"/>
      <c r="AG29" s="2238"/>
      <c r="AH29" s="2238"/>
      <c r="AI29" s="2238"/>
      <c r="AJ29" s="2228" t="s">
        <v>463</v>
      </c>
      <c r="AK29" s="2228"/>
      <c r="AL29" s="2239"/>
      <c r="AM29" s="2238">
        <f>AM25+AM26</f>
        <v>0</v>
      </c>
      <c r="AN29" s="2238"/>
      <c r="AO29" s="2238"/>
      <c r="AP29" s="2238"/>
      <c r="AQ29" s="2238"/>
      <c r="AR29" s="2238"/>
      <c r="AS29" s="2238"/>
      <c r="AT29" s="2238"/>
      <c r="AU29" s="2238"/>
      <c r="AV29" s="2238"/>
      <c r="AW29" s="2238"/>
      <c r="AX29" s="2238"/>
      <c r="AY29" s="2238"/>
      <c r="AZ29" s="2228" t="s">
        <v>463</v>
      </c>
      <c r="BA29" s="2228"/>
      <c r="BB29" s="2239"/>
      <c r="BC29" s="2240">
        <f>BC25+BC26</f>
        <v>0</v>
      </c>
      <c r="BD29" s="2238"/>
      <c r="BE29" s="2238"/>
      <c r="BF29" s="2238"/>
      <c r="BG29" s="2238"/>
      <c r="BH29" s="2238"/>
      <c r="BI29" s="2238"/>
      <c r="BJ29" s="2238"/>
      <c r="BK29" s="2238"/>
      <c r="BL29" s="2238"/>
      <c r="BM29" s="2238"/>
      <c r="BN29" s="2238"/>
      <c r="BO29" s="2238"/>
      <c r="BP29" s="2228" t="s">
        <v>463</v>
      </c>
      <c r="BQ29" s="2228"/>
      <c r="BR29" s="2228"/>
      <c r="BS29" s="721"/>
      <c r="BT29" s="2229"/>
      <c r="BU29" s="2229"/>
      <c r="BV29" s="2229"/>
      <c r="BW29" s="2229"/>
      <c r="BX29" s="2229"/>
      <c r="BY29" s="2229"/>
      <c r="BZ29" s="2229"/>
      <c r="CA29" s="2229"/>
      <c r="CB29" s="2229"/>
      <c r="CC29" s="2229"/>
      <c r="CD29" s="2229"/>
      <c r="CE29" s="2229"/>
      <c r="CF29" s="2229"/>
      <c r="CG29" s="2229"/>
      <c r="CH29" s="2229"/>
      <c r="CI29" s="2229"/>
      <c r="CJ29" s="2229"/>
      <c r="CK29" s="2229"/>
      <c r="CL29" s="2229"/>
      <c r="CM29" s="2230"/>
      <c r="CO29" s="2242"/>
      <c r="CP29" s="2242"/>
      <c r="CQ29" s="2242"/>
      <c r="CR29" s="2242"/>
      <c r="CS29" s="2242"/>
      <c r="CT29" s="2242"/>
      <c r="CU29" s="2242"/>
      <c r="CV29" s="2242"/>
      <c r="CW29" s="2242"/>
      <c r="CX29" s="2242"/>
      <c r="CY29" s="2242"/>
      <c r="CZ29" s="2242"/>
      <c r="DA29" s="2242"/>
      <c r="DB29" s="2242"/>
      <c r="DC29" s="2242"/>
      <c r="DD29" s="2242"/>
      <c r="DE29" s="2242"/>
      <c r="DF29" s="2242"/>
      <c r="DG29" s="2242"/>
      <c r="DH29" s="2242"/>
      <c r="DI29" s="2242"/>
      <c r="DJ29" s="2242"/>
      <c r="DK29" s="2242"/>
      <c r="DL29" s="2242"/>
      <c r="DM29" s="2242"/>
      <c r="DN29" s="2242"/>
      <c r="DO29" s="2242"/>
      <c r="DP29" s="2242"/>
      <c r="DQ29" s="2242"/>
      <c r="DR29" s="2242"/>
      <c r="DS29" s="2242"/>
      <c r="DT29" s="2242"/>
      <c r="DU29" s="2242"/>
      <c r="DV29" s="2242"/>
      <c r="DW29" s="2242"/>
      <c r="DX29" s="2242"/>
      <c r="DY29" s="2242"/>
      <c r="DZ29" s="2242"/>
      <c r="EA29" s="2242"/>
      <c r="EB29" s="2242"/>
      <c r="EC29" s="2242"/>
      <c r="ED29" s="2242"/>
      <c r="EE29" s="2242"/>
      <c r="EF29" s="2242"/>
      <c r="EG29" s="2242"/>
      <c r="EH29" s="2242"/>
      <c r="EI29" s="2242"/>
      <c r="EJ29" s="2242"/>
      <c r="EK29" s="2242"/>
      <c r="EL29" s="2242"/>
      <c r="EM29" s="2242"/>
      <c r="EN29" s="2242"/>
      <c r="EO29" s="2242"/>
      <c r="EP29" s="2242"/>
      <c r="EQ29" s="2242"/>
      <c r="ER29" s="2242"/>
      <c r="ES29" s="2242"/>
      <c r="ET29" s="2242"/>
      <c r="EU29" s="2242"/>
      <c r="EV29" s="2242"/>
      <c r="EW29" s="2242"/>
      <c r="EX29" s="2242"/>
      <c r="EY29" s="2242"/>
      <c r="EZ29" s="2242"/>
      <c r="FA29" s="2242"/>
      <c r="FB29" s="2242"/>
      <c r="FC29" s="2242"/>
      <c r="FD29" s="2242"/>
      <c r="FE29" s="2242"/>
      <c r="FF29" s="2242"/>
      <c r="FG29" s="2242"/>
      <c r="FH29" s="2242"/>
      <c r="FI29" s="2242"/>
      <c r="FJ29" s="2242"/>
      <c r="FK29" s="2242"/>
      <c r="FL29" s="2242"/>
      <c r="FM29" s="2242"/>
      <c r="FN29" s="2242"/>
      <c r="FO29" s="2242"/>
      <c r="FP29" s="2242"/>
    </row>
    <row r="30" spans="1:172" ht="15" customHeight="1">
      <c r="A30" s="691"/>
      <c r="B30" s="691"/>
      <c r="C30" s="691"/>
      <c r="D30" s="691"/>
      <c r="E30" s="691"/>
      <c r="F30" s="691"/>
      <c r="G30" s="691"/>
      <c r="H30" s="691"/>
      <c r="I30" s="691"/>
      <c r="J30" s="691"/>
      <c r="K30" s="691"/>
      <c r="L30" s="691"/>
      <c r="M30" s="691"/>
      <c r="N30" s="691"/>
      <c r="O30" s="691"/>
      <c r="P30" s="691"/>
      <c r="Q30" s="691"/>
      <c r="R30" s="691"/>
      <c r="S30" s="691"/>
      <c r="T30" s="691"/>
      <c r="U30" s="691"/>
      <c r="V30" s="691"/>
      <c r="W30" s="691"/>
      <c r="X30" s="691"/>
      <c r="Y30" s="691"/>
      <c r="Z30" s="691"/>
      <c r="AA30" s="691"/>
      <c r="AB30" s="691"/>
      <c r="AC30" s="691"/>
      <c r="AD30" s="691"/>
      <c r="AE30" s="691"/>
      <c r="AF30" s="691"/>
      <c r="AG30" s="691"/>
      <c r="AH30" s="691"/>
      <c r="AI30" s="691"/>
      <c r="AJ30" s="691"/>
      <c r="AK30" s="691"/>
      <c r="AL30" s="691"/>
      <c r="AM30" s="691"/>
      <c r="AN30" s="691"/>
      <c r="AO30" s="691"/>
      <c r="AP30" s="691"/>
      <c r="AQ30" s="691"/>
      <c r="AR30" s="691"/>
      <c r="AS30" s="691"/>
      <c r="AT30" s="691"/>
      <c r="AU30" s="691"/>
      <c r="AV30" s="691"/>
      <c r="AW30" s="691"/>
      <c r="AX30" s="691"/>
      <c r="AY30" s="691"/>
      <c r="AZ30" s="691"/>
      <c r="BA30" s="691"/>
      <c r="BB30" s="691"/>
      <c r="BC30" s="691"/>
      <c r="BD30" s="691"/>
      <c r="BE30" s="691"/>
      <c r="BF30" s="691"/>
      <c r="BG30" s="691"/>
      <c r="BH30" s="691"/>
      <c r="BI30" s="691"/>
      <c r="BJ30" s="691"/>
      <c r="BK30" s="691"/>
      <c r="BL30" s="691"/>
      <c r="BM30" s="691"/>
      <c r="BN30" s="691"/>
      <c r="BO30" s="691"/>
      <c r="BP30" s="691"/>
      <c r="BQ30" s="691"/>
      <c r="BR30" s="691"/>
      <c r="BS30" s="691"/>
      <c r="BT30" s="691"/>
      <c r="BU30" s="691"/>
      <c r="BV30" s="691"/>
      <c r="BW30" s="691"/>
      <c r="BX30" s="691"/>
      <c r="BY30" s="691"/>
      <c r="BZ30" s="691"/>
      <c r="CA30" s="691"/>
      <c r="CB30" s="691"/>
      <c r="CC30" s="691"/>
      <c r="CD30" s="691"/>
      <c r="CE30" s="691"/>
      <c r="CF30" s="691"/>
      <c r="CG30" s="691"/>
      <c r="CH30" s="691"/>
      <c r="CI30" s="691"/>
      <c r="CJ30" s="691"/>
      <c r="CK30" s="691"/>
      <c r="CL30" s="691"/>
      <c r="CM30" s="615" t="s">
        <v>648</v>
      </c>
    </row>
    <row r="31" spans="1:172" ht="29.95" customHeight="1">
      <c r="A31" s="691"/>
      <c r="B31" s="691"/>
      <c r="C31" s="691"/>
      <c r="D31" s="691"/>
      <c r="E31" s="691"/>
      <c r="F31" s="691"/>
      <c r="G31" s="691"/>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722"/>
      <c r="AN31" s="691"/>
      <c r="AO31" s="691"/>
      <c r="AP31" s="691"/>
      <c r="AQ31" s="691"/>
      <c r="AR31" s="691"/>
      <c r="AS31" s="691"/>
      <c r="AT31" s="691"/>
      <c r="AU31" s="691"/>
      <c r="AV31" s="691"/>
      <c r="AW31" s="691"/>
      <c r="AX31" s="691"/>
      <c r="AY31" s="691"/>
      <c r="AZ31" s="691"/>
      <c r="BA31" s="691"/>
      <c r="BB31" s="691"/>
      <c r="BC31" s="691"/>
      <c r="BD31" s="691"/>
      <c r="BE31" s="691"/>
      <c r="BF31" s="691"/>
      <c r="BG31" s="691"/>
      <c r="BH31" s="691"/>
      <c r="BI31" s="691"/>
      <c r="BJ31" s="691"/>
      <c r="BK31" s="691"/>
      <c r="BL31" s="691"/>
      <c r="BM31" s="691"/>
      <c r="BN31" s="691"/>
      <c r="BO31" s="691"/>
      <c r="BP31" s="691"/>
      <c r="BQ31" s="691"/>
      <c r="BR31" s="691"/>
      <c r="BS31" s="691"/>
      <c r="BT31" s="691"/>
      <c r="BU31" s="691"/>
      <c r="BV31" s="691"/>
      <c r="BW31" s="691"/>
      <c r="BX31" s="691"/>
      <c r="BY31" s="691"/>
      <c r="BZ31" s="691"/>
      <c r="CA31" s="691"/>
      <c r="CB31" s="691"/>
      <c r="CC31" s="691"/>
      <c r="CD31" s="691"/>
      <c r="CE31" s="691"/>
      <c r="CF31" s="691"/>
      <c r="CG31" s="691"/>
      <c r="CH31" s="691"/>
      <c r="CI31" s="691"/>
      <c r="CJ31" s="691"/>
      <c r="CK31" s="691"/>
      <c r="CL31" s="691"/>
      <c r="CM31" s="691"/>
      <c r="CS31" s="2231"/>
      <c r="CT31" s="2232"/>
      <c r="CU31" s="2232"/>
      <c r="CV31" s="2232"/>
      <c r="CW31" s="2232"/>
      <c r="CX31" s="2232"/>
      <c r="CY31" s="2232"/>
      <c r="CZ31" s="2232"/>
      <c r="DA31" s="2233"/>
      <c r="DB31" s="2234" t="s">
        <v>529</v>
      </c>
      <c r="DC31" s="2235"/>
      <c r="DD31" s="2235"/>
      <c r="DE31" s="2235"/>
      <c r="DF31" s="2235"/>
      <c r="DG31" s="2235"/>
      <c r="DH31" s="2235"/>
      <c r="DI31" s="2235"/>
      <c r="DJ31" s="2235"/>
      <c r="DK31" s="2236"/>
      <c r="DL31" s="2234" t="s">
        <v>530</v>
      </c>
      <c r="DM31" s="2235"/>
      <c r="DN31" s="2235"/>
      <c r="DO31" s="2235"/>
      <c r="DP31" s="2235"/>
      <c r="DQ31" s="2235"/>
      <c r="DR31" s="2235"/>
      <c r="DS31" s="2235"/>
      <c r="DT31" s="2235"/>
      <c r="DU31" s="2236"/>
      <c r="DV31" s="2231" t="s">
        <v>531</v>
      </c>
      <c r="DW31" s="2232"/>
      <c r="DX31" s="2232"/>
      <c r="DY31" s="2232"/>
      <c r="DZ31" s="2232"/>
      <c r="EA31" s="2232"/>
      <c r="EB31" s="2232"/>
      <c r="EC31" s="2232"/>
      <c r="ED31" s="2232"/>
      <c r="EE31" s="2233"/>
    </row>
    <row r="32" spans="1:172" ht="15" customHeight="1">
      <c r="CM32" s="691"/>
      <c r="CS32" s="2231" t="s">
        <v>532</v>
      </c>
      <c r="CT32" s="2232"/>
      <c r="CU32" s="2232"/>
      <c r="CV32" s="2232"/>
      <c r="CW32" s="2232"/>
      <c r="CX32" s="2232"/>
      <c r="CY32" s="2232"/>
      <c r="CZ32" s="2232"/>
      <c r="DA32" s="2233"/>
      <c r="DB32" s="2227">
        <v>1180000</v>
      </c>
      <c r="DC32" s="2227"/>
      <c r="DD32" s="2227"/>
      <c r="DE32" s="2227"/>
      <c r="DF32" s="2227"/>
      <c r="DG32" s="2227"/>
      <c r="DH32" s="2227"/>
      <c r="DI32" s="2227"/>
      <c r="DJ32" s="2227"/>
      <c r="DK32" s="2227"/>
      <c r="DL32" s="2227">
        <v>1380000</v>
      </c>
      <c r="DM32" s="2227"/>
      <c r="DN32" s="2227"/>
      <c r="DO32" s="2227"/>
      <c r="DP32" s="2227"/>
      <c r="DQ32" s="2227"/>
      <c r="DR32" s="2227"/>
      <c r="DS32" s="2227"/>
      <c r="DT32" s="2227"/>
      <c r="DU32" s="2227"/>
      <c r="DV32" s="2227">
        <v>1590000</v>
      </c>
      <c r="DW32" s="2227"/>
      <c r="DX32" s="2227"/>
      <c r="DY32" s="2227"/>
      <c r="DZ32" s="2227"/>
      <c r="EA32" s="2227"/>
      <c r="EB32" s="2227"/>
      <c r="EC32" s="2227"/>
      <c r="ED32" s="2227"/>
      <c r="EE32" s="2227"/>
    </row>
    <row r="33" spans="1:196" ht="15" customHeight="1" thickBot="1">
      <c r="A33" s="723"/>
      <c r="B33" s="723" t="s">
        <v>932</v>
      </c>
      <c r="C33" s="723"/>
      <c r="D33" s="723"/>
      <c r="E33" s="723"/>
      <c r="F33" s="723"/>
      <c r="G33" s="723"/>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3"/>
      <c r="AY33" s="723"/>
      <c r="AZ33" s="723"/>
      <c r="BA33" s="723"/>
      <c r="BB33" s="723"/>
      <c r="BC33" s="723"/>
      <c r="BD33" s="723"/>
      <c r="BE33" s="723"/>
      <c r="BF33" s="723"/>
      <c r="BG33" s="723"/>
      <c r="BH33" s="723"/>
      <c r="BI33" s="723"/>
      <c r="BJ33" s="723"/>
      <c r="BK33" s="723"/>
      <c r="BL33" s="723"/>
      <c r="BM33" s="723"/>
      <c r="BN33" s="723"/>
      <c r="BO33" s="723"/>
      <c r="BP33" s="723"/>
      <c r="BQ33" s="723"/>
      <c r="BR33" s="723"/>
      <c r="BS33" s="723"/>
      <c r="BT33" s="723"/>
      <c r="BU33" s="723"/>
      <c r="BV33" s="723"/>
      <c r="BW33" s="723"/>
      <c r="BX33" s="723"/>
      <c r="BY33" s="723"/>
      <c r="BZ33" s="723"/>
      <c r="CA33" s="723"/>
      <c r="CB33" s="723"/>
      <c r="CC33" s="723"/>
      <c r="CD33" s="723"/>
      <c r="CE33" s="723"/>
      <c r="CF33" s="723"/>
      <c r="CG33" s="723"/>
      <c r="CH33" s="723"/>
      <c r="CI33" s="723"/>
      <c r="CJ33" s="723"/>
      <c r="CK33" s="723"/>
      <c r="CL33" s="723"/>
      <c r="CS33" s="2231" t="s">
        <v>533</v>
      </c>
      <c r="CT33" s="2232"/>
      <c r="CU33" s="2232"/>
      <c r="CV33" s="2232"/>
      <c r="CW33" s="2232"/>
      <c r="CX33" s="2232"/>
      <c r="CY33" s="2232"/>
      <c r="CZ33" s="2232"/>
      <c r="DA33" s="2233"/>
      <c r="DB33" s="2227">
        <v>1780000</v>
      </c>
      <c r="DC33" s="2227"/>
      <c r="DD33" s="2227"/>
      <c r="DE33" s="2227"/>
      <c r="DF33" s="2227"/>
      <c r="DG33" s="2227"/>
      <c r="DH33" s="2227"/>
      <c r="DI33" s="2227"/>
      <c r="DJ33" s="2227"/>
      <c r="DK33" s="2227"/>
      <c r="DL33" s="2227">
        <v>2080000</v>
      </c>
      <c r="DM33" s="2227"/>
      <c r="DN33" s="2227"/>
      <c r="DO33" s="2227"/>
      <c r="DP33" s="2227"/>
      <c r="DQ33" s="2227"/>
      <c r="DR33" s="2227"/>
      <c r="DS33" s="2227"/>
      <c r="DT33" s="2227"/>
      <c r="DU33" s="2227"/>
      <c r="DV33" s="2227">
        <v>2390000</v>
      </c>
      <c r="DW33" s="2227"/>
      <c r="DX33" s="2227"/>
      <c r="DY33" s="2227"/>
      <c r="DZ33" s="2227"/>
      <c r="EA33" s="2227"/>
      <c r="EB33" s="2227"/>
      <c r="EC33" s="2227"/>
      <c r="ED33" s="2227"/>
      <c r="EE33" s="2227"/>
    </row>
    <row r="34" spans="1:196" ht="24.95" customHeight="1">
      <c r="A34" s="723"/>
      <c r="B34" s="2244" t="s">
        <v>933</v>
      </c>
      <c r="C34" s="2245"/>
      <c r="D34" s="2245"/>
      <c r="E34" s="2245"/>
      <c r="F34" s="2245"/>
      <c r="G34" s="2245"/>
      <c r="H34" s="2245"/>
      <c r="I34" s="2245"/>
      <c r="J34" s="2245"/>
      <c r="K34" s="2245"/>
      <c r="L34" s="2245"/>
      <c r="M34" s="2245"/>
      <c r="N34" s="2245"/>
      <c r="O34" s="2245"/>
      <c r="P34" s="2245"/>
      <c r="Q34" s="2245"/>
      <c r="R34" s="2245"/>
      <c r="S34" s="2245"/>
      <c r="T34" s="2245"/>
      <c r="U34" s="2245"/>
      <c r="V34" s="2245"/>
      <c r="W34" s="2245"/>
      <c r="X34" s="2245"/>
      <c r="Y34" s="2245"/>
      <c r="Z34" s="2245"/>
      <c r="AA34" s="2245"/>
      <c r="AB34" s="2245"/>
      <c r="AC34" s="2245"/>
      <c r="AD34" s="2245"/>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245"/>
      <c r="BB34" s="2245"/>
      <c r="BC34" s="2245"/>
      <c r="BD34" s="2245"/>
      <c r="BE34" s="2245"/>
      <c r="BF34" s="2245"/>
      <c r="BG34" s="2245"/>
      <c r="BH34" s="2245"/>
      <c r="BI34" s="2245"/>
      <c r="BJ34" s="2245"/>
      <c r="BK34" s="2245"/>
      <c r="BL34" s="2245"/>
      <c r="BM34" s="2245"/>
      <c r="BN34" s="2245"/>
      <c r="BO34" s="2245"/>
      <c r="BP34" s="2245"/>
      <c r="BQ34" s="2245"/>
      <c r="BR34" s="2245"/>
      <c r="BS34" s="2245"/>
      <c r="BT34" s="2245"/>
      <c r="BU34" s="2245"/>
      <c r="BV34" s="2245"/>
      <c r="BW34" s="2245"/>
      <c r="BX34" s="2245"/>
      <c r="BY34" s="2245"/>
      <c r="BZ34" s="2245"/>
      <c r="CA34" s="2245"/>
      <c r="CB34" s="2281" t="s">
        <v>934</v>
      </c>
      <c r="CC34" s="2245"/>
      <c r="CD34" s="2245"/>
      <c r="CE34" s="2245"/>
      <c r="CF34" s="2245"/>
      <c r="CG34" s="2245"/>
      <c r="CH34" s="2245"/>
      <c r="CI34" s="2245"/>
      <c r="CJ34" s="2245"/>
      <c r="CK34" s="2282"/>
      <c r="CL34" s="723"/>
      <c r="CS34" s="2231" t="s">
        <v>534</v>
      </c>
      <c r="CT34" s="2232"/>
      <c r="CU34" s="2232"/>
      <c r="CV34" s="2232"/>
      <c r="CW34" s="2232"/>
      <c r="CX34" s="2232"/>
      <c r="CY34" s="2232"/>
      <c r="CZ34" s="2232"/>
      <c r="DA34" s="2233"/>
      <c r="DB34" s="2227">
        <v>2370000</v>
      </c>
      <c r="DC34" s="2227"/>
      <c r="DD34" s="2227"/>
      <c r="DE34" s="2227"/>
      <c r="DF34" s="2227"/>
      <c r="DG34" s="2227"/>
      <c r="DH34" s="2227"/>
      <c r="DI34" s="2227"/>
      <c r="DJ34" s="2227"/>
      <c r="DK34" s="2227"/>
      <c r="DL34" s="2227">
        <v>2770000</v>
      </c>
      <c r="DM34" s="2227"/>
      <c r="DN34" s="2227"/>
      <c r="DO34" s="2227"/>
      <c r="DP34" s="2227"/>
      <c r="DQ34" s="2227"/>
      <c r="DR34" s="2227"/>
      <c r="DS34" s="2227"/>
      <c r="DT34" s="2227"/>
      <c r="DU34" s="2227"/>
      <c r="DV34" s="2227">
        <v>3190000</v>
      </c>
      <c r="DW34" s="2227"/>
      <c r="DX34" s="2227"/>
      <c r="DY34" s="2227"/>
      <c r="DZ34" s="2227"/>
      <c r="EA34" s="2227"/>
      <c r="EB34" s="2227"/>
      <c r="EC34" s="2227"/>
      <c r="ED34" s="2227"/>
      <c r="EE34" s="2227"/>
    </row>
    <row r="35" spans="1:196" ht="27.95" customHeight="1">
      <c r="A35" s="723"/>
      <c r="B35" s="2283" t="s">
        <v>935</v>
      </c>
      <c r="C35" s="2284"/>
      <c r="D35" s="2284"/>
      <c r="E35" s="2284"/>
      <c r="F35" s="2285" t="s">
        <v>936</v>
      </c>
      <c r="G35" s="2285"/>
      <c r="H35" s="2285"/>
      <c r="I35" s="2285"/>
      <c r="J35" s="2285"/>
      <c r="K35" s="2285"/>
      <c r="L35" s="2285"/>
      <c r="M35" s="2285"/>
      <c r="N35" s="2285"/>
      <c r="O35" s="2285"/>
      <c r="P35" s="2285"/>
      <c r="Q35" s="2285"/>
      <c r="R35" s="2285"/>
      <c r="S35" s="2285"/>
      <c r="T35" s="2285"/>
      <c r="U35" s="2285"/>
      <c r="V35" s="2285"/>
      <c r="W35" s="2285"/>
      <c r="X35" s="2285"/>
      <c r="Y35" s="2285"/>
      <c r="Z35" s="2285"/>
      <c r="AA35" s="2285"/>
      <c r="AB35" s="2285"/>
      <c r="AC35" s="2285"/>
      <c r="AD35" s="2285"/>
      <c r="AE35" s="2285"/>
      <c r="AF35" s="2285"/>
      <c r="AG35" s="2285"/>
      <c r="AH35" s="2285"/>
      <c r="AI35" s="2285"/>
      <c r="AJ35" s="2285"/>
      <c r="AK35" s="2285"/>
      <c r="AL35" s="2285"/>
      <c r="AM35" s="2285"/>
      <c r="AN35" s="2285"/>
      <c r="AO35" s="2285"/>
      <c r="AP35" s="2285"/>
      <c r="AQ35" s="2285"/>
      <c r="AR35" s="2285"/>
      <c r="AS35" s="2285"/>
      <c r="AT35" s="2285"/>
      <c r="AU35" s="2285"/>
      <c r="AV35" s="2285"/>
      <c r="AW35" s="2285"/>
      <c r="AX35" s="2285"/>
      <c r="AY35" s="2285"/>
      <c r="AZ35" s="2285"/>
      <c r="BA35" s="2285"/>
      <c r="BB35" s="2285"/>
      <c r="BC35" s="2285"/>
      <c r="BD35" s="2285"/>
      <c r="BE35" s="2285"/>
      <c r="BF35" s="2285"/>
      <c r="BG35" s="2285"/>
      <c r="BH35" s="2285"/>
      <c r="BI35" s="2285"/>
      <c r="BJ35" s="2285"/>
      <c r="BK35" s="2285"/>
      <c r="BL35" s="2285"/>
      <c r="BM35" s="2285"/>
      <c r="BN35" s="2285"/>
      <c r="BO35" s="2285"/>
      <c r="BP35" s="2285"/>
      <c r="BQ35" s="2285"/>
      <c r="BR35" s="2285"/>
      <c r="BS35" s="2285"/>
      <c r="BT35" s="2285"/>
      <c r="BU35" s="2285"/>
      <c r="BV35" s="2285"/>
      <c r="BW35" s="2285"/>
      <c r="BX35" s="2285"/>
      <c r="BY35" s="2285"/>
      <c r="BZ35" s="2285"/>
      <c r="CA35" s="2285"/>
      <c r="CB35" s="2286"/>
      <c r="CC35" s="2287"/>
      <c r="CD35" s="2287"/>
      <c r="CE35" s="2287"/>
      <c r="CF35" s="2287"/>
      <c r="CG35" s="2287"/>
      <c r="CH35" s="2287"/>
      <c r="CI35" s="2287"/>
      <c r="CJ35" s="2287"/>
      <c r="CK35" s="2288"/>
      <c r="CL35" s="723"/>
      <c r="CS35" s="2231" t="s">
        <v>535</v>
      </c>
      <c r="CT35" s="2232"/>
      <c r="CU35" s="2232"/>
      <c r="CV35" s="2232"/>
      <c r="CW35" s="2232"/>
      <c r="CX35" s="2232"/>
      <c r="CY35" s="2232"/>
      <c r="CZ35" s="2232"/>
      <c r="DA35" s="2233"/>
      <c r="DB35" s="2227">
        <v>2960000</v>
      </c>
      <c r="DC35" s="2227"/>
      <c r="DD35" s="2227"/>
      <c r="DE35" s="2227"/>
      <c r="DF35" s="2227"/>
      <c r="DG35" s="2227"/>
      <c r="DH35" s="2227"/>
      <c r="DI35" s="2227"/>
      <c r="DJ35" s="2227"/>
      <c r="DK35" s="2227"/>
      <c r="DL35" s="2227">
        <v>3470000</v>
      </c>
      <c r="DM35" s="2227"/>
      <c r="DN35" s="2227"/>
      <c r="DO35" s="2227"/>
      <c r="DP35" s="2227"/>
      <c r="DQ35" s="2227"/>
      <c r="DR35" s="2227"/>
      <c r="DS35" s="2227"/>
      <c r="DT35" s="2227"/>
      <c r="DU35" s="2227"/>
      <c r="DV35" s="2227">
        <v>3980000</v>
      </c>
      <c r="DW35" s="2227"/>
      <c r="DX35" s="2227"/>
      <c r="DY35" s="2227"/>
      <c r="DZ35" s="2227"/>
      <c r="EA35" s="2227"/>
      <c r="EB35" s="2227"/>
      <c r="EC35" s="2227"/>
      <c r="ED35" s="2227"/>
      <c r="EE35" s="2227"/>
    </row>
    <row r="36" spans="1:196" ht="27.95" customHeight="1">
      <c r="A36" s="723"/>
      <c r="B36" s="2283" t="s">
        <v>937</v>
      </c>
      <c r="C36" s="2284"/>
      <c r="D36" s="2284"/>
      <c r="E36" s="2284"/>
      <c r="F36" s="2285" t="s">
        <v>938</v>
      </c>
      <c r="G36" s="2285"/>
      <c r="H36" s="2285"/>
      <c r="I36" s="2285"/>
      <c r="J36" s="2285"/>
      <c r="K36" s="2285"/>
      <c r="L36" s="2285"/>
      <c r="M36" s="2285"/>
      <c r="N36" s="2285"/>
      <c r="O36" s="2285"/>
      <c r="P36" s="2285"/>
      <c r="Q36" s="2285"/>
      <c r="R36" s="2285"/>
      <c r="S36" s="2285"/>
      <c r="T36" s="2285"/>
      <c r="U36" s="2285"/>
      <c r="V36" s="2285"/>
      <c r="W36" s="2285"/>
      <c r="X36" s="2285"/>
      <c r="Y36" s="2285"/>
      <c r="Z36" s="2285"/>
      <c r="AA36" s="2285"/>
      <c r="AB36" s="2285"/>
      <c r="AC36" s="2285"/>
      <c r="AD36" s="2285"/>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2285"/>
      <c r="BB36" s="2285"/>
      <c r="BC36" s="2285"/>
      <c r="BD36" s="2285"/>
      <c r="BE36" s="2285"/>
      <c r="BF36" s="2285"/>
      <c r="BG36" s="2285"/>
      <c r="BH36" s="2285"/>
      <c r="BI36" s="2285"/>
      <c r="BJ36" s="2285"/>
      <c r="BK36" s="2285"/>
      <c r="BL36" s="2285"/>
      <c r="BM36" s="2285"/>
      <c r="BN36" s="2285"/>
      <c r="BO36" s="2285"/>
      <c r="BP36" s="2285"/>
      <c r="BQ36" s="2285"/>
      <c r="BR36" s="2285"/>
      <c r="BS36" s="2285"/>
      <c r="BT36" s="2285"/>
      <c r="BU36" s="2285"/>
      <c r="BV36" s="2285"/>
      <c r="BW36" s="2285"/>
      <c r="BX36" s="2285"/>
      <c r="BY36" s="2285"/>
      <c r="BZ36" s="2285"/>
      <c r="CA36" s="2285"/>
      <c r="CB36" s="2286"/>
      <c r="CC36" s="2287"/>
      <c r="CD36" s="2287"/>
      <c r="CE36" s="2287"/>
      <c r="CF36" s="2287"/>
      <c r="CG36" s="2287"/>
      <c r="CH36" s="2287"/>
      <c r="CI36" s="2287"/>
      <c r="CJ36" s="2287"/>
      <c r="CK36" s="2288"/>
      <c r="CL36" s="723"/>
      <c r="CS36" s="2231" t="s">
        <v>536</v>
      </c>
      <c r="CT36" s="2232"/>
      <c r="CU36" s="2232"/>
      <c r="CV36" s="2232"/>
      <c r="CW36" s="2232"/>
      <c r="CX36" s="2232"/>
      <c r="CY36" s="2232"/>
      <c r="CZ36" s="2232"/>
      <c r="DA36" s="2233"/>
      <c r="DB36" s="2227">
        <v>3560000</v>
      </c>
      <c r="DC36" s="2227"/>
      <c r="DD36" s="2227"/>
      <c r="DE36" s="2227"/>
      <c r="DF36" s="2227"/>
      <c r="DG36" s="2227"/>
      <c r="DH36" s="2227"/>
      <c r="DI36" s="2227"/>
      <c r="DJ36" s="2227"/>
      <c r="DK36" s="2227"/>
      <c r="DL36" s="2227">
        <v>4160000</v>
      </c>
      <c r="DM36" s="2227"/>
      <c r="DN36" s="2227"/>
      <c r="DO36" s="2227"/>
      <c r="DP36" s="2227"/>
      <c r="DQ36" s="2227"/>
      <c r="DR36" s="2227"/>
      <c r="DS36" s="2227"/>
      <c r="DT36" s="2227"/>
      <c r="DU36" s="2227"/>
      <c r="DV36" s="2227">
        <v>4780000</v>
      </c>
      <c r="DW36" s="2227"/>
      <c r="DX36" s="2227"/>
      <c r="DY36" s="2227"/>
      <c r="DZ36" s="2227"/>
      <c r="EA36" s="2227"/>
      <c r="EB36" s="2227"/>
      <c r="EC36" s="2227"/>
      <c r="ED36" s="2227"/>
      <c r="EE36" s="2227"/>
    </row>
    <row r="37" spans="1:196" ht="39.9" customHeight="1">
      <c r="A37" s="723"/>
      <c r="B37" s="2283" t="s">
        <v>939</v>
      </c>
      <c r="C37" s="2284"/>
      <c r="D37" s="2284"/>
      <c r="E37" s="2284"/>
      <c r="F37" s="2285" t="s">
        <v>940</v>
      </c>
      <c r="G37" s="2285"/>
      <c r="H37" s="2285"/>
      <c r="I37" s="2285"/>
      <c r="J37" s="2285"/>
      <c r="K37" s="2285"/>
      <c r="L37" s="2285"/>
      <c r="M37" s="2285"/>
      <c r="N37" s="2285"/>
      <c r="O37" s="2285"/>
      <c r="P37" s="2285"/>
      <c r="Q37" s="2285"/>
      <c r="R37" s="2285"/>
      <c r="S37" s="2285"/>
      <c r="T37" s="2285"/>
      <c r="U37" s="2285"/>
      <c r="V37" s="2285"/>
      <c r="W37" s="2285"/>
      <c r="X37" s="2285"/>
      <c r="Y37" s="2285"/>
      <c r="Z37" s="2285"/>
      <c r="AA37" s="2285"/>
      <c r="AB37" s="2285"/>
      <c r="AC37" s="2285"/>
      <c r="AD37" s="2285"/>
      <c r="AE37" s="2285"/>
      <c r="AF37" s="2285"/>
      <c r="AG37" s="2285"/>
      <c r="AH37" s="2285"/>
      <c r="AI37" s="2285"/>
      <c r="AJ37" s="2285"/>
      <c r="AK37" s="2285"/>
      <c r="AL37" s="2285"/>
      <c r="AM37" s="2285"/>
      <c r="AN37" s="2285"/>
      <c r="AO37" s="2285"/>
      <c r="AP37" s="2285"/>
      <c r="AQ37" s="2285"/>
      <c r="AR37" s="2285"/>
      <c r="AS37" s="2285"/>
      <c r="AT37" s="2285"/>
      <c r="AU37" s="2285"/>
      <c r="AV37" s="2285"/>
      <c r="AW37" s="2285"/>
      <c r="AX37" s="2285"/>
      <c r="AY37" s="2285"/>
      <c r="AZ37" s="2285"/>
      <c r="BA37" s="2285"/>
      <c r="BB37" s="2285"/>
      <c r="BC37" s="2285"/>
      <c r="BD37" s="2285"/>
      <c r="BE37" s="2285"/>
      <c r="BF37" s="2285"/>
      <c r="BG37" s="2285"/>
      <c r="BH37" s="2285"/>
      <c r="BI37" s="2285"/>
      <c r="BJ37" s="2285"/>
      <c r="BK37" s="2285"/>
      <c r="BL37" s="2285"/>
      <c r="BM37" s="2285"/>
      <c r="BN37" s="2285"/>
      <c r="BO37" s="2285"/>
      <c r="BP37" s="2285"/>
      <c r="BQ37" s="2285"/>
      <c r="BR37" s="2285"/>
      <c r="BS37" s="2285"/>
      <c r="BT37" s="2285"/>
      <c r="BU37" s="2285"/>
      <c r="BV37" s="2285"/>
      <c r="BW37" s="2285"/>
      <c r="BX37" s="2285"/>
      <c r="BY37" s="2285"/>
      <c r="BZ37" s="2285"/>
      <c r="CA37" s="2285"/>
      <c r="CB37" s="2289"/>
      <c r="CC37" s="2289"/>
      <c r="CD37" s="2289"/>
      <c r="CE37" s="2289"/>
      <c r="CF37" s="2289"/>
      <c r="CG37" s="2289"/>
      <c r="CH37" s="2289"/>
      <c r="CI37" s="2289"/>
      <c r="CJ37" s="2289"/>
      <c r="CK37" s="2290"/>
      <c r="CL37" s="723"/>
      <c r="CS37" s="2231" t="s">
        <v>537</v>
      </c>
      <c r="CT37" s="2232"/>
      <c r="CU37" s="2232"/>
      <c r="CV37" s="2232"/>
      <c r="CW37" s="2232"/>
      <c r="CX37" s="2232"/>
      <c r="CY37" s="2232"/>
      <c r="CZ37" s="2232"/>
      <c r="DA37" s="2233"/>
      <c r="DB37" s="2227">
        <v>4150000</v>
      </c>
      <c r="DC37" s="2227"/>
      <c r="DD37" s="2227"/>
      <c r="DE37" s="2227"/>
      <c r="DF37" s="2227"/>
      <c r="DG37" s="2227"/>
      <c r="DH37" s="2227"/>
      <c r="DI37" s="2227"/>
      <c r="DJ37" s="2227"/>
      <c r="DK37" s="2227"/>
      <c r="DL37" s="2227">
        <v>4860000</v>
      </c>
      <c r="DM37" s="2227"/>
      <c r="DN37" s="2227"/>
      <c r="DO37" s="2227"/>
      <c r="DP37" s="2227"/>
      <c r="DQ37" s="2227"/>
      <c r="DR37" s="2227"/>
      <c r="DS37" s="2227"/>
      <c r="DT37" s="2227"/>
      <c r="DU37" s="2227"/>
      <c r="DV37" s="2227">
        <v>5580000</v>
      </c>
      <c r="DW37" s="2227"/>
      <c r="DX37" s="2227"/>
      <c r="DY37" s="2227"/>
      <c r="DZ37" s="2227"/>
      <c r="EA37" s="2227"/>
      <c r="EB37" s="2227"/>
      <c r="EC37" s="2227"/>
      <c r="ED37" s="2227"/>
      <c r="EE37" s="2227"/>
    </row>
    <row r="38" spans="1:196" ht="39.9" customHeight="1">
      <c r="A38" s="723"/>
      <c r="B38" s="2283" t="s">
        <v>941</v>
      </c>
      <c r="C38" s="2284"/>
      <c r="D38" s="2284"/>
      <c r="E38" s="2284"/>
      <c r="F38" s="2285" t="s">
        <v>942</v>
      </c>
      <c r="G38" s="2285"/>
      <c r="H38" s="2285"/>
      <c r="I38" s="2285"/>
      <c r="J38" s="2285"/>
      <c r="K38" s="2285"/>
      <c r="L38" s="2285"/>
      <c r="M38" s="2285"/>
      <c r="N38" s="2285"/>
      <c r="O38" s="2285"/>
      <c r="P38" s="2285"/>
      <c r="Q38" s="2285"/>
      <c r="R38" s="2285"/>
      <c r="S38" s="2285"/>
      <c r="T38" s="2285"/>
      <c r="U38" s="2285"/>
      <c r="V38" s="2285"/>
      <c r="W38" s="2285"/>
      <c r="X38" s="2285"/>
      <c r="Y38" s="2285"/>
      <c r="Z38" s="2285"/>
      <c r="AA38" s="2285"/>
      <c r="AB38" s="2285"/>
      <c r="AC38" s="2285"/>
      <c r="AD38" s="2285"/>
      <c r="AE38" s="2285"/>
      <c r="AF38" s="2285"/>
      <c r="AG38" s="2285"/>
      <c r="AH38" s="2285"/>
      <c r="AI38" s="2285"/>
      <c r="AJ38" s="2285"/>
      <c r="AK38" s="2285"/>
      <c r="AL38" s="2285"/>
      <c r="AM38" s="2285"/>
      <c r="AN38" s="2285"/>
      <c r="AO38" s="2285"/>
      <c r="AP38" s="2285"/>
      <c r="AQ38" s="2285"/>
      <c r="AR38" s="2285"/>
      <c r="AS38" s="2285"/>
      <c r="AT38" s="2285"/>
      <c r="AU38" s="2285"/>
      <c r="AV38" s="2285"/>
      <c r="AW38" s="2285"/>
      <c r="AX38" s="2285"/>
      <c r="AY38" s="2285"/>
      <c r="AZ38" s="2285"/>
      <c r="BA38" s="2285"/>
      <c r="BB38" s="2285"/>
      <c r="BC38" s="2285"/>
      <c r="BD38" s="2285"/>
      <c r="BE38" s="2285"/>
      <c r="BF38" s="2285"/>
      <c r="BG38" s="2285"/>
      <c r="BH38" s="2285"/>
      <c r="BI38" s="2285"/>
      <c r="BJ38" s="2285"/>
      <c r="BK38" s="2285"/>
      <c r="BL38" s="2285"/>
      <c r="BM38" s="2285"/>
      <c r="BN38" s="2285"/>
      <c r="BO38" s="2285"/>
      <c r="BP38" s="2285"/>
      <c r="BQ38" s="2285"/>
      <c r="BR38" s="2285"/>
      <c r="BS38" s="2285"/>
      <c r="BT38" s="2285"/>
      <c r="BU38" s="2285"/>
      <c r="BV38" s="2285"/>
      <c r="BW38" s="2285"/>
      <c r="BX38" s="2285"/>
      <c r="BY38" s="2285"/>
      <c r="BZ38" s="2285"/>
      <c r="CA38" s="2285"/>
      <c r="CB38" s="2289"/>
      <c r="CC38" s="2289"/>
      <c r="CD38" s="2289"/>
      <c r="CE38" s="2289"/>
      <c r="CF38" s="2289"/>
      <c r="CG38" s="2289"/>
      <c r="CH38" s="2289"/>
      <c r="CI38" s="2289"/>
      <c r="CJ38" s="2289"/>
      <c r="CK38" s="2290"/>
      <c r="CL38" s="723"/>
      <c r="CS38" s="2231" t="s">
        <v>538</v>
      </c>
      <c r="CT38" s="2232"/>
      <c r="CU38" s="2232"/>
      <c r="CV38" s="2232"/>
      <c r="CW38" s="2232"/>
      <c r="CX38" s="2232"/>
      <c r="CY38" s="2232"/>
      <c r="CZ38" s="2232"/>
      <c r="DA38" s="2233"/>
      <c r="DB38" s="2227">
        <v>4750000</v>
      </c>
      <c r="DC38" s="2227"/>
      <c r="DD38" s="2227"/>
      <c r="DE38" s="2227"/>
      <c r="DF38" s="2227"/>
      <c r="DG38" s="2227"/>
      <c r="DH38" s="2227"/>
      <c r="DI38" s="2227"/>
      <c r="DJ38" s="2227"/>
      <c r="DK38" s="2227"/>
      <c r="DL38" s="2227">
        <v>5550000</v>
      </c>
      <c r="DM38" s="2227"/>
      <c r="DN38" s="2227"/>
      <c r="DO38" s="2227"/>
      <c r="DP38" s="2227"/>
      <c r="DQ38" s="2227"/>
      <c r="DR38" s="2227"/>
      <c r="DS38" s="2227"/>
      <c r="DT38" s="2227"/>
      <c r="DU38" s="2227"/>
      <c r="DV38" s="2227">
        <v>6380000</v>
      </c>
      <c r="DW38" s="2227"/>
      <c r="DX38" s="2227"/>
      <c r="DY38" s="2227"/>
      <c r="DZ38" s="2227"/>
      <c r="EA38" s="2227"/>
      <c r="EB38" s="2227"/>
      <c r="EC38" s="2227"/>
      <c r="ED38" s="2227"/>
      <c r="EE38" s="2227"/>
    </row>
    <row r="39" spans="1:196" ht="39.9" customHeight="1">
      <c r="A39" s="723"/>
      <c r="B39" s="2283" t="s">
        <v>943</v>
      </c>
      <c r="C39" s="2284"/>
      <c r="D39" s="2284"/>
      <c r="E39" s="2284"/>
      <c r="F39" s="2285" t="s">
        <v>944</v>
      </c>
      <c r="G39" s="2285"/>
      <c r="H39" s="2285"/>
      <c r="I39" s="2285"/>
      <c r="J39" s="2285"/>
      <c r="K39" s="2285"/>
      <c r="L39" s="2285"/>
      <c r="M39" s="2285"/>
      <c r="N39" s="2285"/>
      <c r="O39" s="2285"/>
      <c r="P39" s="2285"/>
      <c r="Q39" s="2285"/>
      <c r="R39" s="2285"/>
      <c r="S39" s="2285"/>
      <c r="T39" s="2285"/>
      <c r="U39" s="2285"/>
      <c r="V39" s="2285"/>
      <c r="W39" s="2285"/>
      <c r="X39" s="2285"/>
      <c r="Y39" s="2285"/>
      <c r="Z39" s="2285"/>
      <c r="AA39" s="2285"/>
      <c r="AB39" s="2285"/>
      <c r="AC39" s="2285"/>
      <c r="AD39" s="2285"/>
      <c r="AE39" s="2285"/>
      <c r="AF39" s="2285"/>
      <c r="AG39" s="2285"/>
      <c r="AH39" s="2285"/>
      <c r="AI39" s="2285"/>
      <c r="AJ39" s="2285"/>
      <c r="AK39" s="2285"/>
      <c r="AL39" s="2285"/>
      <c r="AM39" s="2285"/>
      <c r="AN39" s="2285"/>
      <c r="AO39" s="2285"/>
      <c r="AP39" s="2285"/>
      <c r="AQ39" s="2285"/>
      <c r="AR39" s="2285"/>
      <c r="AS39" s="2285"/>
      <c r="AT39" s="2285"/>
      <c r="AU39" s="2285"/>
      <c r="AV39" s="2285"/>
      <c r="AW39" s="2285"/>
      <c r="AX39" s="2285"/>
      <c r="AY39" s="2285"/>
      <c r="AZ39" s="2285"/>
      <c r="BA39" s="2285"/>
      <c r="BB39" s="2285"/>
      <c r="BC39" s="2285"/>
      <c r="BD39" s="2285"/>
      <c r="BE39" s="2285"/>
      <c r="BF39" s="2285"/>
      <c r="BG39" s="2285"/>
      <c r="BH39" s="2285"/>
      <c r="BI39" s="2285"/>
      <c r="BJ39" s="2285"/>
      <c r="BK39" s="2285"/>
      <c r="BL39" s="2285"/>
      <c r="BM39" s="2285"/>
      <c r="BN39" s="2285"/>
      <c r="BO39" s="2285"/>
      <c r="BP39" s="2285"/>
      <c r="BQ39" s="2285"/>
      <c r="BR39" s="2285"/>
      <c r="BS39" s="2285"/>
      <c r="BT39" s="2285"/>
      <c r="BU39" s="2285"/>
      <c r="BV39" s="2285"/>
      <c r="BW39" s="2285"/>
      <c r="BX39" s="2285"/>
      <c r="BY39" s="2285"/>
      <c r="BZ39" s="2285"/>
      <c r="CA39" s="2285"/>
      <c r="CB39" s="2289"/>
      <c r="CC39" s="2289"/>
      <c r="CD39" s="2289"/>
      <c r="CE39" s="2289"/>
      <c r="CF39" s="2289"/>
      <c r="CG39" s="2289"/>
      <c r="CH39" s="2289"/>
      <c r="CI39" s="2289"/>
      <c r="CJ39" s="2289"/>
      <c r="CK39" s="2290"/>
      <c r="CL39" s="723"/>
      <c r="CS39" s="2231" t="s">
        <v>539</v>
      </c>
      <c r="CT39" s="2232"/>
      <c r="CU39" s="2232"/>
      <c r="CV39" s="2232"/>
      <c r="CW39" s="2232"/>
      <c r="CX39" s="2232"/>
      <c r="CY39" s="2232"/>
      <c r="CZ39" s="2232"/>
      <c r="DA39" s="2233"/>
      <c r="DB39" s="2227">
        <v>5340000</v>
      </c>
      <c r="DC39" s="2227"/>
      <c r="DD39" s="2227"/>
      <c r="DE39" s="2227"/>
      <c r="DF39" s="2227"/>
      <c r="DG39" s="2227"/>
      <c r="DH39" s="2227"/>
      <c r="DI39" s="2227"/>
      <c r="DJ39" s="2227"/>
      <c r="DK39" s="2227"/>
      <c r="DL39" s="2227">
        <v>6250000</v>
      </c>
      <c r="DM39" s="2227"/>
      <c r="DN39" s="2227"/>
      <c r="DO39" s="2227"/>
      <c r="DP39" s="2227"/>
      <c r="DQ39" s="2227"/>
      <c r="DR39" s="2227"/>
      <c r="DS39" s="2227"/>
      <c r="DT39" s="2227"/>
      <c r="DU39" s="2227"/>
      <c r="DV39" s="2227">
        <v>7170000</v>
      </c>
      <c r="DW39" s="2227"/>
      <c r="DX39" s="2227"/>
      <c r="DY39" s="2227"/>
      <c r="DZ39" s="2227"/>
      <c r="EA39" s="2227"/>
      <c r="EB39" s="2227"/>
      <c r="EC39" s="2227"/>
      <c r="ED39" s="2227"/>
      <c r="EE39" s="2227"/>
    </row>
    <row r="40" spans="1:196" ht="39.9" customHeight="1">
      <c r="A40" s="723"/>
      <c r="B40" s="2283" t="s">
        <v>945</v>
      </c>
      <c r="C40" s="2284"/>
      <c r="D40" s="2284"/>
      <c r="E40" s="2284"/>
      <c r="F40" s="2285" t="s">
        <v>1014</v>
      </c>
      <c r="G40" s="2285"/>
      <c r="H40" s="2285"/>
      <c r="I40" s="2285"/>
      <c r="J40" s="2285"/>
      <c r="K40" s="2285"/>
      <c r="L40" s="2285"/>
      <c r="M40" s="2285"/>
      <c r="N40" s="2285"/>
      <c r="O40" s="2285"/>
      <c r="P40" s="2285"/>
      <c r="Q40" s="2285"/>
      <c r="R40" s="2285"/>
      <c r="S40" s="2285"/>
      <c r="T40" s="2285"/>
      <c r="U40" s="2285"/>
      <c r="V40" s="2285"/>
      <c r="W40" s="2285"/>
      <c r="X40" s="2285"/>
      <c r="Y40" s="2285"/>
      <c r="Z40" s="2285"/>
      <c r="AA40" s="2285"/>
      <c r="AB40" s="2285"/>
      <c r="AC40" s="2285"/>
      <c r="AD40" s="2285"/>
      <c r="AE40" s="2285"/>
      <c r="AF40" s="2285"/>
      <c r="AG40" s="2285"/>
      <c r="AH40" s="2285"/>
      <c r="AI40" s="2285"/>
      <c r="AJ40" s="2285"/>
      <c r="AK40" s="2285"/>
      <c r="AL40" s="2285"/>
      <c r="AM40" s="2285"/>
      <c r="AN40" s="2285"/>
      <c r="AO40" s="2285"/>
      <c r="AP40" s="2285"/>
      <c r="AQ40" s="2285"/>
      <c r="AR40" s="2285"/>
      <c r="AS40" s="2285"/>
      <c r="AT40" s="2285"/>
      <c r="AU40" s="2285"/>
      <c r="AV40" s="2285"/>
      <c r="AW40" s="2285"/>
      <c r="AX40" s="2285"/>
      <c r="AY40" s="2285"/>
      <c r="AZ40" s="2285"/>
      <c r="BA40" s="2285"/>
      <c r="BB40" s="2285"/>
      <c r="BC40" s="2285"/>
      <c r="BD40" s="2285"/>
      <c r="BE40" s="2285"/>
      <c r="BF40" s="2285"/>
      <c r="BG40" s="2285"/>
      <c r="BH40" s="2285"/>
      <c r="BI40" s="2285"/>
      <c r="BJ40" s="2285"/>
      <c r="BK40" s="2285"/>
      <c r="BL40" s="2285"/>
      <c r="BM40" s="2285"/>
      <c r="BN40" s="2285"/>
      <c r="BO40" s="2285"/>
      <c r="BP40" s="2285"/>
      <c r="BQ40" s="2285"/>
      <c r="BR40" s="2285"/>
      <c r="BS40" s="2285"/>
      <c r="BT40" s="2285"/>
      <c r="BU40" s="2285"/>
      <c r="BV40" s="2285"/>
      <c r="BW40" s="2285"/>
      <c r="BX40" s="2285"/>
      <c r="BY40" s="2285"/>
      <c r="BZ40" s="2285"/>
      <c r="CA40" s="2285"/>
      <c r="CB40" s="2289"/>
      <c r="CC40" s="2289"/>
      <c r="CD40" s="2289"/>
      <c r="CE40" s="2289"/>
      <c r="CF40" s="2289"/>
      <c r="CG40" s="2289"/>
      <c r="CH40" s="2289"/>
      <c r="CI40" s="2289"/>
      <c r="CJ40" s="2289"/>
      <c r="CK40" s="2290"/>
      <c r="CL40" s="723"/>
      <c r="CS40" s="2231" t="s">
        <v>540</v>
      </c>
      <c r="CT40" s="2232"/>
      <c r="CU40" s="2232"/>
      <c r="CV40" s="2232"/>
      <c r="CW40" s="2232"/>
      <c r="CX40" s="2232"/>
      <c r="CY40" s="2232"/>
      <c r="CZ40" s="2232"/>
      <c r="DA40" s="2233"/>
      <c r="DB40" s="2227">
        <v>5930000</v>
      </c>
      <c r="DC40" s="2227"/>
      <c r="DD40" s="2227"/>
      <c r="DE40" s="2227"/>
      <c r="DF40" s="2227"/>
      <c r="DG40" s="2227"/>
      <c r="DH40" s="2227"/>
      <c r="DI40" s="2227"/>
      <c r="DJ40" s="2227"/>
      <c r="DK40" s="2227"/>
      <c r="DL40" s="2227">
        <v>6940000</v>
      </c>
      <c r="DM40" s="2227"/>
      <c r="DN40" s="2227"/>
      <c r="DO40" s="2227"/>
      <c r="DP40" s="2227"/>
      <c r="DQ40" s="2227"/>
      <c r="DR40" s="2227"/>
      <c r="DS40" s="2227"/>
      <c r="DT40" s="2227"/>
      <c r="DU40" s="2227"/>
      <c r="DV40" s="2227">
        <v>7970000</v>
      </c>
      <c r="DW40" s="2227"/>
      <c r="DX40" s="2227"/>
      <c r="DY40" s="2227"/>
      <c r="DZ40" s="2227"/>
      <c r="EA40" s="2227"/>
      <c r="EB40" s="2227"/>
      <c r="EC40" s="2227"/>
      <c r="ED40" s="2227"/>
      <c r="EE40" s="2227"/>
    </row>
    <row r="41" spans="1:196" ht="14.15" customHeight="1">
      <c r="A41" s="723"/>
      <c r="B41" s="2292" t="s">
        <v>946</v>
      </c>
      <c r="C41" s="2293"/>
      <c r="D41" s="2293"/>
      <c r="E41" s="2294"/>
      <c r="F41" s="2298" t="s">
        <v>947</v>
      </c>
      <c r="G41" s="2299"/>
      <c r="H41" s="2299"/>
      <c r="I41" s="2299"/>
      <c r="J41" s="2299"/>
      <c r="K41" s="2299"/>
      <c r="L41" s="2299"/>
      <c r="M41" s="2299"/>
      <c r="N41" s="2299"/>
      <c r="O41" s="2299"/>
      <c r="P41" s="2299"/>
      <c r="Q41" s="2299"/>
      <c r="R41" s="2299"/>
      <c r="S41" s="2299"/>
      <c r="T41" s="2299"/>
      <c r="U41" s="2299"/>
      <c r="V41" s="2299"/>
      <c r="W41" s="2299"/>
      <c r="X41" s="2299"/>
      <c r="Y41" s="2299"/>
      <c r="Z41" s="2299"/>
      <c r="AA41" s="2299"/>
      <c r="AB41" s="2299"/>
      <c r="AC41" s="2299"/>
      <c r="AD41" s="2299"/>
      <c r="AE41" s="2299"/>
      <c r="AF41" s="2299"/>
      <c r="AG41" s="2299"/>
      <c r="AH41" s="2299"/>
      <c r="AI41" s="2299"/>
      <c r="AJ41" s="2299"/>
      <c r="AK41" s="2299"/>
      <c r="AL41" s="2299"/>
      <c r="AM41" s="2299"/>
      <c r="AN41" s="2299"/>
      <c r="AO41" s="2299"/>
      <c r="AP41" s="2299"/>
      <c r="AQ41" s="2299"/>
      <c r="AR41" s="2299"/>
      <c r="AS41" s="2299"/>
      <c r="AT41" s="2299"/>
      <c r="AU41" s="2299"/>
      <c r="AV41" s="2299"/>
      <c r="AW41" s="2299"/>
      <c r="AX41" s="2299"/>
      <c r="AY41" s="2299"/>
      <c r="AZ41" s="2299"/>
      <c r="BA41" s="2299"/>
      <c r="BB41" s="2299"/>
      <c r="BC41" s="2299"/>
      <c r="BD41" s="2299"/>
      <c r="BE41" s="2299"/>
      <c r="BF41" s="2299"/>
      <c r="BG41" s="2299"/>
      <c r="BH41" s="2299"/>
      <c r="BI41" s="2299"/>
      <c r="BJ41" s="2299"/>
      <c r="BK41" s="2299"/>
      <c r="BL41" s="2299"/>
      <c r="BM41" s="2299"/>
      <c r="BN41" s="2299"/>
      <c r="BO41" s="2299"/>
      <c r="BP41" s="2299"/>
      <c r="BQ41" s="2299"/>
      <c r="BR41" s="2299"/>
      <c r="BS41" s="2299"/>
      <c r="BT41" s="2299"/>
      <c r="BU41" s="2299"/>
      <c r="BV41" s="2299"/>
      <c r="BW41" s="2299"/>
      <c r="BX41" s="2299"/>
      <c r="BY41" s="2299"/>
      <c r="BZ41" s="2299"/>
      <c r="CA41" s="2300"/>
      <c r="CB41" s="2304"/>
      <c r="CC41" s="2305"/>
      <c r="CD41" s="2305"/>
      <c r="CE41" s="2305"/>
      <c r="CF41" s="2305"/>
      <c r="CG41" s="2305"/>
      <c r="CH41" s="2305"/>
      <c r="CI41" s="2305"/>
      <c r="CJ41" s="2305"/>
      <c r="CK41" s="2306"/>
      <c r="CL41" s="723"/>
    </row>
    <row r="42" spans="1:196" ht="14.15" customHeight="1" thickBot="1">
      <c r="A42" s="723"/>
      <c r="B42" s="2295"/>
      <c r="C42" s="2296"/>
      <c r="D42" s="2296"/>
      <c r="E42" s="2297"/>
      <c r="F42" s="2301"/>
      <c r="G42" s="2302"/>
      <c r="H42" s="2302"/>
      <c r="I42" s="2302"/>
      <c r="J42" s="2302"/>
      <c r="K42" s="2302"/>
      <c r="L42" s="2302"/>
      <c r="M42" s="2302"/>
      <c r="N42" s="2302"/>
      <c r="O42" s="2302"/>
      <c r="P42" s="2302"/>
      <c r="Q42" s="2302"/>
      <c r="R42" s="2302"/>
      <c r="S42" s="2302"/>
      <c r="T42" s="2302"/>
      <c r="U42" s="2302"/>
      <c r="V42" s="2302"/>
      <c r="W42" s="2302"/>
      <c r="X42" s="2302"/>
      <c r="Y42" s="2302"/>
      <c r="Z42" s="2302"/>
      <c r="AA42" s="2302"/>
      <c r="AB42" s="2302"/>
      <c r="AC42" s="2302"/>
      <c r="AD42" s="2302"/>
      <c r="AE42" s="2302"/>
      <c r="AF42" s="2302"/>
      <c r="AG42" s="2302"/>
      <c r="AH42" s="2302"/>
      <c r="AI42" s="2302"/>
      <c r="AJ42" s="2302"/>
      <c r="AK42" s="2302"/>
      <c r="AL42" s="2302"/>
      <c r="AM42" s="2302"/>
      <c r="AN42" s="2302"/>
      <c r="AO42" s="2302"/>
      <c r="AP42" s="2302"/>
      <c r="AQ42" s="2302"/>
      <c r="AR42" s="2302"/>
      <c r="AS42" s="2302"/>
      <c r="AT42" s="2302"/>
      <c r="AU42" s="2302"/>
      <c r="AV42" s="2302"/>
      <c r="AW42" s="2302"/>
      <c r="AX42" s="2302"/>
      <c r="AY42" s="2302"/>
      <c r="AZ42" s="2302"/>
      <c r="BA42" s="2302"/>
      <c r="BB42" s="2302"/>
      <c r="BC42" s="2302"/>
      <c r="BD42" s="2302"/>
      <c r="BE42" s="2302"/>
      <c r="BF42" s="2302"/>
      <c r="BG42" s="2302"/>
      <c r="BH42" s="2302"/>
      <c r="BI42" s="2302"/>
      <c r="BJ42" s="2302"/>
      <c r="BK42" s="2302"/>
      <c r="BL42" s="2302"/>
      <c r="BM42" s="2302"/>
      <c r="BN42" s="2302"/>
      <c r="BO42" s="2302"/>
      <c r="BP42" s="2302"/>
      <c r="BQ42" s="2302"/>
      <c r="BR42" s="2302"/>
      <c r="BS42" s="2302"/>
      <c r="BT42" s="2302"/>
      <c r="BU42" s="2302"/>
      <c r="BV42" s="2302"/>
      <c r="BW42" s="2302"/>
      <c r="BX42" s="2302"/>
      <c r="BY42" s="2302"/>
      <c r="BZ42" s="2302"/>
      <c r="CA42" s="2303"/>
      <c r="CB42" s="2307"/>
      <c r="CC42" s="2308"/>
      <c r="CD42" s="2308"/>
      <c r="CE42" s="2308"/>
      <c r="CF42" s="2308"/>
      <c r="CG42" s="2308"/>
      <c r="CH42" s="2308"/>
      <c r="CI42" s="2308"/>
      <c r="CJ42" s="2308"/>
      <c r="CK42" s="2309"/>
      <c r="CL42" s="723"/>
    </row>
    <row r="43" spans="1:196" ht="15" customHeight="1">
      <c r="A43" s="723"/>
      <c r="B43" s="723"/>
      <c r="C43" s="723"/>
      <c r="D43" s="723"/>
      <c r="E43" s="723"/>
      <c r="F43" s="723"/>
      <c r="G43" s="723"/>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23"/>
      <c r="AY43" s="723"/>
      <c r="AZ43" s="723"/>
      <c r="BA43" s="723"/>
      <c r="BB43" s="723"/>
      <c r="BC43" s="723"/>
      <c r="BD43" s="723"/>
      <c r="BE43" s="723"/>
      <c r="BF43" s="723"/>
      <c r="BG43" s="723"/>
      <c r="BH43" s="723"/>
      <c r="BI43" s="723"/>
      <c r="BJ43" s="723"/>
      <c r="BK43" s="723"/>
      <c r="BL43" s="723"/>
      <c r="BM43" s="723"/>
      <c r="BN43" s="723"/>
      <c r="BO43" s="723"/>
      <c r="BP43" s="723"/>
      <c r="BQ43" s="723"/>
      <c r="BR43" s="723"/>
      <c r="BS43" s="723"/>
      <c r="BT43" s="723"/>
      <c r="BU43" s="723"/>
      <c r="BV43" s="723"/>
      <c r="BW43" s="723"/>
      <c r="BX43" s="723"/>
      <c r="BY43" s="723"/>
      <c r="BZ43" s="723"/>
      <c r="CA43" s="723"/>
      <c r="CB43" s="723"/>
      <c r="CC43" s="723"/>
      <c r="CD43" s="723"/>
      <c r="CE43" s="723"/>
      <c r="CF43" s="723"/>
      <c r="CG43" s="723"/>
      <c r="CH43" s="723"/>
      <c r="CI43" s="723"/>
      <c r="CJ43" s="723"/>
      <c r="CK43" s="723"/>
      <c r="CL43" s="723"/>
      <c r="CS43" s="97" t="s">
        <v>543</v>
      </c>
      <c r="CT43" s="88"/>
      <c r="CU43" s="88"/>
      <c r="CV43" s="88"/>
      <c r="CW43" s="88"/>
      <c r="CX43" s="88"/>
      <c r="CY43" s="88"/>
      <c r="CZ43" s="88"/>
      <c r="DA43" s="88"/>
      <c r="DB43" s="88"/>
      <c r="DC43" s="88"/>
      <c r="DD43" s="88"/>
      <c r="DE43" s="88"/>
      <c r="DF43" s="88"/>
      <c r="DG43" s="88"/>
      <c r="DH43" s="88"/>
      <c r="DI43" s="88"/>
      <c r="DJ43" s="88"/>
      <c r="DK43" s="88"/>
      <c r="DL43" s="88"/>
      <c r="DM43" s="88"/>
      <c r="DN43" s="88"/>
      <c r="DO43" s="88"/>
      <c r="DP43" s="88"/>
      <c r="DQ43" s="88"/>
      <c r="DR43" s="88"/>
      <c r="DS43" s="88"/>
      <c r="DT43" s="88"/>
      <c r="DU43" s="88"/>
      <c r="DV43" s="88"/>
      <c r="DW43" s="88"/>
      <c r="DX43" s="88"/>
      <c r="DY43" s="88"/>
      <c r="DZ43" s="88"/>
      <c r="EA43" s="88"/>
      <c r="EB43" s="88"/>
      <c r="EC43" s="88"/>
      <c r="ED43" s="88"/>
      <c r="EE43" s="88"/>
      <c r="EF43" s="88"/>
      <c r="EG43" s="88"/>
      <c r="EH43" s="88"/>
      <c r="EI43" s="88"/>
      <c r="EJ43" s="88"/>
      <c r="EK43" s="88"/>
      <c r="EL43" s="88"/>
      <c r="EM43" s="88"/>
      <c r="EN43" s="88"/>
      <c r="EO43" s="88"/>
      <c r="EP43" s="88"/>
      <c r="EQ43" s="88"/>
      <c r="ER43" s="88"/>
      <c r="ES43" s="88"/>
      <c r="ET43" s="88"/>
      <c r="EU43" s="88"/>
      <c r="EV43" s="88"/>
      <c r="EW43" s="88"/>
      <c r="EX43" s="88"/>
      <c r="EY43" s="88"/>
      <c r="EZ43" s="88"/>
      <c r="FA43" s="88"/>
      <c r="FB43" s="88"/>
      <c r="FC43" s="88"/>
      <c r="FD43" s="88"/>
      <c r="FE43" s="88"/>
      <c r="FF43" s="88"/>
      <c r="FG43" s="88"/>
      <c r="FH43" s="88"/>
      <c r="FI43" s="88"/>
      <c r="FJ43" s="88"/>
      <c r="FK43" s="88"/>
      <c r="FL43" s="88"/>
      <c r="FM43" s="88"/>
      <c r="FN43" s="88"/>
      <c r="FO43" s="88"/>
      <c r="FP43" s="88"/>
      <c r="FQ43" s="88"/>
      <c r="FR43" s="88"/>
      <c r="FS43" s="88"/>
      <c r="FT43" s="88"/>
      <c r="FU43" s="88"/>
      <c r="FV43" s="88"/>
      <c r="FW43" s="88"/>
      <c r="FX43" s="88"/>
      <c r="FY43" s="88"/>
      <c r="FZ43" s="88"/>
      <c r="GA43" s="88"/>
      <c r="GB43" s="88"/>
      <c r="GC43" s="88"/>
      <c r="GD43" s="88"/>
      <c r="GE43" s="88"/>
      <c r="GF43" s="88"/>
      <c r="GG43" s="88"/>
      <c r="GH43" s="88"/>
      <c r="GI43" s="88"/>
      <c r="GJ43" s="88"/>
      <c r="GK43" s="88"/>
      <c r="GL43" s="88"/>
      <c r="GM43" s="88"/>
      <c r="GN43" s="88"/>
    </row>
    <row r="44" spans="1:196" ht="15" customHeight="1">
      <c r="A44" s="723"/>
      <c r="B44" s="723" t="s">
        <v>948</v>
      </c>
      <c r="C44" s="723"/>
      <c r="D44" s="723"/>
      <c r="E44" s="723"/>
      <c r="F44" s="723"/>
      <c r="G44" s="723"/>
      <c r="H44" s="723"/>
      <c r="I44" s="723"/>
      <c r="J44" s="723"/>
      <c r="K44" s="723"/>
      <c r="L44" s="723"/>
      <c r="M44" s="723"/>
      <c r="N44" s="723"/>
      <c r="O44" s="723"/>
      <c r="P44" s="723"/>
      <c r="Q44" s="723"/>
      <c r="R44" s="723"/>
      <c r="S44" s="723"/>
      <c r="T44" s="723"/>
      <c r="U44" s="723"/>
      <c r="V44" s="723"/>
      <c r="W44" s="723"/>
      <c r="X44" s="723"/>
      <c r="Y44" s="723"/>
      <c r="Z44" s="723"/>
      <c r="AA44" s="723"/>
      <c r="AB44" s="723"/>
      <c r="AC44" s="723"/>
      <c r="AD44" s="723"/>
      <c r="AE44" s="723"/>
      <c r="AF44" s="723"/>
      <c r="AG44" s="723"/>
      <c r="AH44" s="723"/>
      <c r="AI44" s="723"/>
      <c r="AJ44" s="723"/>
      <c r="AK44" s="723"/>
      <c r="AL44" s="723"/>
      <c r="AM44" s="723"/>
      <c r="AN44" s="723"/>
      <c r="AO44" s="723"/>
      <c r="AP44" s="723"/>
      <c r="AQ44" s="723"/>
      <c r="AR44" s="723"/>
      <c r="AS44" s="723"/>
      <c r="AT44" s="723"/>
      <c r="AU44" s="723"/>
      <c r="AV44" s="723"/>
      <c r="AW44" s="723"/>
      <c r="AX44" s="723"/>
      <c r="AY44" s="723"/>
      <c r="AZ44" s="723"/>
      <c r="BA44" s="723"/>
      <c r="BB44" s="723"/>
      <c r="BC44" s="723"/>
      <c r="BD44" s="723"/>
      <c r="BE44" s="723"/>
      <c r="BF44" s="723"/>
      <c r="BG44" s="723"/>
      <c r="BH44" s="723"/>
      <c r="BI44" s="723"/>
      <c r="BJ44" s="723"/>
      <c r="BK44" s="723"/>
      <c r="BL44" s="723"/>
      <c r="BM44" s="723"/>
      <c r="BN44" s="723"/>
      <c r="BO44" s="723"/>
      <c r="BP44" s="723"/>
      <c r="BQ44" s="723"/>
      <c r="BR44" s="723"/>
      <c r="BS44" s="723"/>
      <c r="BT44" s="723"/>
      <c r="BU44" s="723"/>
      <c r="BV44" s="723"/>
      <c r="BW44" s="723"/>
      <c r="BX44" s="723"/>
      <c r="BY44" s="723"/>
      <c r="BZ44" s="723"/>
      <c r="CA44" s="723"/>
      <c r="CB44" s="723"/>
      <c r="CC44" s="723"/>
      <c r="CD44" s="723"/>
      <c r="CE44" s="723"/>
      <c r="CF44" s="723"/>
      <c r="CG44" s="723"/>
      <c r="CH44" s="723"/>
      <c r="CI44" s="723"/>
      <c r="CJ44" s="723"/>
      <c r="CK44" s="723"/>
      <c r="CL44" s="723"/>
      <c r="CS44" s="2247" t="s">
        <v>460</v>
      </c>
      <c r="CT44" s="2248"/>
      <c r="CU44" s="2248"/>
      <c r="CV44" s="2248"/>
      <c r="CW44" s="2248"/>
      <c r="CX44" s="2248"/>
      <c r="CY44" s="2248"/>
      <c r="CZ44" s="2248"/>
      <c r="DA44" s="2248"/>
      <c r="DB44" s="2248"/>
      <c r="DC44" s="2248"/>
      <c r="DD44" s="2248"/>
      <c r="DE44" s="2248"/>
      <c r="DF44" s="2248"/>
      <c r="DG44" s="2248"/>
      <c r="DH44" s="2248"/>
      <c r="DI44" s="2248"/>
      <c r="DJ44" s="2248"/>
      <c r="DK44" s="2248"/>
      <c r="DL44" s="2248"/>
      <c r="DM44" s="2248"/>
      <c r="DN44" s="2249"/>
      <c r="DO44" s="2253" t="s">
        <v>521</v>
      </c>
      <c r="DP44" s="2254"/>
      <c r="DQ44" s="2254"/>
      <c r="DR44" s="2254"/>
      <c r="DS44" s="2254"/>
      <c r="DT44" s="2254"/>
      <c r="DU44" s="2254"/>
      <c r="DV44" s="2254"/>
      <c r="DW44" s="2254"/>
      <c r="DX44" s="2254"/>
      <c r="DY44" s="2254"/>
      <c r="DZ44" s="2254"/>
      <c r="EA44" s="2254"/>
      <c r="EB44" s="2254"/>
      <c r="EC44" s="2254"/>
      <c r="ED44" s="2254"/>
      <c r="EE44" s="2255"/>
      <c r="EF44" s="2256" t="s">
        <v>522</v>
      </c>
      <c r="EG44" s="2256"/>
      <c r="EH44" s="2256"/>
      <c r="EI44" s="2256"/>
      <c r="EJ44" s="2256"/>
      <c r="EK44" s="2256"/>
      <c r="EL44" s="2256"/>
      <c r="EM44" s="2256"/>
      <c r="EN44" s="2256"/>
      <c r="EO44" s="2256"/>
      <c r="EP44" s="2256"/>
      <c r="EQ44" s="2256"/>
      <c r="ER44" s="2256"/>
      <c r="ES44" s="2256"/>
      <c r="ET44" s="2256"/>
      <c r="EU44" s="2256"/>
      <c r="EV44" s="2256"/>
      <c r="EW44" s="2256" t="s">
        <v>523</v>
      </c>
      <c r="EX44" s="2256"/>
      <c r="EY44" s="2256"/>
      <c r="EZ44" s="2256"/>
      <c r="FA44" s="2256"/>
      <c r="FB44" s="2256"/>
      <c r="FC44" s="2256"/>
      <c r="FD44" s="2256"/>
      <c r="FE44" s="2256"/>
      <c r="FF44" s="2256"/>
      <c r="FG44" s="2256"/>
      <c r="FH44" s="2256"/>
      <c r="FI44" s="2256"/>
      <c r="FJ44" s="2256"/>
      <c r="FK44" s="2256"/>
      <c r="FL44" s="2256"/>
      <c r="FM44" s="2256"/>
      <c r="FN44" s="2256"/>
      <c r="FO44" s="2256"/>
      <c r="FP44" s="2256"/>
      <c r="FQ44" s="2256"/>
      <c r="FR44" s="2256"/>
      <c r="FS44" s="2256"/>
      <c r="FT44" s="2256"/>
      <c r="FU44" s="2256"/>
      <c r="FV44" s="2256"/>
      <c r="FW44" s="2256"/>
      <c r="FX44" s="2256"/>
      <c r="FY44" s="2256"/>
      <c r="FZ44" s="2256"/>
      <c r="GA44" s="2256"/>
      <c r="GB44" s="2256"/>
      <c r="GC44" s="2256"/>
      <c r="GD44" s="2256"/>
      <c r="GE44" s="2256"/>
      <c r="GF44" s="2256"/>
      <c r="GG44" s="2256"/>
      <c r="GH44" s="2256"/>
      <c r="GI44" s="2256"/>
      <c r="GJ44" s="2256"/>
      <c r="GK44" s="2256"/>
      <c r="GL44" s="2256"/>
      <c r="GM44" s="2256"/>
      <c r="GN44" s="2256"/>
    </row>
    <row r="45" spans="1:196" ht="15" customHeight="1">
      <c r="A45" s="723"/>
      <c r="B45" s="723"/>
      <c r="C45" s="723"/>
      <c r="D45" s="723"/>
      <c r="E45" s="723"/>
      <c r="F45" s="723"/>
      <c r="G45" s="723"/>
      <c r="H45" s="723"/>
      <c r="I45" s="723"/>
      <c r="J45" s="723"/>
      <c r="K45" s="723"/>
      <c r="L45" s="723"/>
      <c r="M45" s="723"/>
      <c r="N45" s="723"/>
      <c r="O45" s="723"/>
      <c r="P45" s="723"/>
      <c r="Q45" s="723"/>
      <c r="R45" s="723"/>
      <c r="S45" s="723"/>
      <c r="T45" s="723"/>
      <c r="U45" s="723"/>
      <c r="V45" s="723"/>
      <c r="W45" s="723"/>
      <c r="X45" s="723"/>
      <c r="Y45" s="723"/>
      <c r="Z45" s="723"/>
      <c r="AA45" s="723"/>
      <c r="AB45" s="723"/>
      <c r="AC45" s="723"/>
      <c r="AD45" s="723"/>
      <c r="AE45" s="723"/>
      <c r="AF45" s="723"/>
      <c r="AG45" s="723"/>
      <c r="AH45" s="723"/>
      <c r="AI45" s="723"/>
      <c r="AJ45" s="723"/>
      <c r="AK45" s="723"/>
      <c r="AL45" s="723"/>
      <c r="AM45" s="723"/>
      <c r="AN45" s="723"/>
      <c r="AO45" s="723"/>
      <c r="AP45" s="723"/>
      <c r="AQ45" s="723"/>
      <c r="AR45" s="723"/>
      <c r="AS45" s="723"/>
      <c r="AT45" s="723"/>
      <c r="AU45" s="723"/>
      <c r="AV45" s="723"/>
      <c r="AW45" s="723"/>
      <c r="AX45" s="723"/>
      <c r="AY45" s="723"/>
      <c r="AZ45" s="723"/>
      <c r="BA45" s="723"/>
      <c r="BB45" s="723"/>
      <c r="BC45" s="723"/>
      <c r="BD45" s="723"/>
      <c r="BE45" s="723"/>
      <c r="BF45" s="723"/>
      <c r="BG45" s="723"/>
      <c r="BH45" s="723"/>
      <c r="BI45" s="723"/>
      <c r="BJ45" s="723"/>
      <c r="BK45" s="723"/>
      <c r="BL45" s="723"/>
      <c r="BM45" s="723"/>
      <c r="BN45" s="723"/>
      <c r="BO45" s="723"/>
      <c r="BP45" s="723"/>
      <c r="BQ45" s="723"/>
      <c r="BR45" s="723"/>
      <c r="BS45" s="723"/>
      <c r="BT45" s="723"/>
      <c r="BU45" s="723"/>
      <c r="BV45" s="723"/>
      <c r="BW45" s="723"/>
      <c r="BX45" s="723"/>
      <c r="BY45" s="723"/>
      <c r="BZ45" s="723"/>
      <c r="CA45" s="723"/>
      <c r="CB45" s="723"/>
      <c r="CC45" s="723"/>
      <c r="CD45" s="723"/>
      <c r="CE45" s="723"/>
      <c r="CF45" s="723"/>
      <c r="CG45" s="723"/>
      <c r="CH45" s="723"/>
      <c r="CI45" s="723"/>
      <c r="CJ45" s="723"/>
      <c r="CK45" s="723"/>
      <c r="CL45" s="723"/>
      <c r="CS45" s="2250"/>
      <c r="CT45" s="2251"/>
      <c r="CU45" s="2251"/>
      <c r="CV45" s="2251"/>
      <c r="CW45" s="2251"/>
      <c r="CX45" s="2251"/>
      <c r="CY45" s="2251"/>
      <c r="CZ45" s="2251"/>
      <c r="DA45" s="2251"/>
      <c r="DB45" s="2251"/>
      <c r="DC45" s="2251"/>
      <c r="DD45" s="2251"/>
      <c r="DE45" s="2251"/>
      <c r="DF45" s="2251"/>
      <c r="DG45" s="2251"/>
      <c r="DH45" s="2251"/>
      <c r="DI45" s="2251"/>
      <c r="DJ45" s="2251"/>
      <c r="DK45" s="2251"/>
      <c r="DL45" s="2251"/>
      <c r="DM45" s="2251"/>
      <c r="DN45" s="2252"/>
      <c r="DO45" s="2253" t="s">
        <v>461</v>
      </c>
      <c r="DP45" s="2254"/>
      <c r="DQ45" s="2254"/>
      <c r="DR45" s="2254"/>
      <c r="DS45" s="2254"/>
      <c r="DT45" s="2254"/>
      <c r="DU45" s="2254"/>
      <c r="DV45" s="2254"/>
      <c r="DW45" s="2254"/>
      <c r="DX45" s="2254"/>
      <c r="DY45" s="2254"/>
      <c r="DZ45" s="2254"/>
      <c r="EA45" s="2254"/>
      <c r="EB45" s="2254"/>
      <c r="EC45" s="2254"/>
      <c r="ED45" s="2254"/>
      <c r="EE45" s="2255"/>
      <c r="EF45" s="2253" t="s">
        <v>461</v>
      </c>
      <c r="EG45" s="2254"/>
      <c r="EH45" s="2254"/>
      <c r="EI45" s="2254"/>
      <c r="EJ45" s="2254"/>
      <c r="EK45" s="2254"/>
      <c r="EL45" s="2254"/>
      <c r="EM45" s="2254"/>
      <c r="EN45" s="2254"/>
      <c r="EO45" s="2254"/>
      <c r="EP45" s="2254"/>
      <c r="EQ45" s="2254"/>
      <c r="ER45" s="2254"/>
      <c r="ES45" s="2254"/>
      <c r="ET45" s="2254"/>
      <c r="EU45" s="2254"/>
      <c r="EV45" s="2255"/>
      <c r="EW45" s="2253" t="s">
        <v>461</v>
      </c>
      <c r="EX45" s="2254"/>
      <c r="EY45" s="2254"/>
      <c r="EZ45" s="2254"/>
      <c r="FA45" s="2254"/>
      <c r="FB45" s="2254"/>
      <c r="FC45" s="2254"/>
      <c r="FD45" s="2254"/>
      <c r="FE45" s="2254"/>
      <c r="FF45" s="2254"/>
      <c r="FG45" s="2254"/>
      <c r="FH45" s="2254"/>
      <c r="FI45" s="2254"/>
      <c r="FJ45" s="2254"/>
      <c r="FK45" s="2254"/>
      <c r="FL45" s="2254"/>
      <c r="FM45" s="2255"/>
      <c r="FN45" s="2253" t="s">
        <v>524</v>
      </c>
      <c r="FO45" s="2254"/>
      <c r="FP45" s="2254"/>
      <c r="FQ45" s="2254"/>
      <c r="FR45" s="2254"/>
      <c r="FS45" s="2254"/>
      <c r="FT45" s="2254"/>
      <c r="FU45" s="2254"/>
      <c r="FV45" s="2254"/>
      <c r="FW45" s="2254"/>
      <c r="FX45" s="2254"/>
      <c r="FY45" s="2254"/>
      <c r="FZ45" s="2254"/>
      <c r="GA45" s="2254"/>
      <c r="GB45" s="2254"/>
      <c r="GC45" s="2254"/>
      <c r="GD45" s="2254"/>
      <c r="GE45" s="2254"/>
      <c r="GF45" s="2254"/>
      <c r="GG45" s="2254"/>
      <c r="GH45" s="2254"/>
      <c r="GI45" s="2254"/>
      <c r="GJ45" s="2254"/>
      <c r="GK45" s="2254"/>
      <c r="GL45" s="2254"/>
      <c r="GM45" s="2254"/>
      <c r="GN45" s="2255"/>
    </row>
    <row r="46" spans="1:196" ht="15" customHeight="1">
      <c r="A46" s="2310" t="s">
        <v>949</v>
      </c>
      <c r="B46" s="2310"/>
      <c r="C46" s="2310"/>
      <c r="D46" s="2310"/>
      <c r="E46" s="2310"/>
      <c r="F46" s="2310"/>
      <c r="G46" s="2310"/>
      <c r="H46" s="2310"/>
      <c r="I46" s="2310"/>
      <c r="J46" s="2310"/>
      <c r="K46" s="2310"/>
      <c r="L46" s="2310"/>
      <c r="M46" s="2310"/>
      <c r="N46" s="2310"/>
      <c r="O46" s="2310"/>
      <c r="P46" s="2310"/>
      <c r="Q46" s="2310"/>
      <c r="R46" s="2310"/>
      <c r="S46" s="2310"/>
      <c r="T46" s="2310"/>
      <c r="U46" s="2310"/>
      <c r="V46" s="2310"/>
      <c r="W46" s="2310"/>
      <c r="X46" s="2310"/>
      <c r="Y46" s="2310"/>
      <c r="Z46" s="2310"/>
      <c r="AA46" s="2310"/>
      <c r="AB46" s="2310"/>
      <c r="AC46" s="2310"/>
      <c r="AD46" s="2310"/>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0"/>
      <c r="BC46" s="2310"/>
      <c r="BD46" s="2310"/>
      <c r="BE46" s="2310"/>
      <c r="BF46" s="2310"/>
      <c r="BG46" s="2310"/>
      <c r="BH46" s="2310"/>
      <c r="BI46" s="2310"/>
      <c r="BJ46" s="2310"/>
      <c r="BK46" s="2310"/>
      <c r="BL46" s="2310"/>
      <c r="BM46" s="2310"/>
      <c r="BN46" s="2310"/>
      <c r="BO46" s="2310"/>
      <c r="BP46" s="2310"/>
      <c r="BQ46" s="2310"/>
      <c r="BR46" s="2310"/>
      <c r="BS46" s="2310"/>
      <c r="BT46" s="2310"/>
      <c r="BU46" s="2310"/>
      <c r="BV46" s="2310"/>
      <c r="BW46" s="2310"/>
      <c r="BX46" s="2310"/>
      <c r="BY46" s="2310"/>
      <c r="BZ46" s="2310"/>
      <c r="CA46" s="2310"/>
      <c r="CB46" s="2310"/>
      <c r="CC46" s="2310"/>
      <c r="CD46" s="2310"/>
      <c r="CE46" s="2310"/>
      <c r="CF46" s="2310"/>
      <c r="CG46" s="2310"/>
      <c r="CH46" s="2310"/>
      <c r="CI46" s="2310"/>
      <c r="CJ46" s="2310"/>
      <c r="CK46" s="2310"/>
      <c r="CL46" s="2310"/>
      <c r="CS46" s="2256" t="s">
        <v>525</v>
      </c>
      <c r="CT46" s="2256"/>
      <c r="CU46" s="2256"/>
      <c r="CV46" s="2256"/>
      <c r="CW46" s="2256"/>
      <c r="CX46" s="2256"/>
      <c r="CY46" s="2256"/>
      <c r="CZ46" s="2256"/>
      <c r="DA46" s="2256"/>
      <c r="DB46" s="2256"/>
      <c r="DC46" s="2256"/>
      <c r="DD46" s="2256"/>
      <c r="DE46" s="2256"/>
      <c r="DF46" s="2256"/>
      <c r="DG46" s="2256"/>
      <c r="DH46" s="2256"/>
      <c r="DI46" s="2256"/>
      <c r="DJ46" s="2256"/>
      <c r="DK46" s="2256"/>
      <c r="DL46" s="2256"/>
      <c r="DM46" s="2256"/>
      <c r="DN46" s="2256"/>
      <c r="DO46" s="2263">
        <f>SUM(EF46,EW46)</f>
        <v>4000000</v>
      </c>
      <c r="DP46" s="2263"/>
      <c r="DQ46" s="2263"/>
      <c r="DR46" s="2263"/>
      <c r="DS46" s="2263"/>
      <c r="DT46" s="2263"/>
      <c r="DU46" s="2263"/>
      <c r="DV46" s="2263"/>
      <c r="DW46" s="2263"/>
      <c r="DX46" s="2263"/>
      <c r="DY46" s="2263"/>
      <c r="DZ46" s="2263"/>
      <c r="EA46" s="2263"/>
      <c r="EB46" s="2263"/>
      <c r="EC46" s="2254" t="s">
        <v>463</v>
      </c>
      <c r="ED46" s="2254"/>
      <c r="EE46" s="2255"/>
      <c r="EF46" s="2263">
        <v>2100000</v>
      </c>
      <c r="EG46" s="2263"/>
      <c r="EH46" s="2263"/>
      <c r="EI46" s="2263"/>
      <c r="EJ46" s="2263"/>
      <c r="EK46" s="2263"/>
      <c r="EL46" s="2263"/>
      <c r="EM46" s="2263"/>
      <c r="EN46" s="2263"/>
      <c r="EO46" s="2263"/>
      <c r="EP46" s="2263"/>
      <c r="EQ46" s="2263"/>
      <c r="ER46" s="2263"/>
      <c r="ES46" s="2263"/>
      <c r="ET46" s="2254" t="s">
        <v>463</v>
      </c>
      <c r="EU46" s="2254"/>
      <c r="EV46" s="2255"/>
      <c r="EW46" s="2263">
        <v>1900000</v>
      </c>
      <c r="EX46" s="2263"/>
      <c r="EY46" s="2263"/>
      <c r="EZ46" s="2263"/>
      <c r="FA46" s="2263"/>
      <c r="FB46" s="2263"/>
      <c r="FC46" s="2263"/>
      <c r="FD46" s="2263"/>
      <c r="FE46" s="2263"/>
      <c r="FF46" s="2263"/>
      <c r="FG46" s="2263"/>
      <c r="FH46" s="2263"/>
      <c r="FI46" s="2263"/>
      <c r="FJ46" s="2263"/>
      <c r="FK46" s="2254" t="s">
        <v>463</v>
      </c>
      <c r="FL46" s="2254"/>
      <c r="FM46" s="2255"/>
      <c r="FN46" s="89"/>
      <c r="FO46" s="2254" t="s">
        <v>542</v>
      </c>
      <c r="FP46" s="2254"/>
      <c r="FQ46" s="2254"/>
      <c r="FR46" s="2254"/>
      <c r="FS46" s="2254"/>
      <c r="FT46" s="2254"/>
      <c r="FU46" s="2254"/>
      <c r="FV46" s="2254"/>
      <c r="FW46" s="2254"/>
      <c r="FX46" s="2254"/>
      <c r="FY46" s="2254"/>
      <c r="FZ46" s="2254"/>
      <c r="GA46" s="2254"/>
      <c r="GB46" s="2254"/>
      <c r="GC46" s="2254"/>
      <c r="GD46" s="2254"/>
      <c r="GE46" s="2254"/>
      <c r="GF46" s="2254"/>
      <c r="GG46" s="2254"/>
      <c r="GH46" s="2254"/>
      <c r="GI46" s="2254"/>
      <c r="GJ46" s="2254"/>
      <c r="GK46" s="2254"/>
      <c r="GL46" s="2254"/>
      <c r="GM46" s="2254"/>
      <c r="GN46" s="2255"/>
    </row>
    <row r="47" spans="1:196" ht="15" customHeight="1">
      <c r="A47" s="723"/>
      <c r="B47" s="723"/>
      <c r="C47" s="723"/>
      <c r="D47" s="723"/>
      <c r="E47" s="723"/>
      <c r="F47" s="723"/>
      <c r="G47" s="723"/>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723"/>
      <c r="AL47" s="723"/>
      <c r="AM47" s="723"/>
      <c r="AN47" s="723"/>
      <c r="AO47" s="723"/>
      <c r="AP47" s="723"/>
      <c r="AQ47" s="723"/>
      <c r="AR47" s="723"/>
      <c r="AS47" s="723"/>
      <c r="AT47" s="723"/>
      <c r="AU47" s="723"/>
      <c r="AV47" s="723"/>
      <c r="AW47" s="723"/>
      <c r="AX47" s="723"/>
      <c r="AY47" s="723"/>
      <c r="AZ47" s="723"/>
      <c r="BA47" s="723"/>
      <c r="BB47" s="723"/>
      <c r="BC47" s="723"/>
      <c r="BD47" s="723"/>
      <c r="BE47" s="723"/>
      <c r="BF47" s="723"/>
      <c r="BG47" s="723"/>
      <c r="BH47" s="723"/>
      <c r="BI47" s="723"/>
      <c r="BJ47" s="723"/>
      <c r="BK47" s="723"/>
      <c r="BL47" s="723"/>
      <c r="BM47" s="723"/>
      <c r="BN47" s="723"/>
      <c r="BO47" s="723"/>
      <c r="BP47" s="723"/>
      <c r="BQ47" s="723"/>
      <c r="BR47" s="723"/>
      <c r="BS47" s="723"/>
      <c r="BT47" s="723"/>
      <c r="BU47" s="723"/>
      <c r="BV47" s="723"/>
      <c r="BW47" s="723"/>
      <c r="BX47" s="723"/>
      <c r="BY47" s="723"/>
      <c r="BZ47" s="723"/>
      <c r="CA47" s="723"/>
      <c r="CB47" s="724"/>
      <c r="CC47" s="724" t="s">
        <v>950</v>
      </c>
      <c r="CD47" s="723"/>
      <c r="CE47" s="723"/>
      <c r="CF47" s="723"/>
      <c r="CG47" s="723"/>
      <c r="CH47" s="723"/>
      <c r="CI47" s="723"/>
      <c r="CJ47" s="723"/>
      <c r="CK47" s="723"/>
      <c r="CL47" s="723"/>
      <c r="CS47" s="90"/>
      <c r="CT47" s="91"/>
      <c r="CU47" s="2277" t="s">
        <v>527</v>
      </c>
      <c r="CV47" s="2278"/>
      <c r="CW47" s="2278"/>
      <c r="CX47" s="2278"/>
      <c r="CY47" s="2278"/>
      <c r="CZ47" s="2278"/>
      <c r="DA47" s="2278"/>
      <c r="DB47" s="2278"/>
      <c r="DC47" s="2278"/>
      <c r="DD47" s="2278"/>
      <c r="DE47" s="2278"/>
      <c r="DF47" s="2278"/>
      <c r="DG47" s="2278"/>
      <c r="DH47" s="2278"/>
      <c r="DI47" s="2278"/>
      <c r="DJ47" s="2278"/>
      <c r="DK47" s="2278"/>
      <c r="DL47" s="2278"/>
      <c r="DM47" s="2278"/>
      <c r="DN47" s="2279"/>
      <c r="DO47" s="2280">
        <f>SUM(EF47,EW47)</f>
        <v>12000000</v>
      </c>
      <c r="DP47" s="2261"/>
      <c r="DQ47" s="2261"/>
      <c r="DR47" s="2261"/>
      <c r="DS47" s="2261"/>
      <c r="DT47" s="2261"/>
      <c r="DU47" s="2261"/>
      <c r="DV47" s="2261"/>
      <c r="DW47" s="2261"/>
      <c r="DX47" s="2261"/>
      <c r="DY47" s="2261"/>
      <c r="DZ47" s="2261"/>
      <c r="EA47" s="2261"/>
      <c r="EB47" s="2262"/>
      <c r="EC47" s="2257" t="s">
        <v>463</v>
      </c>
      <c r="ED47" s="2258"/>
      <c r="EE47" s="2259"/>
      <c r="EF47" s="2280">
        <v>2316000</v>
      </c>
      <c r="EG47" s="2261"/>
      <c r="EH47" s="2261"/>
      <c r="EI47" s="2261"/>
      <c r="EJ47" s="2261"/>
      <c r="EK47" s="2261"/>
      <c r="EL47" s="2261"/>
      <c r="EM47" s="2261"/>
      <c r="EN47" s="2261"/>
      <c r="EO47" s="2261"/>
      <c r="EP47" s="2261"/>
      <c r="EQ47" s="2261"/>
      <c r="ER47" s="2261"/>
      <c r="ES47" s="2262"/>
      <c r="ET47" s="2257" t="s">
        <v>463</v>
      </c>
      <c r="EU47" s="2258"/>
      <c r="EV47" s="2259"/>
      <c r="EW47" s="2260">
        <v>9684000</v>
      </c>
      <c r="EX47" s="2261"/>
      <c r="EY47" s="2261"/>
      <c r="EZ47" s="2261"/>
      <c r="FA47" s="2261"/>
      <c r="FB47" s="2261"/>
      <c r="FC47" s="2261"/>
      <c r="FD47" s="2261"/>
      <c r="FE47" s="2261"/>
      <c r="FF47" s="2261"/>
      <c r="FG47" s="2261"/>
      <c r="FH47" s="2261"/>
      <c r="FI47" s="2261"/>
      <c r="FJ47" s="2262"/>
      <c r="FK47" s="2257" t="s">
        <v>463</v>
      </c>
      <c r="FL47" s="2258"/>
      <c r="FM47" s="2259"/>
      <c r="FN47" s="92"/>
      <c r="FO47" s="2257" t="s">
        <v>541</v>
      </c>
      <c r="FP47" s="2258"/>
      <c r="FQ47" s="2258"/>
      <c r="FR47" s="2258"/>
      <c r="FS47" s="2258"/>
      <c r="FT47" s="2258"/>
      <c r="FU47" s="2258"/>
      <c r="FV47" s="2258"/>
      <c r="FW47" s="2258"/>
      <c r="FX47" s="2258"/>
      <c r="FY47" s="2258"/>
      <c r="FZ47" s="2258"/>
      <c r="GA47" s="2258"/>
      <c r="GB47" s="2258"/>
      <c r="GC47" s="2258"/>
      <c r="GD47" s="2258"/>
      <c r="GE47" s="2258"/>
      <c r="GF47" s="2258"/>
      <c r="GG47" s="2258"/>
      <c r="GH47" s="2258"/>
      <c r="GI47" s="2258"/>
      <c r="GJ47" s="2258"/>
      <c r="GK47" s="2258"/>
      <c r="GL47" s="2258"/>
      <c r="GM47" s="2258"/>
      <c r="GN47" s="2259"/>
    </row>
    <row r="48" spans="1:196" ht="15" customHeight="1" thickBot="1">
      <c r="A48" s="723"/>
      <c r="B48" s="723"/>
      <c r="C48" s="723"/>
      <c r="D48" s="723"/>
      <c r="E48" s="723"/>
      <c r="F48" s="723"/>
      <c r="G48" s="2284" t="s">
        <v>339</v>
      </c>
      <c r="H48" s="2284"/>
      <c r="I48" s="2284"/>
      <c r="J48" s="2284"/>
      <c r="K48" s="2284"/>
      <c r="L48" s="2284"/>
      <c r="M48" s="2284"/>
      <c r="N48" s="2284"/>
      <c r="O48" s="2284"/>
      <c r="P48" s="2284"/>
      <c r="Q48" s="2284"/>
      <c r="R48" s="2284"/>
      <c r="S48" s="2284"/>
      <c r="T48" s="2284"/>
      <c r="U48" s="2284"/>
      <c r="V48" s="2284" t="s">
        <v>951</v>
      </c>
      <c r="W48" s="2284"/>
      <c r="X48" s="2284"/>
      <c r="Y48" s="2284"/>
      <c r="Z48" s="2284"/>
      <c r="AA48" s="2284"/>
      <c r="AB48" s="2284"/>
      <c r="AC48" s="2284"/>
      <c r="AD48" s="2284"/>
      <c r="AE48" s="2284"/>
      <c r="AF48" s="2284"/>
      <c r="AG48" s="2284"/>
      <c r="AH48" s="2284"/>
      <c r="AI48" s="2284"/>
      <c r="AJ48" s="2284"/>
      <c r="AK48" s="2284"/>
      <c r="AL48" s="2284"/>
      <c r="AM48" s="2284"/>
      <c r="AN48" s="2284"/>
      <c r="AO48" s="2284"/>
      <c r="AP48" s="2284"/>
      <c r="AQ48" s="2284"/>
      <c r="AR48" s="2284"/>
      <c r="AS48" s="2284"/>
      <c r="AT48" s="2284"/>
      <c r="AU48" s="2284"/>
      <c r="AV48" s="2284"/>
      <c r="AW48" s="2284"/>
      <c r="AX48" s="2284"/>
      <c r="AY48" s="2284"/>
      <c r="AZ48" s="2284"/>
      <c r="BA48" s="2284"/>
      <c r="BB48" s="2284"/>
      <c r="BC48" s="2284"/>
      <c r="BD48" s="2284"/>
      <c r="BE48" s="2284"/>
      <c r="BF48" s="2284"/>
      <c r="BG48" s="2284"/>
      <c r="BH48" s="2284"/>
      <c r="BI48" s="2284"/>
      <c r="BJ48" s="2284"/>
      <c r="BK48" s="2284"/>
      <c r="BL48" s="2284"/>
      <c r="BM48" s="2284"/>
      <c r="BN48" s="2284"/>
      <c r="BO48" s="2284"/>
      <c r="BP48" s="2284"/>
      <c r="BQ48" s="2284"/>
      <c r="BR48" s="2284"/>
      <c r="BS48" s="2284"/>
      <c r="BT48" s="2284"/>
      <c r="BU48" s="2284"/>
      <c r="BV48" s="2284"/>
      <c r="BW48" s="2284"/>
      <c r="BX48" s="2284"/>
      <c r="BY48" s="2284"/>
      <c r="BZ48" s="2284"/>
      <c r="CA48" s="2284"/>
      <c r="CB48" s="2284"/>
      <c r="CC48" s="2284"/>
      <c r="CD48" s="723"/>
      <c r="CE48" s="723"/>
      <c r="CF48" s="723"/>
      <c r="CG48" s="723"/>
      <c r="CH48" s="723"/>
      <c r="CI48" s="723"/>
      <c r="CJ48" s="723"/>
      <c r="CK48" s="723"/>
      <c r="CL48" s="723"/>
      <c r="CS48" s="93"/>
      <c r="CT48" s="94"/>
      <c r="CU48" s="2269" t="s">
        <v>528</v>
      </c>
      <c r="CV48" s="2269"/>
      <c r="CW48" s="2269"/>
      <c r="CX48" s="2269"/>
      <c r="CY48" s="2269"/>
      <c r="CZ48" s="2269"/>
      <c r="DA48" s="2269"/>
      <c r="DB48" s="2269"/>
      <c r="DC48" s="2269"/>
      <c r="DD48" s="2269"/>
      <c r="DE48" s="2269"/>
      <c r="DF48" s="2269"/>
      <c r="DG48" s="2269"/>
      <c r="DH48" s="2269"/>
      <c r="DI48" s="2269"/>
      <c r="DJ48" s="2269"/>
      <c r="DK48" s="2269"/>
      <c r="DL48" s="2269"/>
      <c r="DM48" s="2269"/>
      <c r="DN48" s="2270"/>
      <c r="DO48" s="2271">
        <f>SUM(EF48,EW48)</f>
        <v>240000</v>
      </c>
      <c r="DP48" s="2272"/>
      <c r="DQ48" s="2272"/>
      <c r="DR48" s="2272"/>
      <c r="DS48" s="2272"/>
      <c r="DT48" s="2272"/>
      <c r="DU48" s="2272"/>
      <c r="DV48" s="2272"/>
      <c r="DW48" s="2272"/>
      <c r="DX48" s="2272"/>
      <c r="DY48" s="2272"/>
      <c r="DZ48" s="2272"/>
      <c r="EA48" s="2272"/>
      <c r="EB48" s="2273"/>
      <c r="EC48" s="2269" t="s">
        <v>463</v>
      </c>
      <c r="ED48" s="2269"/>
      <c r="EE48" s="2270"/>
      <c r="EF48" s="2274">
        <v>240000</v>
      </c>
      <c r="EG48" s="2274"/>
      <c r="EH48" s="2274"/>
      <c r="EI48" s="2274"/>
      <c r="EJ48" s="2274"/>
      <c r="EK48" s="2274"/>
      <c r="EL48" s="2274"/>
      <c r="EM48" s="2274"/>
      <c r="EN48" s="2274"/>
      <c r="EO48" s="2274"/>
      <c r="EP48" s="2274"/>
      <c r="EQ48" s="2274"/>
      <c r="ER48" s="2274"/>
      <c r="ES48" s="2274"/>
      <c r="ET48" s="2269" t="s">
        <v>463</v>
      </c>
      <c r="EU48" s="2269"/>
      <c r="EV48" s="2270"/>
      <c r="EW48" s="2274"/>
      <c r="EX48" s="2274"/>
      <c r="EY48" s="2274"/>
      <c r="EZ48" s="2274"/>
      <c r="FA48" s="2274"/>
      <c r="FB48" s="2274"/>
      <c r="FC48" s="2274"/>
      <c r="FD48" s="2274"/>
      <c r="FE48" s="2274"/>
      <c r="FF48" s="2274"/>
      <c r="FG48" s="2274"/>
      <c r="FH48" s="2274"/>
      <c r="FI48" s="2274"/>
      <c r="FJ48" s="2274"/>
      <c r="FK48" s="2269" t="s">
        <v>463</v>
      </c>
      <c r="FL48" s="2269"/>
      <c r="FM48" s="2270"/>
      <c r="FN48" s="95"/>
      <c r="FO48" s="2275"/>
      <c r="FP48" s="2275"/>
      <c r="FQ48" s="2275"/>
      <c r="FR48" s="2275"/>
      <c r="FS48" s="2275"/>
      <c r="FT48" s="2275"/>
      <c r="FU48" s="2275"/>
      <c r="FV48" s="2275"/>
      <c r="FW48" s="2275"/>
      <c r="FX48" s="2275"/>
      <c r="FY48" s="2275"/>
      <c r="FZ48" s="2275"/>
      <c r="GA48" s="2275"/>
      <c r="GB48" s="2275"/>
      <c r="GC48" s="2275"/>
      <c r="GD48" s="2275"/>
      <c r="GE48" s="2275"/>
      <c r="GF48" s="2275"/>
      <c r="GG48" s="2275"/>
      <c r="GH48" s="2275"/>
      <c r="GI48" s="2275"/>
      <c r="GJ48" s="2275"/>
      <c r="GK48" s="2275"/>
      <c r="GL48" s="2275"/>
      <c r="GM48" s="2275"/>
      <c r="GN48" s="2276"/>
    </row>
    <row r="49" spans="1:196" ht="15" customHeight="1" thickTop="1">
      <c r="A49" s="723"/>
      <c r="B49" s="723"/>
      <c r="C49" s="723"/>
      <c r="D49" s="723"/>
      <c r="E49" s="723"/>
      <c r="F49" s="723"/>
      <c r="G49" s="2284"/>
      <c r="H49" s="2284"/>
      <c r="I49" s="2284"/>
      <c r="J49" s="2284"/>
      <c r="K49" s="2284"/>
      <c r="L49" s="2284"/>
      <c r="M49" s="2284"/>
      <c r="N49" s="2284"/>
      <c r="O49" s="2284"/>
      <c r="P49" s="2284"/>
      <c r="Q49" s="2284"/>
      <c r="R49" s="2284"/>
      <c r="S49" s="2284"/>
      <c r="T49" s="2284"/>
      <c r="U49" s="2284"/>
      <c r="V49" s="2284"/>
      <c r="W49" s="2284"/>
      <c r="X49" s="2284"/>
      <c r="Y49" s="2284"/>
      <c r="Z49" s="2284"/>
      <c r="AA49" s="2284"/>
      <c r="AB49" s="2284"/>
      <c r="AC49" s="2284"/>
      <c r="AD49" s="2284"/>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4"/>
      <c r="BC49" s="2284"/>
      <c r="BD49" s="2284"/>
      <c r="BE49" s="2284"/>
      <c r="BF49" s="2284"/>
      <c r="BG49" s="2284"/>
      <c r="BH49" s="2284"/>
      <c r="BI49" s="2284"/>
      <c r="BJ49" s="2284"/>
      <c r="BK49" s="2284"/>
      <c r="BL49" s="2284"/>
      <c r="BM49" s="2284"/>
      <c r="BN49" s="2284"/>
      <c r="BO49" s="2284"/>
      <c r="BP49" s="2284"/>
      <c r="BQ49" s="2284"/>
      <c r="BR49" s="2284"/>
      <c r="BS49" s="2284"/>
      <c r="BT49" s="2284"/>
      <c r="BU49" s="2284"/>
      <c r="BV49" s="2284"/>
      <c r="BW49" s="2284"/>
      <c r="BX49" s="2284"/>
      <c r="BY49" s="2284"/>
      <c r="BZ49" s="2284"/>
      <c r="CA49" s="2284"/>
      <c r="CB49" s="2284"/>
      <c r="CC49" s="2284"/>
      <c r="CD49" s="723"/>
      <c r="CE49" s="723"/>
      <c r="CF49" s="723"/>
      <c r="CG49" s="723"/>
      <c r="CH49" s="723"/>
      <c r="CI49" s="723"/>
      <c r="CJ49" s="723"/>
      <c r="CK49" s="723"/>
      <c r="CL49" s="723"/>
      <c r="CS49" s="2267" t="s">
        <v>477</v>
      </c>
      <c r="CT49" s="2267"/>
      <c r="CU49" s="2267"/>
      <c r="CV49" s="2267"/>
      <c r="CW49" s="2267"/>
      <c r="CX49" s="2267"/>
      <c r="CY49" s="2267"/>
      <c r="CZ49" s="2267"/>
      <c r="DA49" s="2267"/>
      <c r="DB49" s="2267"/>
      <c r="DC49" s="2267"/>
      <c r="DD49" s="2267"/>
      <c r="DE49" s="2267"/>
      <c r="DF49" s="2267"/>
      <c r="DG49" s="2267"/>
      <c r="DH49" s="2267"/>
      <c r="DI49" s="2267"/>
      <c r="DJ49" s="2267"/>
      <c r="DK49" s="2267"/>
      <c r="DL49" s="2267"/>
      <c r="DM49" s="2267"/>
      <c r="DN49" s="2267"/>
      <c r="DO49" s="2268">
        <f>SUM(DO46:EB46)</f>
        <v>4000000</v>
      </c>
      <c r="DP49" s="2268"/>
      <c r="DQ49" s="2268"/>
      <c r="DR49" s="2268"/>
      <c r="DS49" s="2268"/>
      <c r="DT49" s="2268"/>
      <c r="DU49" s="2268"/>
      <c r="DV49" s="2268"/>
      <c r="DW49" s="2268"/>
      <c r="DX49" s="2268"/>
      <c r="DY49" s="2268"/>
      <c r="DZ49" s="2268"/>
      <c r="EA49" s="2268"/>
      <c r="EB49" s="2268"/>
      <c r="EC49" s="2251" t="s">
        <v>463</v>
      </c>
      <c r="ED49" s="2251"/>
      <c r="EE49" s="2252"/>
      <c r="EF49" s="2268">
        <f>SUM(EF46:ES46)</f>
        <v>2100000</v>
      </c>
      <c r="EG49" s="2268"/>
      <c r="EH49" s="2268"/>
      <c r="EI49" s="2268"/>
      <c r="EJ49" s="2268"/>
      <c r="EK49" s="2268"/>
      <c r="EL49" s="2268"/>
      <c r="EM49" s="2268"/>
      <c r="EN49" s="2268"/>
      <c r="EO49" s="2268"/>
      <c r="EP49" s="2268"/>
      <c r="EQ49" s="2268"/>
      <c r="ER49" s="2268"/>
      <c r="ES49" s="2268"/>
      <c r="ET49" s="2251" t="s">
        <v>463</v>
      </c>
      <c r="EU49" s="2251"/>
      <c r="EV49" s="2252"/>
      <c r="EW49" s="2268">
        <f>SUM(EW46:FJ46)</f>
        <v>1900000</v>
      </c>
      <c r="EX49" s="2268"/>
      <c r="EY49" s="2268"/>
      <c r="EZ49" s="2268"/>
      <c r="FA49" s="2268"/>
      <c r="FB49" s="2268"/>
      <c r="FC49" s="2268"/>
      <c r="FD49" s="2268"/>
      <c r="FE49" s="2268"/>
      <c r="FF49" s="2268"/>
      <c r="FG49" s="2268"/>
      <c r="FH49" s="2268"/>
      <c r="FI49" s="2268"/>
      <c r="FJ49" s="2268"/>
      <c r="FK49" s="2251" t="s">
        <v>463</v>
      </c>
      <c r="FL49" s="2251"/>
      <c r="FM49" s="2252"/>
      <c r="FN49" s="96"/>
      <c r="FO49" s="2265"/>
      <c r="FP49" s="2265"/>
      <c r="FQ49" s="2265"/>
      <c r="FR49" s="2265"/>
      <c r="FS49" s="2265"/>
      <c r="FT49" s="2265"/>
      <c r="FU49" s="2265"/>
      <c r="FV49" s="2265"/>
      <c r="FW49" s="2265"/>
      <c r="FX49" s="2265"/>
      <c r="FY49" s="2265"/>
      <c r="FZ49" s="2265"/>
      <c r="GA49" s="2265"/>
      <c r="GB49" s="2265"/>
      <c r="GC49" s="2265"/>
      <c r="GD49" s="2265"/>
      <c r="GE49" s="2265"/>
      <c r="GF49" s="2265"/>
      <c r="GG49" s="2265"/>
      <c r="GH49" s="2265"/>
      <c r="GI49" s="2265"/>
      <c r="GJ49" s="2265"/>
      <c r="GK49" s="2265"/>
      <c r="GL49" s="2265"/>
      <c r="GM49" s="2265"/>
      <c r="GN49" s="2266"/>
    </row>
    <row r="50" spans="1:196" ht="15" customHeight="1">
      <c r="A50" s="723"/>
      <c r="B50" s="723"/>
      <c r="C50" s="723"/>
      <c r="D50" s="723"/>
      <c r="E50" s="723"/>
      <c r="F50" s="723"/>
      <c r="G50" s="2284"/>
      <c r="H50" s="2284"/>
      <c r="I50" s="2284"/>
      <c r="J50" s="2284"/>
      <c r="K50" s="2284"/>
      <c r="L50" s="2284"/>
      <c r="M50" s="2284"/>
      <c r="N50" s="2284"/>
      <c r="O50" s="2284"/>
      <c r="P50" s="2284"/>
      <c r="Q50" s="2284"/>
      <c r="R50" s="2284"/>
      <c r="S50" s="2284"/>
      <c r="T50" s="2284"/>
      <c r="U50" s="2284"/>
      <c r="V50" s="2284" t="s">
        <v>952</v>
      </c>
      <c r="W50" s="2284"/>
      <c r="X50" s="2284"/>
      <c r="Y50" s="2284"/>
      <c r="Z50" s="2284"/>
      <c r="AA50" s="2284"/>
      <c r="AB50" s="2284"/>
      <c r="AC50" s="2284"/>
      <c r="AD50" s="2284"/>
      <c r="AE50" s="2284"/>
      <c r="AF50" s="2284"/>
      <c r="AG50" s="2284"/>
      <c r="AH50" s="2311" t="s">
        <v>953</v>
      </c>
      <c r="AI50" s="2284"/>
      <c r="AJ50" s="2284"/>
      <c r="AK50" s="2284"/>
      <c r="AL50" s="2284"/>
      <c r="AM50" s="2284"/>
      <c r="AN50" s="2284"/>
      <c r="AO50" s="2284"/>
      <c r="AP50" s="2284"/>
      <c r="AQ50" s="2284"/>
      <c r="AR50" s="2284"/>
      <c r="AS50" s="2284"/>
      <c r="AT50" s="2311" t="s">
        <v>954</v>
      </c>
      <c r="AU50" s="2284"/>
      <c r="AV50" s="2284"/>
      <c r="AW50" s="2284"/>
      <c r="AX50" s="2284"/>
      <c r="AY50" s="2284"/>
      <c r="AZ50" s="2284"/>
      <c r="BA50" s="2284"/>
      <c r="BB50" s="2284"/>
      <c r="BC50" s="2284"/>
      <c r="BD50" s="2284"/>
      <c r="BE50" s="2284"/>
      <c r="BF50" s="2311" t="s">
        <v>955</v>
      </c>
      <c r="BG50" s="2284"/>
      <c r="BH50" s="2284"/>
      <c r="BI50" s="2284"/>
      <c r="BJ50" s="2284"/>
      <c r="BK50" s="2284"/>
      <c r="BL50" s="2284"/>
      <c r="BM50" s="2284"/>
      <c r="BN50" s="2284"/>
      <c r="BO50" s="2284"/>
      <c r="BP50" s="2284"/>
      <c r="BQ50" s="2284"/>
      <c r="BR50" s="2284" t="s">
        <v>956</v>
      </c>
      <c r="BS50" s="2284"/>
      <c r="BT50" s="2284"/>
      <c r="BU50" s="2284"/>
      <c r="BV50" s="2284"/>
      <c r="BW50" s="2284"/>
      <c r="BX50" s="2284"/>
      <c r="BY50" s="2284"/>
      <c r="BZ50" s="2284"/>
      <c r="CA50" s="2284"/>
      <c r="CB50" s="2284"/>
      <c r="CC50" s="2284"/>
      <c r="CD50" s="723"/>
      <c r="CE50" s="723"/>
      <c r="CF50" s="723"/>
      <c r="CG50" s="723"/>
      <c r="CH50" s="723"/>
      <c r="CI50" s="723"/>
      <c r="CJ50" s="723"/>
      <c r="CK50" s="723"/>
      <c r="CL50" s="723"/>
    </row>
    <row r="51" spans="1:196" ht="15" customHeight="1">
      <c r="A51" s="723"/>
      <c r="B51" s="723"/>
      <c r="C51" s="723"/>
      <c r="D51" s="723"/>
      <c r="E51" s="723"/>
      <c r="F51" s="723"/>
      <c r="G51" s="2284"/>
      <c r="H51" s="2284"/>
      <c r="I51" s="2284"/>
      <c r="J51" s="2284"/>
      <c r="K51" s="2284"/>
      <c r="L51" s="2284"/>
      <c r="M51" s="2284"/>
      <c r="N51" s="2284"/>
      <c r="O51" s="2284"/>
      <c r="P51" s="2284"/>
      <c r="Q51" s="2284"/>
      <c r="R51" s="2284"/>
      <c r="S51" s="2284"/>
      <c r="T51" s="2284"/>
      <c r="U51" s="2284"/>
      <c r="V51" s="2284"/>
      <c r="W51" s="2284"/>
      <c r="X51" s="2284"/>
      <c r="Y51" s="2284"/>
      <c r="Z51" s="2284"/>
      <c r="AA51" s="2284"/>
      <c r="AB51" s="2284"/>
      <c r="AC51" s="2284"/>
      <c r="AD51" s="2284"/>
      <c r="AE51" s="2284"/>
      <c r="AF51" s="2284"/>
      <c r="AG51" s="2284"/>
      <c r="AH51" s="2284"/>
      <c r="AI51" s="2284"/>
      <c r="AJ51" s="2284"/>
      <c r="AK51" s="2284"/>
      <c r="AL51" s="2284"/>
      <c r="AM51" s="2284"/>
      <c r="AN51" s="2284"/>
      <c r="AO51" s="2284"/>
      <c r="AP51" s="2284"/>
      <c r="AQ51" s="2284"/>
      <c r="AR51" s="2284"/>
      <c r="AS51" s="2284"/>
      <c r="AT51" s="2284"/>
      <c r="AU51" s="2284"/>
      <c r="AV51" s="2284"/>
      <c r="AW51" s="2284"/>
      <c r="AX51" s="2284"/>
      <c r="AY51" s="2284"/>
      <c r="AZ51" s="2284"/>
      <c r="BA51" s="2284"/>
      <c r="BB51" s="2284"/>
      <c r="BC51" s="2284"/>
      <c r="BD51" s="2284"/>
      <c r="BE51" s="2284"/>
      <c r="BF51" s="2284"/>
      <c r="BG51" s="2284"/>
      <c r="BH51" s="2284"/>
      <c r="BI51" s="2284"/>
      <c r="BJ51" s="2284"/>
      <c r="BK51" s="2284"/>
      <c r="BL51" s="2284"/>
      <c r="BM51" s="2284"/>
      <c r="BN51" s="2284"/>
      <c r="BO51" s="2284"/>
      <c r="BP51" s="2284"/>
      <c r="BQ51" s="2284"/>
      <c r="BR51" s="2284"/>
      <c r="BS51" s="2284"/>
      <c r="BT51" s="2284"/>
      <c r="BU51" s="2284"/>
      <c r="BV51" s="2284"/>
      <c r="BW51" s="2284"/>
      <c r="BX51" s="2284"/>
      <c r="BY51" s="2284"/>
      <c r="BZ51" s="2284"/>
      <c r="CA51" s="2284"/>
      <c r="CB51" s="2284"/>
      <c r="CC51" s="2284"/>
      <c r="CD51" s="723"/>
      <c r="CE51" s="723"/>
      <c r="CF51" s="723"/>
      <c r="CG51" s="723"/>
      <c r="CH51" s="723"/>
      <c r="CI51" s="723"/>
      <c r="CJ51" s="723"/>
      <c r="CK51" s="723"/>
      <c r="CL51" s="723"/>
    </row>
    <row r="52" spans="1:196" ht="11.95" customHeight="1">
      <c r="A52" s="723"/>
      <c r="B52" s="723"/>
      <c r="C52" s="723"/>
      <c r="D52" s="723"/>
      <c r="E52" s="723"/>
      <c r="F52" s="723"/>
      <c r="G52" s="2312" t="s">
        <v>957</v>
      </c>
      <c r="H52" s="2312"/>
      <c r="I52" s="2312"/>
      <c r="J52" s="2312"/>
      <c r="K52" s="2312"/>
      <c r="L52" s="2284" t="s">
        <v>958</v>
      </c>
      <c r="M52" s="2284"/>
      <c r="N52" s="2284"/>
      <c r="O52" s="2284"/>
      <c r="P52" s="2284"/>
      <c r="Q52" s="2284"/>
      <c r="R52" s="2284"/>
      <c r="S52" s="2284"/>
      <c r="T52" s="2284"/>
      <c r="U52" s="2284"/>
      <c r="V52" s="2291">
        <v>750000</v>
      </c>
      <c r="W52" s="2291"/>
      <c r="X52" s="2291"/>
      <c r="Y52" s="2291"/>
      <c r="Z52" s="2291"/>
      <c r="AA52" s="2291"/>
      <c r="AB52" s="2291"/>
      <c r="AC52" s="2291"/>
      <c r="AD52" s="2291"/>
      <c r="AE52" s="2291"/>
      <c r="AF52" s="2291"/>
      <c r="AG52" s="2291"/>
      <c r="AH52" s="2291">
        <v>990000</v>
      </c>
      <c r="AI52" s="2291"/>
      <c r="AJ52" s="2291"/>
      <c r="AK52" s="2291"/>
      <c r="AL52" s="2291"/>
      <c r="AM52" s="2291"/>
      <c r="AN52" s="2291"/>
      <c r="AO52" s="2291"/>
      <c r="AP52" s="2291"/>
      <c r="AQ52" s="2291"/>
      <c r="AR52" s="2291"/>
      <c r="AS52" s="2291"/>
      <c r="AT52" s="2291">
        <v>1180000</v>
      </c>
      <c r="AU52" s="2291"/>
      <c r="AV52" s="2291"/>
      <c r="AW52" s="2291"/>
      <c r="AX52" s="2291"/>
      <c r="AY52" s="2291"/>
      <c r="AZ52" s="2291"/>
      <c r="BA52" s="2291"/>
      <c r="BB52" s="2291"/>
      <c r="BC52" s="2291"/>
      <c r="BD52" s="2291"/>
      <c r="BE52" s="2291"/>
      <c r="BF52" s="2291">
        <v>1380000</v>
      </c>
      <c r="BG52" s="2291"/>
      <c r="BH52" s="2291"/>
      <c r="BI52" s="2291"/>
      <c r="BJ52" s="2291"/>
      <c r="BK52" s="2291"/>
      <c r="BL52" s="2291"/>
      <c r="BM52" s="2291"/>
      <c r="BN52" s="2291"/>
      <c r="BO52" s="2291"/>
      <c r="BP52" s="2291"/>
      <c r="BQ52" s="2291"/>
      <c r="BR52" s="2291">
        <v>1590000</v>
      </c>
      <c r="BS52" s="2291"/>
      <c r="BT52" s="2291"/>
      <c r="BU52" s="2291"/>
      <c r="BV52" s="2291"/>
      <c r="BW52" s="2291"/>
      <c r="BX52" s="2291"/>
      <c r="BY52" s="2291"/>
      <c r="BZ52" s="2291"/>
      <c r="CA52" s="2291"/>
      <c r="CB52" s="2291"/>
      <c r="CC52" s="2291"/>
      <c r="CD52" s="723"/>
      <c r="CE52" s="723"/>
      <c r="CF52" s="723"/>
      <c r="CG52" s="723"/>
      <c r="CH52" s="723"/>
      <c r="CI52" s="723"/>
      <c r="CJ52" s="723"/>
      <c r="CK52" s="723"/>
      <c r="CL52" s="723"/>
    </row>
    <row r="53" spans="1:196" ht="11.95" customHeight="1">
      <c r="A53" s="723"/>
      <c r="B53" s="723"/>
      <c r="C53" s="723"/>
      <c r="D53" s="723"/>
      <c r="E53" s="723"/>
      <c r="F53" s="723"/>
      <c r="G53" s="2312"/>
      <c r="H53" s="2312"/>
      <c r="I53" s="2312"/>
      <c r="J53" s="2312"/>
      <c r="K53" s="2312"/>
      <c r="L53" s="2284"/>
      <c r="M53" s="2284"/>
      <c r="N53" s="2284"/>
      <c r="O53" s="2284"/>
      <c r="P53" s="2284"/>
      <c r="Q53" s="2284"/>
      <c r="R53" s="2284"/>
      <c r="S53" s="2284"/>
      <c r="T53" s="2284"/>
      <c r="U53" s="2284"/>
      <c r="V53" s="2291"/>
      <c r="W53" s="2291"/>
      <c r="X53" s="2291"/>
      <c r="Y53" s="2291"/>
      <c r="Z53" s="2291"/>
      <c r="AA53" s="2291"/>
      <c r="AB53" s="2291"/>
      <c r="AC53" s="2291"/>
      <c r="AD53" s="2291"/>
      <c r="AE53" s="2291"/>
      <c r="AF53" s="2291"/>
      <c r="AG53" s="2291"/>
      <c r="AH53" s="2291"/>
      <c r="AI53" s="2291"/>
      <c r="AJ53" s="2291"/>
      <c r="AK53" s="2291"/>
      <c r="AL53" s="2291"/>
      <c r="AM53" s="2291"/>
      <c r="AN53" s="2291"/>
      <c r="AO53" s="2291"/>
      <c r="AP53" s="2291"/>
      <c r="AQ53" s="2291"/>
      <c r="AR53" s="2291"/>
      <c r="AS53" s="2291"/>
      <c r="AT53" s="2291"/>
      <c r="AU53" s="2291"/>
      <c r="AV53" s="2291"/>
      <c r="AW53" s="2291"/>
      <c r="AX53" s="2291"/>
      <c r="AY53" s="2291"/>
      <c r="AZ53" s="2291"/>
      <c r="BA53" s="2291"/>
      <c r="BB53" s="2291"/>
      <c r="BC53" s="2291"/>
      <c r="BD53" s="2291"/>
      <c r="BE53" s="2291"/>
      <c r="BF53" s="2291"/>
      <c r="BG53" s="2291"/>
      <c r="BH53" s="2291"/>
      <c r="BI53" s="2291"/>
      <c r="BJ53" s="2291"/>
      <c r="BK53" s="2291"/>
      <c r="BL53" s="2291"/>
      <c r="BM53" s="2291"/>
      <c r="BN53" s="2291"/>
      <c r="BO53" s="2291"/>
      <c r="BP53" s="2291"/>
      <c r="BQ53" s="2291"/>
      <c r="BR53" s="2291"/>
      <c r="BS53" s="2291"/>
      <c r="BT53" s="2291"/>
      <c r="BU53" s="2291"/>
      <c r="BV53" s="2291"/>
      <c r="BW53" s="2291"/>
      <c r="BX53" s="2291"/>
      <c r="BY53" s="2291"/>
      <c r="BZ53" s="2291"/>
      <c r="CA53" s="2291"/>
      <c r="CB53" s="2291"/>
      <c r="CC53" s="2291"/>
      <c r="CD53" s="723"/>
      <c r="CE53" s="723"/>
      <c r="CF53" s="723"/>
      <c r="CG53" s="723"/>
      <c r="CH53" s="723"/>
      <c r="CI53" s="723"/>
      <c r="CJ53" s="723"/>
      <c r="CK53" s="723"/>
      <c r="CL53" s="723"/>
    </row>
    <row r="54" spans="1:196" ht="11.95" customHeight="1">
      <c r="A54" s="723"/>
      <c r="B54" s="723"/>
      <c r="C54" s="723"/>
      <c r="D54" s="723"/>
      <c r="E54" s="723"/>
      <c r="F54" s="723"/>
      <c r="G54" s="2312"/>
      <c r="H54" s="2312"/>
      <c r="I54" s="2312"/>
      <c r="J54" s="2312"/>
      <c r="K54" s="2312"/>
      <c r="L54" s="2284" t="s">
        <v>533</v>
      </c>
      <c r="M54" s="2284"/>
      <c r="N54" s="2284"/>
      <c r="O54" s="2284"/>
      <c r="P54" s="2284"/>
      <c r="Q54" s="2284"/>
      <c r="R54" s="2284"/>
      <c r="S54" s="2284"/>
      <c r="T54" s="2284"/>
      <c r="U54" s="2284"/>
      <c r="V54" s="2291">
        <v>1130000</v>
      </c>
      <c r="W54" s="2291"/>
      <c r="X54" s="2291"/>
      <c r="Y54" s="2291"/>
      <c r="Z54" s="2291"/>
      <c r="AA54" s="2291"/>
      <c r="AB54" s="2291"/>
      <c r="AC54" s="2291"/>
      <c r="AD54" s="2291"/>
      <c r="AE54" s="2291"/>
      <c r="AF54" s="2291"/>
      <c r="AG54" s="2291"/>
      <c r="AH54" s="2291">
        <v>1480000</v>
      </c>
      <c r="AI54" s="2291"/>
      <c r="AJ54" s="2291"/>
      <c r="AK54" s="2291"/>
      <c r="AL54" s="2291"/>
      <c r="AM54" s="2291"/>
      <c r="AN54" s="2291"/>
      <c r="AO54" s="2291"/>
      <c r="AP54" s="2291"/>
      <c r="AQ54" s="2291"/>
      <c r="AR54" s="2291"/>
      <c r="AS54" s="2291"/>
      <c r="AT54" s="2291">
        <v>1780000</v>
      </c>
      <c r="AU54" s="2291"/>
      <c r="AV54" s="2291"/>
      <c r="AW54" s="2291"/>
      <c r="AX54" s="2291"/>
      <c r="AY54" s="2291"/>
      <c r="AZ54" s="2291"/>
      <c r="BA54" s="2291"/>
      <c r="BB54" s="2291"/>
      <c r="BC54" s="2291"/>
      <c r="BD54" s="2291"/>
      <c r="BE54" s="2291"/>
      <c r="BF54" s="2291">
        <v>2080000</v>
      </c>
      <c r="BG54" s="2291"/>
      <c r="BH54" s="2291"/>
      <c r="BI54" s="2291"/>
      <c r="BJ54" s="2291"/>
      <c r="BK54" s="2291"/>
      <c r="BL54" s="2291"/>
      <c r="BM54" s="2291"/>
      <c r="BN54" s="2291"/>
      <c r="BO54" s="2291"/>
      <c r="BP54" s="2291"/>
      <c r="BQ54" s="2291"/>
      <c r="BR54" s="2291">
        <v>2390000</v>
      </c>
      <c r="BS54" s="2291"/>
      <c r="BT54" s="2291"/>
      <c r="BU54" s="2291"/>
      <c r="BV54" s="2291"/>
      <c r="BW54" s="2291"/>
      <c r="BX54" s="2291"/>
      <c r="BY54" s="2291"/>
      <c r="BZ54" s="2291"/>
      <c r="CA54" s="2291"/>
      <c r="CB54" s="2291"/>
      <c r="CC54" s="2291"/>
      <c r="CD54" s="723"/>
      <c r="CE54" s="723"/>
      <c r="CF54" s="723"/>
      <c r="CG54" s="723"/>
      <c r="CH54" s="723"/>
      <c r="CI54" s="723"/>
      <c r="CJ54" s="723"/>
      <c r="CK54" s="723"/>
      <c r="CL54" s="723"/>
    </row>
    <row r="55" spans="1:196" ht="11.95" customHeight="1">
      <c r="A55" s="723"/>
      <c r="B55" s="723"/>
      <c r="C55" s="723"/>
      <c r="D55" s="723"/>
      <c r="E55" s="723"/>
      <c r="F55" s="723"/>
      <c r="G55" s="2312"/>
      <c r="H55" s="2312"/>
      <c r="I55" s="2312"/>
      <c r="J55" s="2312"/>
      <c r="K55" s="2312"/>
      <c r="L55" s="2284"/>
      <c r="M55" s="2284"/>
      <c r="N55" s="2284"/>
      <c r="O55" s="2284"/>
      <c r="P55" s="2284"/>
      <c r="Q55" s="2284"/>
      <c r="R55" s="2284"/>
      <c r="S55" s="2284"/>
      <c r="T55" s="2284"/>
      <c r="U55" s="2284"/>
      <c r="V55" s="2291"/>
      <c r="W55" s="2291"/>
      <c r="X55" s="2291"/>
      <c r="Y55" s="2291"/>
      <c r="Z55" s="2291"/>
      <c r="AA55" s="2291"/>
      <c r="AB55" s="2291"/>
      <c r="AC55" s="2291"/>
      <c r="AD55" s="2291"/>
      <c r="AE55" s="2291"/>
      <c r="AF55" s="2291"/>
      <c r="AG55" s="2291"/>
      <c r="AH55" s="2291"/>
      <c r="AI55" s="2291"/>
      <c r="AJ55" s="2291"/>
      <c r="AK55" s="2291"/>
      <c r="AL55" s="2291"/>
      <c r="AM55" s="2291"/>
      <c r="AN55" s="2291"/>
      <c r="AO55" s="2291"/>
      <c r="AP55" s="2291"/>
      <c r="AQ55" s="2291"/>
      <c r="AR55" s="2291"/>
      <c r="AS55" s="2291"/>
      <c r="AT55" s="2291"/>
      <c r="AU55" s="2291"/>
      <c r="AV55" s="2291"/>
      <c r="AW55" s="2291"/>
      <c r="AX55" s="2291"/>
      <c r="AY55" s="2291"/>
      <c r="AZ55" s="2291"/>
      <c r="BA55" s="2291"/>
      <c r="BB55" s="2291"/>
      <c r="BC55" s="2291"/>
      <c r="BD55" s="2291"/>
      <c r="BE55" s="2291"/>
      <c r="BF55" s="2291"/>
      <c r="BG55" s="2291"/>
      <c r="BH55" s="2291"/>
      <c r="BI55" s="2291"/>
      <c r="BJ55" s="2291"/>
      <c r="BK55" s="2291"/>
      <c r="BL55" s="2291"/>
      <c r="BM55" s="2291"/>
      <c r="BN55" s="2291"/>
      <c r="BO55" s="2291"/>
      <c r="BP55" s="2291"/>
      <c r="BQ55" s="2291"/>
      <c r="BR55" s="2291"/>
      <c r="BS55" s="2291"/>
      <c r="BT55" s="2291"/>
      <c r="BU55" s="2291"/>
      <c r="BV55" s="2291"/>
      <c r="BW55" s="2291"/>
      <c r="BX55" s="2291"/>
      <c r="BY55" s="2291"/>
      <c r="BZ55" s="2291"/>
      <c r="CA55" s="2291"/>
      <c r="CB55" s="2291"/>
      <c r="CC55" s="2291"/>
      <c r="CD55" s="723"/>
      <c r="CE55" s="723"/>
      <c r="CF55" s="723"/>
      <c r="CG55" s="723"/>
      <c r="CH55" s="723"/>
      <c r="CI55" s="723"/>
      <c r="CJ55" s="723"/>
      <c r="CK55" s="723"/>
      <c r="CL55" s="723"/>
    </row>
    <row r="56" spans="1:196" ht="11.95" customHeight="1">
      <c r="A56" s="723"/>
      <c r="B56" s="723"/>
      <c r="C56" s="723"/>
      <c r="D56" s="723"/>
      <c r="E56" s="723"/>
      <c r="F56" s="723"/>
      <c r="G56" s="2312"/>
      <c r="H56" s="2312"/>
      <c r="I56" s="2312"/>
      <c r="J56" s="2312"/>
      <c r="K56" s="2312"/>
      <c r="L56" s="2284" t="s">
        <v>534</v>
      </c>
      <c r="M56" s="2284"/>
      <c r="N56" s="2284"/>
      <c r="O56" s="2284"/>
      <c r="P56" s="2284"/>
      <c r="Q56" s="2284"/>
      <c r="R56" s="2284"/>
      <c r="S56" s="2284"/>
      <c r="T56" s="2284"/>
      <c r="U56" s="2284"/>
      <c r="V56" s="2291">
        <v>1510000</v>
      </c>
      <c r="W56" s="2291"/>
      <c r="X56" s="2291"/>
      <c r="Y56" s="2291"/>
      <c r="Z56" s="2291"/>
      <c r="AA56" s="2291"/>
      <c r="AB56" s="2291"/>
      <c r="AC56" s="2291"/>
      <c r="AD56" s="2291"/>
      <c r="AE56" s="2291"/>
      <c r="AF56" s="2291"/>
      <c r="AG56" s="2291"/>
      <c r="AH56" s="2291">
        <v>1980000</v>
      </c>
      <c r="AI56" s="2291"/>
      <c r="AJ56" s="2291"/>
      <c r="AK56" s="2291"/>
      <c r="AL56" s="2291"/>
      <c r="AM56" s="2291"/>
      <c r="AN56" s="2291"/>
      <c r="AO56" s="2291"/>
      <c r="AP56" s="2291"/>
      <c r="AQ56" s="2291"/>
      <c r="AR56" s="2291"/>
      <c r="AS56" s="2291"/>
      <c r="AT56" s="2291">
        <v>2370000</v>
      </c>
      <c r="AU56" s="2291"/>
      <c r="AV56" s="2291"/>
      <c r="AW56" s="2291"/>
      <c r="AX56" s="2291"/>
      <c r="AY56" s="2291"/>
      <c r="AZ56" s="2291"/>
      <c r="BA56" s="2291"/>
      <c r="BB56" s="2291"/>
      <c r="BC56" s="2291"/>
      <c r="BD56" s="2291"/>
      <c r="BE56" s="2291"/>
      <c r="BF56" s="2291">
        <v>2770000</v>
      </c>
      <c r="BG56" s="2291"/>
      <c r="BH56" s="2291"/>
      <c r="BI56" s="2291"/>
      <c r="BJ56" s="2291"/>
      <c r="BK56" s="2291"/>
      <c r="BL56" s="2291"/>
      <c r="BM56" s="2291"/>
      <c r="BN56" s="2291"/>
      <c r="BO56" s="2291"/>
      <c r="BP56" s="2291"/>
      <c r="BQ56" s="2291"/>
      <c r="BR56" s="2291">
        <v>3190000</v>
      </c>
      <c r="BS56" s="2291"/>
      <c r="BT56" s="2291"/>
      <c r="BU56" s="2291"/>
      <c r="BV56" s="2291"/>
      <c r="BW56" s="2291"/>
      <c r="BX56" s="2291"/>
      <c r="BY56" s="2291"/>
      <c r="BZ56" s="2291"/>
      <c r="CA56" s="2291"/>
      <c r="CB56" s="2291"/>
      <c r="CC56" s="2291"/>
      <c r="CD56" s="723"/>
      <c r="CE56" s="723"/>
      <c r="CF56" s="723"/>
      <c r="CG56" s="723"/>
      <c r="CH56" s="723"/>
      <c r="CI56" s="723"/>
      <c r="CJ56" s="723"/>
      <c r="CK56" s="723"/>
      <c r="CL56" s="723"/>
    </row>
    <row r="57" spans="1:196" ht="11.95" customHeight="1">
      <c r="A57" s="723"/>
      <c r="B57" s="723"/>
      <c r="C57" s="723"/>
      <c r="D57" s="723"/>
      <c r="E57" s="723"/>
      <c r="F57" s="723"/>
      <c r="G57" s="2312"/>
      <c r="H57" s="2312"/>
      <c r="I57" s="2312"/>
      <c r="J57" s="2312"/>
      <c r="K57" s="2312"/>
      <c r="L57" s="2284"/>
      <c r="M57" s="2284"/>
      <c r="N57" s="2284"/>
      <c r="O57" s="2284"/>
      <c r="P57" s="2284"/>
      <c r="Q57" s="2284"/>
      <c r="R57" s="2284"/>
      <c r="S57" s="2284"/>
      <c r="T57" s="2284"/>
      <c r="U57" s="2284"/>
      <c r="V57" s="2291"/>
      <c r="W57" s="2291"/>
      <c r="X57" s="2291"/>
      <c r="Y57" s="2291"/>
      <c r="Z57" s="2291"/>
      <c r="AA57" s="2291"/>
      <c r="AB57" s="2291"/>
      <c r="AC57" s="2291"/>
      <c r="AD57" s="2291"/>
      <c r="AE57" s="2291"/>
      <c r="AF57" s="2291"/>
      <c r="AG57" s="2291"/>
      <c r="AH57" s="2291"/>
      <c r="AI57" s="2291"/>
      <c r="AJ57" s="2291"/>
      <c r="AK57" s="2291"/>
      <c r="AL57" s="2291"/>
      <c r="AM57" s="2291"/>
      <c r="AN57" s="2291"/>
      <c r="AO57" s="2291"/>
      <c r="AP57" s="2291"/>
      <c r="AQ57" s="2291"/>
      <c r="AR57" s="2291"/>
      <c r="AS57" s="2291"/>
      <c r="AT57" s="2291"/>
      <c r="AU57" s="2291"/>
      <c r="AV57" s="2291"/>
      <c r="AW57" s="2291"/>
      <c r="AX57" s="2291"/>
      <c r="AY57" s="2291"/>
      <c r="AZ57" s="2291"/>
      <c r="BA57" s="2291"/>
      <c r="BB57" s="2291"/>
      <c r="BC57" s="2291"/>
      <c r="BD57" s="2291"/>
      <c r="BE57" s="2291"/>
      <c r="BF57" s="2291"/>
      <c r="BG57" s="2291"/>
      <c r="BH57" s="2291"/>
      <c r="BI57" s="2291"/>
      <c r="BJ57" s="2291"/>
      <c r="BK57" s="2291"/>
      <c r="BL57" s="2291"/>
      <c r="BM57" s="2291"/>
      <c r="BN57" s="2291"/>
      <c r="BO57" s="2291"/>
      <c r="BP57" s="2291"/>
      <c r="BQ57" s="2291"/>
      <c r="BR57" s="2291"/>
      <c r="BS57" s="2291"/>
      <c r="BT57" s="2291"/>
      <c r="BU57" s="2291"/>
      <c r="BV57" s="2291"/>
      <c r="BW57" s="2291"/>
      <c r="BX57" s="2291"/>
      <c r="BY57" s="2291"/>
      <c r="BZ57" s="2291"/>
      <c r="CA57" s="2291"/>
      <c r="CB57" s="2291"/>
      <c r="CC57" s="2291"/>
      <c r="CD57" s="723"/>
      <c r="CE57" s="723"/>
      <c r="CF57" s="723"/>
      <c r="CG57" s="723"/>
      <c r="CH57" s="723"/>
      <c r="CI57" s="723"/>
      <c r="CJ57" s="723"/>
      <c r="CK57" s="723"/>
      <c r="CL57" s="723"/>
    </row>
    <row r="58" spans="1:196" ht="11.95" customHeight="1">
      <c r="A58" s="723"/>
      <c r="B58" s="723"/>
      <c r="C58" s="723"/>
      <c r="D58" s="723"/>
      <c r="E58" s="723"/>
      <c r="F58" s="723"/>
      <c r="G58" s="2312"/>
      <c r="H58" s="2312"/>
      <c r="I58" s="2312"/>
      <c r="J58" s="2312"/>
      <c r="K58" s="2312"/>
      <c r="L58" s="2284" t="s">
        <v>535</v>
      </c>
      <c r="M58" s="2284"/>
      <c r="N58" s="2284"/>
      <c r="O58" s="2284"/>
      <c r="P58" s="2284"/>
      <c r="Q58" s="2284"/>
      <c r="R58" s="2284"/>
      <c r="S58" s="2284"/>
      <c r="T58" s="2284"/>
      <c r="U58" s="2284"/>
      <c r="V58" s="2291">
        <v>1890000</v>
      </c>
      <c r="W58" s="2291"/>
      <c r="X58" s="2291"/>
      <c r="Y58" s="2291"/>
      <c r="Z58" s="2291"/>
      <c r="AA58" s="2291"/>
      <c r="AB58" s="2291"/>
      <c r="AC58" s="2291"/>
      <c r="AD58" s="2291"/>
      <c r="AE58" s="2291"/>
      <c r="AF58" s="2291"/>
      <c r="AG58" s="2291"/>
      <c r="AH58" s="2291">
        <v>2470000</v>
      </c>
      <c r="AI58" s="2291"/>
      <c r="AJ58" s="2291"/>
      <c r="AK58" s="2291"/>
      <c r="AL58" s="2291"/>
      <c r="AM58" s="2291"/>
      <c r="AN58" s="2291"/>
      <c r="AO58" s="2291"/>
      <c r="AP58" s="2291"/>
      <c r="AQ58" s="2291"/>
      <c r="AR58" s="2291"/>
      <c r="AS58" s="2291"/>
      <c r="AT58" s="2291">
        <v>2960000</v>
      </c>
      <c r="AU58" s="2291"/>
      <c r="AV58" s="2291"/>
      <c r="AW58" s="2291"/>
      <c r="AX58" s="2291"/>
      <c r="AY58" s="2291"/>
      <c r="AZ58" s="2291"/>
      <c r="BA58" s="2291"/>
      <c r="BB58" s="2291"/>
      <c r="BC58" s="2291"/>
      <c r="BD58" s="2291"/>
      <c r="BE58" s="2291"/>
      <c r="BF58" s="2291">
        <v>3470000</v>
      </c>
      <c r="BG58" s="2291"/>
      <c r="BH58" s="2291"/>
      <c r="BI58" s="2291"/>
      <c r="BJ58" s="2291"/>
      <c r="BK58" s="2291"/>
      <c r="BL58" s="2291"/>
      <c r="BM58" s="2291"/>
      <c r="BN58" s="2291"/>
      <c r="BO58" s="2291"/>
      <c r="BP58" s="2291"/>
      <c r="BQ58" s="2291"/>
      <c r="BR58" s="2291">
        <v>3980000</v>
      </c>
      <c r="BS58" s="2291"/>
      <c r="BT58" s="2291"/>
      <c r="BU58" s="2291"/>
      <c r="BV58" s="2291"/>
      <c r="BW58" s="2291"/>
      <c r="BX58" s="2291"/>
      <c r="BY58" s="2291"/>
      <c r="BZ58" s="2291"/>
      <c r="CA58" s="2291"/>
      <c r="CB58" s="2291"/>
      <c r="CC58" s="2291"/>
      <c r="CD58" s="723"/>
      <c r="CE58" s="723"/>
      <c r="CF58" s="723"/>
      <c r="CG58" s="723"/>
      <c r="CH58" s="723"/>
      <c r="CI58" s="723"/>
      <c r="CJ58" s="723"/>
      <c r="CK58" s="723"/>
      <c r="CL58" s="723"/>
    </row>
    <row r="59" spans="1:196" ht="11.95" customHeight="1">
      <c r="A59" s="723"/>
      <c r="B59" s="723"/>
      <c r="C59" s="723"/>
      <c r="D59" s="723"/>
      <c r="E59" s="723"/>
      <c r="F59" s="723"/>
      <c r="G59" s="2312"/>
      <c r="H59" s="2312"/>
      <c r="I59" s="2312"/>
      <c r="J59" s="2312"/>
      <c r="K59" s="2312"/>
      <c r="L59" s="2284"/>
      <c r="M59" s="2284"/>
      <c r="N59" s="2284"/>
      <c r="O59" s="2284"/>
      <c r="P59" s="2284"/>
      <c r="Q59" s="2284"/>
      <c r="R59" s="2284"/>
      <c r="S59" s="2284"/>
      <c r="T59" s="2284"/>
      <c r="U59" s="2284"/>
      <c r="V59" s="2291"/>
      <c r="W59" s="2291"/>
      <c r="X59" s="2291"/>
      <c r="Y59" s="2291"/>
      <c r="Z59" s="2291"/>
      <c r="AA59" s="2291"/>
      <c r="AB59" s="2291"/>
      <c r="AC59" s="2291"/>
      <c r="AD59" s="2291"/>
      <c r="AE59" s="2291"/>
      <c r="AF59" s="2291"/>
      <c r="AG59" s="2291"/>
      <c r="AH59" s="2291"/>
      <c r="AI59" s="2291"/>
      <c r="AJ59" s="2291"/>
      <c r="AK59" s="2291"/>
      <c r="AL59" s="2291"/>
      <c r="AM59" s="2291"/>
      <c r="AN59" s="2291"/>
      <c r="AO59" s="2291"/>
      <c r="AP59" s="2291"/>
      <c r="AQ59" s="2291"/>
      <c r="AR59" s="2291"/>
      <c r="AS59" s="2291"/>
      <c r="AT59" s="2291"/>
      <c r="AU59" s="2291"/>
      <c r="AV59" s="2291"/>
      <c r="AW59" s="2291"/>
      <c r="AX59" s="2291"/>
      <c r="AY59" s="2291"/>
      <c r="AZ59" s="2291"/>
      <c r="BA59" s="2291"/>
      <c r="BB59" s="2291"/>
      <c r="BC59" s="2291"/>
      <c r="BD59" s="2291"/>
      <c r="BE59" s="2291"/>
      <c r="BF59" s="2291"/>
      <c r="BG59" s="2291"/>
      <c r="BH59" s="2291"/>
      <c r="BI59" s="2291"/>
      <c r="BJ59" s="2291"/>
      <c r="BK59" s="2291"/>
      <c r="BL59" s="2291"/>
      <c r="BM59" s="2291"/>
      <c r="BN59" s="2291"/>
      <c r="BO59" s="2291"/>
      <c r="BP59" s="2291"/>
      <c r="BQ59" s="2291"/>
      <c r="BR59" s="2291"/>
      <c r="BS59" s="2291"/>
      <c r="BT59" s="2291"/>
      <c r="BU59" s="2291"/>
      <c r="BV59" s="2291"/>
      <c r="BW59" s="2291"/>
      <c r="BX59" s="2291"/>
      <c r="BY59" s="2291"/>
      <c r="BZ59" s="2291"/>
      <c r="CA59" s="2291"/>
      <c r="CB59" s="2291"/>
      <c r="CC59" s="2291"/>
      <c r="CD59" s="723"/>
      <c r="CE59" s="723"/>
      <c r="CF59" s="723"/>
      <c r="CG59" s="723"/>
      <c r="CH59" s="723"/>
      <c r="CI59" s="723"/>
      <c r="CJ59" s="723"/>
      <c r="CK59" s="723"/>
      <c r="CL59" s="723"/>
    </row>
    <row r="60" spans="1:196" ht="11.95" customHeight="1">
      <c r="A60" s="723"/>
      <c r="B60" s="723"/>
      <c r="C60" s="723"/>
      <c r="D60" s="723"/>
      <c r="E60" s="723"/>
      <c r="F60" s="723"/>
      <c r="G60" s="2312"/>
      <c r="H60" s="2312"/>
      <c r="I60" s="2312"/>
      <c r="J60" s="2312"/>
      <c r="K60" s="2312"/>
      <c r="L60" s="2284" t="s">
        <v>536</v>
      </c>
      <c r="M60" s="2284"/>
      <c r="N60" s="2284"/>
      <c r="O60" s="2284"/>
      <c r="P60" s="2284"/>
      <c r="Q60" s="2284"/>
      <c r="R60" s="2284"/>
      <c r="S60" s="2284"/>
      <c r="T60" s="2284"/>
      <c r="U60" s="2284"/>
      <c r="V60" s="2291">
        <v>2270000</v>
      </c>
      <c r="W60" s="2291"/>
      <c r="X60" s="2291"/>
      <c r="Y60" s="2291"/>
      <c r="Z60" s="2291"/>
      <c r="AA60" s="2291"/>
      <c r="AB60" s="2291"/>
      <c r="AC60" s="2291"/>
      <c r="AD60" s="2291"/>
      <c r="AE60" s="2291"/>
      <c r="AF60" s="2291"/>
      <c r="AG60" s="2291"/>
      <c r="AH60" s="2291">
        <v>2970000</v>
      </c>
      <c r="AI60" s="2291"/>
      <c r="AJ60" s="2291"/>
      <c r="AK60" s="2291"/>
      <c r="AL60" s="2291"/>
      <c r="AM60" s="2291"/>
      <c r="AN60" s="2291"/>
      <c r="AO60" s="2291"/>
      <c r="AP60" s="2291"/>
      <c r="AQ60" s="2291"/>
      <c r="AR60" s="2291"/>
      <c r="AS60" s="2291"/>
      <c r="AT60" s="2291">
        <v>3560000</v>
      </c>
      <c r="AU60" s="2291"/>
      <c r="AV60" s="2291"/>
      <c r="AW60" s="2291"/>
      <c r="AX60" s="2291"/>
      <c r="AY60" s="2291"/>
      <c r="AZ60" s="2291"/>
      <c r="BA60" s="2291"/>
      <c r="BB60" s="2291"/>
      <c r="BC60" s="2291"/>
      <c r="BD60" s="2291"/>
      <c r="BE60" s="2291"/>
      <c r="BF60" s="2291">
        <v>4160000</v>
      </c>
      <c r="BG60" s="2291"/>
      <c r="BH60" s="2291"/>
      <c r="BI60" s="2291"/>
      <c r="BJ60" s="2291"/>
      <c r="BK60" s="2291"/>
      <c r="BL60" s="2291"/>
      <c r="BM60" s="2291"/>
      <c r="BN60" s="2291"/>
      <c r="BO60" s="2291"/>
      <c r="BP60" s="2291"/>
      <c r="BQ60" s="2291"/>
      <c r="BR60" s="2291">
        <v>4780000</v>
      </c>
      <c r="BS60" s="2291"/>
      <c r="BT60" s="2291"/>
      <c r="BU60" s="2291"/>
      <c r="BV60" s="2291"/>
      <c r="BW60" s="2291"/>
      <c r="BX60" s="2291"/>
      <c r="BY60" s="2291"/>
      <c r="BZ60" s="2291"/>
      <c r="CA60" s="2291"/>
      <c r="CB60" s="2291"/>
      <c r="CC60" s="2291"/>
      <c r="CD60" s="723"/>
      <c r="CE60" s="723"/>
      <c r="CF60" s="723"/>
      <c r="CG60" s="723"/>
      <c r="CH60" s="723"/>
      <c r="CI60" s="723"/>
      <c r="CJ60" s="723"/>
      <c r="CK60" s="723"/>
      <c r="CL60" s="723"/>
    </row>
    <row r="61" spans="1:196" ht="11.95" customHeight="1">
      <c r="A61" s="723"/>
      <c r="B61" s="723"/>
      <c r="C61" s="723"/>
      <c r="D61" s="723"/>
      <c r="E61" s="723"/>
      <c r="F61" s="723"/>
      <c r="G61" s="2312"/>
      <c r="H61" s="2312"/>
      <c r="I61" s="2312"/>
      <c r="J61" s="2312"/>
      <c r="K61" s="2312"/>
      <c r="L61" s="2284"/>
      <c r="M61" s="2284"/>
      <c r="N61" s="2284"/>
      <c r="O61" s="2284"/>
      <c r="P61" s="2284"/>
      <c r="Q61" s="2284"/>
      <c r="R61" s="2284"/>
      <c r="S61" s="2284"/>
      <c r="T61" s="2284"/>
      <c r="U61" s="2284"/>
      <c r="V61" s="2291"/>
      <c r="W61" s="2291"/>
      <c r="X61" s="2291"/>
      <c r="Y61" s="2291"/>
      <c r="Z61" s="2291"/>
      <c r="AA61" s="2291"/>
      <c r="AB61" s="2291"/>
      <c r="AC61" s="2291"/>
      <c r="AD61" s="2291"/>
      <c r="AE61" s="2291"/>
      <c r="AF61" s="2291"/>
      <c r="AG61" s="2291"/>
      <c r="AH61" s="2291"/>
      <c r="AI61" s="2291"/>
      <c r="AJ61" s="2291"/>
      <c r="AK61" s="2291"/>
      <c r="AL61" s="2291"/>
      <c r="AM61" s="2291"/>
      <c r="AN61" s="2291"/>
      <c r="AO61" s="2291"/>
      <c r="AP61" s="2291"/>
      <c r="AQ61" s="2291"/>
      <c r="AR61" s="2291"/>
      <c r="AS61" s="2291"/>
      <c r="AT61" s="2291"/>
      <c r="AU61" s="2291"/>
      <c r="AV61" s="2291"/>
      <c r="AW61" s="2291"/>
      <c r="AX61" s="2291"/>
      <c r="AY61" s="2291"/>
      <c r="AZ61" s="2291"/>
      <c r="BA61" s="2291"/>
      <c r="BB61" s="2291"/>
      <c r="BC61" s="2291"/>
      <c r="BD61" s="2291"/>
      <c r="BE61" s="2291"/>
      <c r="BF61" s="2291"/>
      <c r="BG61" s="2291"/>
      <c r="BH61" s="2291"/>
      <c r="BI61" s="2291"/>
      <c r="BJ61" s="2291"/>
      <c r="BK61" s="2291"/>
      <c r="BL61" s="2291"/>
      <c r="BM61" s="2291"/>
      <c r="BN61" s="2291"/>
      <c r="BO61" s="2291"/>
      <c r="BP61" s="2291"/>
      <c r="BQ61" s="2291"/>
      <c r="BR61" s="2291"/>
      <c r="BS61" s="2291"/>
      <c r="BT61" s="2291"/>
      <c r="BU61" s="2291"/>
      <c r="BV61" s="2291"/>
      <c r="BW61" s="2291"/>
      <c r="BX61" s="2291"/>
      <c r="BY61" s="2291"/>
      <c r="BZ61" s="2291"/>
      <c r="CA61" s="2291"/>
      <c r="CB61" s="2291"/>
      <c r="CC61" s="2291"/>
      <c r="CD61" s="723"/>
      <c r="CE61" s="723"/>
      <c r="CF61" s="723"/>
      <c r="CG61" s="723"/>
      <c r="CH61" s="723"/>
      <c r="CI61" s="723"/>
      <c r="CJ61" s="723"/>
      <c r="CK61" s="723"/>
      <c r="CL61" s="723"/>
    </row>
    <row r="62" spans="1:196" ht="11.95" customHeight="1">
      <c r="A62" s="723"/>
      <c r="B62" s="723"/>
      <c r="C62" s="723"/>
      <c r="D62" s="723"/>
      <c r="E62" s="723"/>
      <c r="F62" s="723"/>
      <c r="G62" s="2312"/>
      <c r="H62" s="2312"/>
      <c r="I62" s="2312"/>
      <c r="J62" s="2312"/>
      <c r="K62" s="2312"/>
      <c r="L62" s="2284" t="s">
        <v>537</v>
      </c>
      <c r="M62" s="2284"/>
      <c r="N62" s="2284"/>
      <c r="O62" s="2284"/>
      <c r="P62" s="2284"/>
      <c r="Q62" s="2284"/>
      <c r="R62" s="2284"/>
      <c r="S62" s="2284"/>
      <c r="T62" s="2284"/>
      <c r="U62" s="2284"/>
      <c r="V62" s="2291">
        <v>2650000</v>
      </c>
      <c r="W62" s="2291"/>
      <c r="X62" s="2291"/>
      <c r="Y62" s="2291"/>
      <c r="Z62" s="2291"/>
      <c r="AA62" s="2291"/>
      <c r="AB62" s="2291"/>
      <c r="AC62" s="2291"/>
      <c r="AD62" s="2291"/>
      <c r="AE62" s="2291"/>
      <c r="AF62" s="2291"/>
      <c r="AG62" s="2291"/>
      <c r="AH62" s="2291">
        <v>3460000</v>
      </c>
      <c r="AI62" s="2291"/>
      <c r="AJ62" s="2291"/>
      <c r="AK62" s="2291"/>
      <c r="AL62" s="2291"/>
      <c r="AM62" s="2291"/>
      <c r="AN62" s="2291"/>
      <c r="AO62" s="2291"/>
      <c r="AP62" s="2291"/>
      <c r="AQ62" s="2291"/>
      <c r="AR62" s="2291"/>
      <c r="AS62" s="2291"/>
      <c r="AT62" s="2291">
        <v>4150000</v>
      </c>
      <c r="AU62" s="2291"/>
      <c r="AV62" s="2291"/>
      <c r="AW62" s="2291"/>
      <c r="AX62" s="2291"/>
      <c r="AY62" s="2291"/>
      <c r="AZ62" s="2291"/>
      <c r="BA62" s="2291"/>
      <c r="BB62" s="2291"/>
      <c r="BC62" s="2291"/>
      <c r="BD62" s="2291"/>
      <c r="BE62" s="2291"/>
      <c r="BF62" s="2291">
        <v>4860000</v>
      </c>
      <c r="BG62" s="2291"/>
      <c r="BH62" s="2291"/>
      <c r="BI62" s="2291"/>
      <c r="BJ62" s="2291"/>
      <c r="BK62" s="2291"/>
      <c r="BL62" s="2291"/>
      <c r="BM62" s="2291"/>
      <c r="BN62" s="2291"/>
      <c r="BO62" s="2291"/>
      <c r="BP62" s="2291"/>
      <c r="BQ62" s="2291"/>
      <c r="BR62" s="2291">
        <v>5580000</v>
      </c>
      <c r="BS62" s="2291"/>
      <c r="BT62" s="2291"/>
      <c r="BU62" s="2291"/>
      <c r="BV62" s="2291"/>
      <c r="BW62" s="2291"/>
      <c r="BX62" s="2291"/>
      <c r="BY62" s="2291"/>
      <c r="BZ62" s="2291"/>
      <c r="CA62" s="2291"/>
      <c r="CB62" s="2291"/>
      <c r="CC62" s="2291"/>
      <c r="CD62" s="723"/>
      <c r="CE62" s="723"/>
      <c r="CF62" s="723"/>
      <c r="CG62" s="723"/>
      <c r="CH62" s="723"/>
      <c r="CI62" s="723"/>
      <c r="CJ62" s="723"/>
      <c r="CK62" s="723"/>
      <c r="CL62" s="723"/>
    </row>
    <row r="63" spans="1:196" ht="11.95" customHeight="1">
      <c r="A63" s="723"/>
      <c r="B63" s="723"/>
      <c r="C63" s="723"/>
      <c r="D63" s="723"/>
      <c r="E63" s="723"/>
      <c r="F63" s="723"/>
      <c r="G63" s="2312"/>
      <c r="H63" s="2312"/>
      <c r="I63" s="2312"/>
      <c r="J63" s="2312"/>
      <c r="K63" s="2312"/>
      <c r="L63" s="2284"/>
      <c r="M63" s="2284"/>
      <c r="N63" s="2284"/>
      <c r="O63" s="2284"/>
      <c r="P63" s="2284"/>
      <c r="Q63" s="2284"/>
      <c r="R63" s="2284"/>
      <c r="S63" s="2284"/>
      <c r="T63" s="2284"/>
      <c r="U63" s="2284"/>
      <c r="V63" s="2291"/>
      <c r="W63" s="2291"/>
      <c r="X63" s="2291"/>
      <c r="Y63" s="2291"/>
      <c r="Z63" s="2291"/>
      <c r="AA63" s="2291"/>
      <c r="AB63" s="2291"/>
      <c r="AC63" s="2291"/>
      <c r="AD63" s="2291"/>
      <c r="AE63" s="2291"/>
      <c r="AF63" s="2291"/>
      <c r="AG63" s="2291"/>
      <c r="AH63" s="2291"/>
      <c r="AI63" s="2291"/>
      <c r="AJ63" s="2291"/>
      <c r="AK63" s="2291"/>
      <c r="AL63" s="2291"/>
      <c r="AM63" s="2291"/>
      <c r="AN63" s="2291"/>
      <c r="AO63" s="2291"/>
      <c r="AP63" s="2291"/>
      <c r="AQ63" s="2291"/>
      <c r="AR63" s="2291"/>
      <c r="AS63" s="2291"/>
      <c r="AT63" s="2291"/>
      <c r="AU63" s="2291"/>
      <c r="AV63" s="2291"/>
      <c r="AW63" s="2291"/>
      <c r="AX63" s="2291"/>
      <c r="AY63" s="2291"/>
      <c r="AZ63" s="2291"/>
      <c r="BA63" s="2291"/>
      <c r="BB63" s="2291"/>
      <c r="BC63" s="2291"/>
      <c r="BD63" s="2291"/>
      <c r="BE63" s="2291"/>
      <c r="BF63" s="2291"/>
      <c r="BG63" s="2291"/>
      <c r="BH63" s="2291"/>
      <c r="BI63" s="2291"/>
      <c r="BJ63" s="2291"/>
      <c r="BK63" s="2291"/>
      <c r="BL63" s="2291"/>
      <c r="BM63" s="2291"/>
      <c r="BN63" s="2291"/>
      <c r="BO63" s="2291"/>
      <c r="BP63" s="2291"/>
      <c r="BQ63" s="2291"/>
      <c r="BR63" s="2291"/>
      <c r="BS63" s="2291"/>
      <c r="BT63" s="2291"/>
      <c r="BU63" s="2291"/>
      <c r="BV63" s="2291"/>
      <c r="BW63" s="2291"/>
      <c r="BX63" s="2291"/>
      <c r="BY63" s="2291"/>
      <c r="BZ63" s="2291"/>
      <c r="CA63" s="2291"/>
      <c r="CB63" s="2291"/>
      <c r="CC63" s="2291"/>
      <c r="CD63" s="723"/>
      <c r="CE63" s="723"/>
      <c r="CF63" s="723"/>
      <c r="CG63" s="723"/>
      <c r="CH63" s="723"/>
      <c r="CI63" s="723"/>
      <c r="CJ63" s="723"/>
      <c r="CK63" s="723"/>
      <c r="CL63" s="723"/>
    </row>
    <row r="64" spans="1:196" ht="11.95" customHeight="1">
      <c r="A64" s="723"/>
      <c r="B64" s="723"/>
      <c r="C64" s="723"/>
      <c r="D64" s="723"/>
      <c r="E64" s="723"/>
      <c r="F64" s="723"/>
      <c r="G64" s="2312"/>
      <c r="H64" s="2312"/>
      <c r="I64" s="2312"/>
      <c r="J64" s="2312"/>
      <c r="K64" s="2312"/>
      <c r="L64" s="2284" t="s">
        <v>538</v>
      </c>
      <c r="M64" s="2284"/>
      <c r="N64" s="2284"/>
      <c r="O64" s="2284"/>
      <c r="P64" s="2284"/>
      <c r="Q64" s="2284"/>
      <c r="R64" s="2284"/>
      <c r="S64" s="2284"/>
      <c r="T64" s="2284"/>
      <c r="U64" s="2284"/>
      <c r="V64" s="2291">
        <v>330000</v>
      </c>
      <c r="W64" s="2291"/>
      <c r="X64" s="2291"/>
      <c r="Y64" s="2291"/>
      <c r="Z64" s="2291"/>
      <c r="AA64" s="2291"/>
      <c r="AB64" s="2291"/>
      <c r="AC64" s="2291"/>
      <c r="AD64" s="2291"/>
      <c r="AE64" s="2291"/>
      <c r="AF64" s="2291"/>
      <c r="AG64" s="2291"/>
      <c r="AH64" s="2291">
        <v>3960000</v>
      </c>
      <c r="AI64" s="2291"/>
      <c r="AJ64" s="2291"/>
      <c r="AK64" s="2291"/>
      <c r="AL64" s="2291"/>
      <c r="AM64" s="2291"/>
      <c r="AN64" s="2291"/>
      <c r="AO64" s="2291"/>
      <c r="AP64" s="2291"/>
      <c r="AQ64" s="2291"/>
      <c r="AR64" s="2291"/>
      <c r="AS64" s="2291"/>
      <c r="AT64" s="2291">
        <v>4750000</v>
      </c>
      <c r="AU64" s="2291"/>
      <c r="AV64" s="2291"/>
      <c r="AW64" s="2291"/>
      <c r="AX64" s="2291"/>
      <c r="AY64" s="2291"/>
      <c r="AZ64" s="2291"/>
      <c r="BA64" s="2291"/>
      <c r="BB64" s="2291"/>
      <c r="BC64" s="2291"/>
      <c r="BD64" s="2291"/>
      <c r="BE64" s="2291"/>
      <c r="BF64" s="2291">
        <v>5550000</v>
      </c>
      <c r="BG64" s="2291"/>
      <c r="BH64" s="2291"/>
      <c r="BI64" s="2291"/>
      <c r="BJ64" s="2291"/>
      <c r="BK64" s="2291"/>
      <c r="BL64" s="2291"/>
      <c r="BM64" s="2291"/>
      <c r="BN64" s="2291"/>
      <c r="BO64" s="2291"/>
      <c r="BP64" s="2291"/>
      <c r="BQ64" s="2291"/>
      <c r="BR64" s="2291">
        <v>6380000</v>
      </c>
      <c r="BS64" s="2291"/>
      <c r="BT64" s="2291"/>
      <c r="BU64" s="2291"/>
      <c r="BV64" s="2291"/>
      <c r="BW64" s="2291"/>
      <c r="BX64" s="2291"/>
      <c r="BY64" s="2291"/>
      <c r="BZ64" s="2291"/>
      <c r="CA64" s="2291"/>
      <c r="CB64" s="2291"/>
      <c r="CC64" s="2291"/>
      <c r="CD64" s="723"/>
      <c r="CE64" s="723"/>
      <c r="CF64" s="723"/>
      <c r="CG64" s="723"/>
      <c r="CH64" s="723"/>
      <c r="CI64" s="723"/>
      <c r="CJ64" s="723"/>
      <c r="CK64" s="723"/>
      <c r="CL64" s="723"/>
    </row>
    <row r="65" spans="1:90" ht="11.95" customHeight="1">
      <c r="A65" s="723"/>
      <c r="B65" s="723"/>
      <c r="C65" s="723"/>
      <c r="D65" s="723"/>
      <c r="E65" s="723"/>
      <c r="F65" s="723"/>
      <c r="G65" s="2312"/>
      <c r="H65" s="2312"/>
      <c r="I65" s="2312"/>
      <c r="J65" s="2312"/>
      <c r="K65" s="2312"/>
      <c r="L65" s="2284"/>
      <c r="M65" s="2284"/>
      <c r="N65" s="2284"/>
      <c r="O65" s="2284"/>
      <c r="P65" s="2284"/>
      <c r="Q65" s="2284"/>
      <c r="R65" s="2284"/>
      <c r="S65" s="2284"/>
      <c r="T65" s="2284"/>
      <c r="U65" s="2284"/>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D65" s="2291"/>
      <c r="BE65" s="2291"/>
      <c r="BF65" s="2291"/>
      <c r="BG65" s="2291"/>
      <c r="BH65" s="2291"/>
      <c r="BI65" s="2291"/>
      <c r="BJ65" s="2291"/>
      <c r="BK65" s="2291"/>
      <c r="BL65" s="2291"/>
      <c r="BM65" s="2291"/>
      <c r="BN65" s="2291"/>
      <c r="BO65" s="2291"/>
      <c r="BP65" s="2291"/>
      <c r="BQ65" s="2291"/>
      <c r="BR65" s="2291"/>
      <c r="BS65" s="2291"/>
      <c r="BT65" s="2291"/>
      <c r="BU65" s="2291"/>
      <c r="BV65" s="2291"/>
      <c r="BW65" s="2291"/>
      <c r="BX65" s="2291"/>
      <c r="BY65" s="2291"/>
      <c r="BZ65" s="2291"/>
      <c r="CA65" s="2291"/>
      <c r="CB65" s="2291"/>
      <c r="CC65" s="2291"/>
      <c r="CD65" s="723"/>
      <c r="CE65" s="723"/>
      <c r="CF65" s="723"/>
      <c r="CG65" s="723"/>
      <c r="CH65" s="723"/>
      <c r="CI65" s="723"/>
      <c r="CJ65" s="723"/>
      <c r="CK65" s="723"/>
      <c r="CL65" s="723"/>
    </row>
    <row r="66" spans="1:90" ht="11.95" customHeight="1">
      <c r="A66" s="723"/>
      <c r="B66" s="723"/>
      <c r="C66" s="723"/>
      <c r="D66" s="723"/>
      <c r="E66" s="723"/>
      <c r="F66" s="723"/>
      <c r="G66" s="2312"/>
      <c r="H66" s="2312"/>
      <c r="I66" s="2312"/>
      <c r="J66" s="2312"/>
      <c r="K66" s="2312"/>
      <c r="L66" s="2284" t="s">
        <v>539</v>
      </c>
      <c r="M66" s="2284"/>
      <c r="N66" s="2284"/>
      <c r="O66" s="2284"/>
      <c r="P66" s="2284"/>
      <c r="Q66" s="2284"/>
      <c r="R66" s="2284"/>
      <c r="S66" s="2284"/>
      <c r="T66" s="2284"/>
      <c r="U66" s="2284"/>
      <c r="V66" s="2291">
        <v>3410000</v>
      </c>
      <c r="W66" s="2291"/>
      <c r="X66" s="2291"/>
      <c r="Y66" s="2291"/>
      <c r="Z66" s="2291"/>
      <c r="AA66" s="2291"/>
      <c r="AB66" s="2291"/>
      <c r="AC66" s="2291"/>
      <c r="AD66" s="2291"/>
      <c r="AE66" s="2291"/>
      <c r="AF66" s="2291"/>
      <c r="AG66" s="2291"/>
      <c r="AH66" s="2291">
        <v>4450000</v>
      </c>
      <c r="AI66" s="2291"/>
      <c r="AJ66" s="2291"/>
      <c r="AK66" s="2291"/>
      <c r="AL66" s="2291"/>
      <c r="AM66" s="2291"/>
      <c r="AN66" s="2291"/>
      <c r="AO66" s="2291"/>
      <c r="AP66" s="2291"/>
      <c r="AQ66" s="2291"/>
      <c r="AR66" s="2291"/>
      <c r="AS66" s="2291"/>
      <c r="AT66" s="2291">
        <v>5340000</v>
      </c>
      <c r="AU66" s="2291"/>
      <c r="AV66" s="2291"/>
      <c r="AW66" s="2291"/>
      <c r="AX66" s="2291"/>
      <c r="AY66" s="2291"/>
      <c r="AZ66" s="2291"/>
      <c r="BA66" s="2291"/>
      <c r="BB66" s="2291"/>
      <c r="BC66" s="2291"/>
      <c r="BD66" s="2291"/>
      <c r="BE66" s="2291"/>
      <c r="BF66" s="2291">
        <v>6250000</v>
      </c>
      <c r="BG66" s="2291"/>
      <c r="BH66" s="2291"/>
      <c r="BI66" s="2291"/>
      <c r="BJ66" s="2291"/>
      <c r="BK66" s="2291"/>
      <c r="BL66" s="2291"/>
      <c r="BM66" s="2291"/>
      <c r="BN66" s="2291"/>
      <c r="BO66" s="2291"/>
      <c r="BP66" s="2291"/>
      <c r="BQ66" s="2291"/>
      <c r="BR66" s="2291">
        <v>7170000</v>
      </c>
      <c r="BS66" s="2291"/>
      <c r="BT66" s="2291"/>
      <c r="BU66" s="2291"/>
      <c r="BV66" s="2291"/>
      <c r="BW66" s="2291"/>
      <c r="BX66" s="2291"/>
      <c r="BY66" s="2291"/>
      <c r="BZ66" s="2291"/>
      <c r="CA66" s="2291"/>
      <c r="CB66" s="2291"/>
      <c r="CC66" s="2291"/>
      <c r="CD66" s="723"/>
      <c r="CE66" s="723"/>
      <c r="CF66" s="723"/>
      <c r="CG66" s="723"/>
      <c r="CH66" s="723"/>
      <c r="CI66" s="723"/>
      <c r="CJ66" s="723"/>
      <c r="CK66" s="723"/>
      <c r="CL66" s="723"/>
    </row>
    <row r="67" spans="1:90" ht="11.95" customHeight="1">
      <c r="A67" s="723"/>
      <c r="B67" s="723"/>
      <c r="C67" s="723"/>
      <c r="D67" s="723"/>
      <c r="E67" s="723"/>
      <c r="F67" s="723"/>
      <c r="G67" s="2312"/>
      <c r="H67" s="2312"/>
      <c r="I67" s="2312"/>
      <c r="J67" s="2312"/>
      <c r="K67" s="2312"/>
      <c r="L67" s="2284"/>
      <c r="M67" s="2284"/>
      <c r="N67" s="2284"/>
      <c r="O67" s="2284"/>
      <c r="P67" s="2284"/>
      <c r="Q67" s="2284"/>
      <c r="R67" s="2284"/>
      <c r="S67" s="2284"/>
      <c r="T67" s="2284"/>
      <c r="U67" s="2284"/>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D67" s="2291"/>
      <c r="BE67" s="2291"/>
      <c r="BF67" s="2291"/>
      <c r="BG67" s="2291"/>
      <c r="BH67" s="2291"/>
      <c r="BI67" s="2291"/>
      <c r="BJ67" s="2291"/>
      <c r="BK67" s="2291"/>
      <c r="BL67" s="2291"/>
      <c r="BM67" s="2291"/>
      <c r="BN67" s="2291"/>
      <c r="BO67" s="2291"/>
      <c r="BP67" s="2291"/>
      <c r="BQ67" s="2291"/>
      <c r="BR67" s="2291"/>
      <c r="BS67" s="2291"/>
      <c r="BT67" s="2291"/>
      <c r="BU67" s="2291"/>
      <c r="BV67" s="2291"/>
      <c r="BW67" s="2291"/>
      <c r="BX67" s="2291"/>
      <c r="BY67" s="2291"/>
      <c r="BZ67" s="2291"/>
      <c r="CA67" s="2291"/>
      <c r="CB67" s="2291"/>
      <c r="CC67" s="2291"/>
      <c r="CD67" s="723"/>
      <c r="CE67" s="723"/>
      <c r="CF67" s="723"/>
      <c r="CG67" s="723"/>
      <c r="CH67" s="723"/>
      <c r="CI67" s="723"/>
      <c r="CJ67" s="723"/>
      <c r="CK67" s="723"/>
      <c r="CL67" s="723"/>
    </row>
    <row r="68" spans="1:90" ht="11.95" customHeight="1">
      <c r="A68" s="723"/>
      <c r="B68" s="723"/>
      <c r="C68" s="723"/>
      <c r="D68" s="723"/>
      <c r="E68" s="723"/>
      <c r="F68" s="723"/>
      <c r="G68" s="2312"/>
      <c r="H68" s="2312"/>
      <c r="I68" s="2312"/>
      <c r="J68" s="2312"/>
      <c r="K68" s="2312"/>
      <c r="L68" s="2284" t="s">
        <v>959</v>
      </c>
      <c r="M68" s="2284"/>
      <c r="N68" s="2284"/>
      <c r="O68" s="2284"/>
      <c r="P68" s="2284"/>
      <c r="Q68" s="2284"/>
      <c r="R68" s="2284"/>
      <c r="S68" s="2284"/>
      <c r="T68" s="2284"/>
      <c r="U68" s="2284"/>
      <c r="V68" s="2291">
        <v>3790000</v>
      </c>
      <c r="W68" s="2291"/>
      <c r="X68" s="2291"/>
      <c r="Y68" s="2291"/>
      <c r="Z68" s="2291"/>
      <c r="AA68" s="2291"/>
      <c r="AB68" s="2291"/>
      <c r="AC68" s="2291"/>
      <c r="AD68" s="2291"/>
      <c r="AE68" s="2291"/>
      <c r="AF68" s="2291"/>
      <c r="AG68" s="2291"/>
      <c r="AH68" s="2291">
        <v>5950000</v>
      </c>
      <c r="AI68" s="2291"/>
      <c r="AJ68" s="2291"/>
      <c r="AK68" s="2291"/>
      <c r="AL68" s="2291"/>
      <c r="AM68" s="2291"/>
      <c r="AN68" s="2291"/>
      <c r="AO68" s="2291"/>
      <c r="AP68" s="2291"/>
      <c r="AQ68" s="2291"/>
      <c r="AR68" s="2291"/>
      <c r="AS68" s="2291"/>
      <c r="AT68" s="2291">
        <v>5930000</v>
      </c>
      <c r="AU68" s="2291"/>
      <c r="AV68" s="2291"/>
      <c r="AW68" s="2291"/>
      <c r="AX68" s="2291"/>
      <c r="AY68" s="2291"/>
      <c r="AZ68" s="2291"/>
      <c r="BA68" s="2291"/>
      <c r="BB68" s="2291"/>
      <c r="BC68" s="2291"/>
      <c r="BD68" s="2291"/>
      <c r="BE68" s="2291"/>
      <c r="BF68" s="2291">
        <v>6940000</v>
      </c>
      <c r="BG68" s="2291"/>
      <c r="BH68" s="2291"/>
      <c r="BI68" s="2291"/>
      <c r="BJ68" s="2291"/>
      <c r="BK68" s="2291"/>
      <c r="BL68" s="2291"/>
      <c r="BM68" s="2291"/>
      <c r="BN68" s="2291"/>
      <c r="BO68" s="2291"/>
      <c r="BP68" s="2291"/>
      <c r="BQ68" s="2291"/>
      <c r="BR68" s="2291">
        <v>7970000</v>
      </c>
      <c r="BS68" s="2291"/>
      <c r="BT68" s="2291"/>
      <c r="BU68" s="2291"/>
      <c r="BV68" s="2291"/>
      <c r="BW68" s="2291"/>
      <c r="BX68" s="2291"/>
      <c r="BY68" s="2291"/>
      <c r="BZ68" s="2291"/>
      <c r="CA68" s="2291"/>
      <c r="CB68" s="2291"/>
      <c r="CC68" s="2291"/>
      <c r="CD68" s="723"/>
      <c r="CE68" s="723"/>
      <c r="CF68" s="723"/>
      <c r="CG68" s="723"/>
      <c r="CH68" s="723"/>
      <c r="CI68" s="723"/>
      <c r="CJ68" s="723"/>
      <c r="CK68" s="723"/>
      <c r="CL68" s="723"/>
    </row>
    <row r="69" spans="1:90" ht="11.95" customHeight="1">
      <c r="A69" s="723"/>
      <c r="B69" s="723"/>
      <c r="C69" s="723"/>
      <c r="D69" s="723"/>
      <c r="E69" s="723"/>
      <c r="F69" s="723"/>
      <c r="G69" s="2312"/>
      <c r="H69" s="2312"/>
      <c r="I69" s="2312"/>
      <c r="J69" s="2312"/>
      <c r="K69" s="2312"/>
      <c r="L69" s="2284"/>
      <c r="M69" s="2284"/>
      <c r="N69" s="2284"/>
      <c r="O69" s="2284"/>
      <c r="P69" s="2284"/>
      <c r="Q69" s="2284"/>
      <c r="R69" s="2284"/>
      <c r="S69" s="2284"/>
      <c r="T69" s="2284"/>
      <c r="U69" s="2284"/>
      <c r="V69" s="2291"/>
      <c r="W69" s="2291"/>
      <c r="X69" s="2291"/>
      <c r="Y69" s="2291"/>
      <c r="Z69" s="2291"/>
      <c r="AA69" s="2291"/>
      <c r="AB69" s="2291"/>
      <c r="AC69" s="2291"/>
      <c r="AD69" s="2291"/>
      <c r="AE69" s="2291"/>
      <c r="AF69" s="2291"/>
      <c r="AG69" s="2291"/>
      <c r="AH69" s="2291"/>
      <c r="AI69" s="2291"/>
      <c r="AJ69" s="2291"/>
      <c r="AK69" s="2291"/>
      <c r="AL69" s="2291"/>
      <c r="AM69" s="2291"/>
      <c r="AN69" s="2291"/>
      <c r="AO69" s="2291"/>
      <c r="AP69" s="2291"/>
      <c r="AQ69" s="2291"/>
      <c r="AR69" s="2291"/>
      <c r="AS69" s="2291"/>
      <c r="AT69" s="2291"/>
      <c r="AU69" s="2291"/>
      <c r="AV69" s="2291"/>
      <c r="AW69" s="2291"/>
      <c r="AX69" s="2291"/>
      <c r="AY69" s="2291"/>
      <c r="AZ69" s="2291"/>
      <c r="BA69" s="2291"/>
      <c r="BB69" s="2291"/>
      <c r="BC69" s="2291"/>
      <c r="BD69" s="2291"/>
      <c r="BE69" s="2291"/>
      <c r="BF69" s="2291"/>
      <c r="BG69" s="2291"/>
      <c r="BH69" s="2291"/>
      <c r="BI69" s="2291"/>
      <c r="BJ69" s="2291"/>
      <c r="BK69" s="2291"/>
      <c r="BL69" s="2291"/>
      <c r="BM69" s="2291"/>
      <c r="BN69" s="2291"/>
      <c r="BO69" s="2291"/>
      <c r="BP69" s="2291"/>
      <c r="BQ69" s="2291"/>
      <c r="BR69" s="2291"/>
      <c r="BS69" s="2291"/>
      <c r="BT69" s="2291"/>
      <c r="BU69" s="2291"/>
      <c r="BV69" s="2291"/>
      <c r="BW69" s="2291"/>
      <c r="BX69" s="2291"/>
      <c r="BY69" s="2291"/>
      <c r="BZ69" s="2291"/>
      <c r="CA69" s="2291"/>
      <c r="CB69" s="2291"/>
      <c r="CC69" s="2291"/>
      <c r="CD69" s="723"/>
      <c r="CE69" s="723"/>
      <c r="CF69" s="723"/>
      <c r="CG69" s="723"/>
      <c r="CH69" s="723"/>
      <c r="CI69" s="723"/>
      <c r="CJ69" s="723"/>
      <c r="CK69" s="723"/>
      <c r="CL69" s="723"/>
    </row>
    <row r="70" spans="1:90" ht="11.95" customHeight="1">
      <c r="A70" s="723"/>
      <c r="B70" s="723"/>
      <c r="C70" s="723"/>
      <c r="D70" s="723"/>
      <c r="E70" s="723"/>
      <c r="F70" s="723"/>
      <c r="G70" s="723"/>
      <c r="H70" s="723"/>
      <c r="I70" s="723"/>
      <c r="J70" s="723"/>
      <c r="K70" s="723"/>
      <c r="L70" s="723"/>
      <c r="M70" s="723"/>
      <c r="N70" s="723"/>
      <c r="O70" s="723"/>
      <c r="P70" s="723"/>
      <c r="Q70" s="723"/>
      <c r="R70" s="723"/>
      <c r="S70" s="723"/>
      <c r="T70" s="723"/>
      <c r="U70" s="723"/>
      <c r="V70" s="723"/>
      <c r="W70" s="723"/>
      <c r="X70" s="723"/>
      <c r="Y70" s="723"/>
      <c r="Z70" s="723"/>
      <c r="AA70" s="723"/>
      <c r="AB70" s="723"/>
      <c r="AC70" s="723"/>
      <c r="AD70" s="723"/>
      <c r="AE70" s="723"/>
      <c r="AF70" s="723"/>
      <c r="AG70" s="723"/>
      <c r="AH70" s="723"/>
      <c r="AI70" s="723"/>
      <c r="AJ70" s="723"/>
      <c r="AK70" s="723"/>
      <c r="AL70" s="723"/>
      <c r="AM70" s="723"/>
      <c r="AN70" s="723"/>
      <c r="AO70" s="723"/>
      <c r="AP70" s="723"/>
      <c r="AQ70" s="723"/>
      <c r="AR70" s="723"/>
      <c r="AS70" s="723"/>
      <c r="AT70" s="723"/>
      <c r="AU70" s="723"/>
      <c r="AV70" s="723"/>
      <c r="AW70" s="723"/>
      <c r="AX70" s="723"/>
      <c r="AY70" s="723"/>
      <c r="AZ70" s="723"/>
      <c r="BA70" s="723"/>
      <c r="BB70" s="723"/>
      <c r="BC70" s="723"/>
      <c r="BD70" s="723"/>
      <c r="BE70" s="723"/>
      <c r="BF70" s="723"/>
      <c r="BG70" s="723"/>
      <c r="BH70" s="723"/>
      <c r="BI70" s="723"/>
      <c r="BJ70" s="723"/>
      <c r="BK70" s="723"/>
      <c r="BL70" s="723"/>
      <c r="BM70" s="723"/>
      <c r="BN70" s="723"/>
      <c r="BO70" s="723"/>
      <c r="BP70" s="723"/>
      <c r="BQ70" s="723"/>
      <c r="BR70" s="723"/>
      <c r="BS70" s="723"/>
      <c r="BT70" s="723"/>
      <c r="BU70" s="723"/>
      <c r="BV70" s="723"/>
      <c r="BW70" s="723"/>
      <c r="BX70" s="723"/>
      <c r="BY70" s="723"/>
      <c r="BZ70" s="723"/>
      <c r="CA70" s="723"/>
      <c r="CB70" s="723"/>
      <c r="CC70" s="723"/>
      <c r="CD70" s="723"/>
      <c r="CE70" s="723"/>
      <c r="CF70" s="723"/>
      <c r="CG70" s="723"/>
      <c r="CH70" s="723"/>
      <c r="CI70" s="723"/>
      <c r="CJ70" s="723"/>
      <c r="CK70" s="723"/>
      <c r="CL70" s="723"/>
    </row>
    <row r="71" spans="1:90" ht="15" customHeight="1">
      <c r="A71" s="723"/>
      <c r="B71" s="723"/>
      <c r="C71" s="723"/>
      <c r="D71" s="723"/>
      <c r="E71" s="723"/>
      <c r="F71" s="723"/>
      <c r="G71" s="723"/>
      <c r="H71" s="2313" t="s">
        <v>1013</v>
      </c>
      <c r="I71" s="2314"/>
      <c r="J71" s="2314"/>
      <c r="K71" s="2314"/>
      <c r="L71" s="2314"/>
      <c r="M71" s="2314"/>
      <c r="N71" s="2314"/>
      <c r="O71" s="2314"/>
      <c r="P71" s="2314"/>
      <c r="Q71" s="2314"/>
      <c r="R71" s="2314"/>
      <c r="S71" s="2314"/>
      <c r="T71" s="2314"/>
      <c r="U71" s="2314"/>
      <c r="V71" s="2314"/>
      <c r="W71" s="2314"/>
      <c r="X71" s="2314"/>
      <c r="Y71" s="2314"/>
      <c r="Z71" s="2314"/>
      <c r="AA71" s="2314"/>
      <c r="AB71" s="2314"/>
      <c r="AC71" s="2314"/>
      <c r="AD71" s="2314"/>
      <c r="AE71" s="2314"/>
      <c r="AF71" s="2314"/>
      <c r="AG71" s="2314"/>
      <c r="AH71" s="2314"/>
      <c r="AI71" s="2314"/>
      <c r="AJ71" s="2314"/>
      <c r="AK71" s="2314"/>
      <c r="AL71" s="2314"/>
      <c r="AM71" s="2314"/>
      <c r="AN71" s="2314"/>
      <c r="AO71" s="2314"/>
      <c r="AP71" s="2314"/>
      <c r="AQ71" s="2314"/>
      <c r="AR71" s="2314"/>
      <c r="AS71" s="2314"/>
      <c r="AT71" s="2314"/>
      <c r="AU71" s="2314"/>
      <c r="AV71" s="2314"/>
      <c r="AW71" s="2314"/>
      <c r="AX71" s="2314"/>
      <c r="AY71" s="2314"/>
      <c r="AZ71" s="2314"/>
      <c r="BA71" s="2314"/>
      <c r="BB71" s="2314"/>
      <c r="BC71" s="2314"/>
      <c r="BD71" s="2314"/>
      <c r="BE71" s="2314"/>
      <c r="BF71" s="2314"/>
      <c r="BG71" s="2314"/>
      <c r="BH71" s="2314"/>
      <c r="BI71" s="2314"/>
      <c r="BJ71" s="2314"/>
      <c r="BK71" s="2314"/>
      <c r="BL71" s="2314"/>
      <c r="BM71" s="2314"/>
      <c r="BN71" s="2314"/>
      <c r="BO71" s="2314"/>
      <c r="BP71" s="2314"/>
      <c r="BQ71" s="2314"/>
      <c r="BR71" s="2314"/>
      <c r="BS71" s="2314"/>
      <c r="BT71" s="2314"/>
      <c r="BU71" s="2314"/>
      <c r="BV71" s="2314"/>
      <c r="BW71" s="2314"/>
      <c r="BX71" s="2314"/>
      <c r="BY71" s="2314"/>
      <c r="BZ71" s="2314"/>
      <c r="CA71" s="2314"/>
      <c r="CB71" s="2314"/>
      <c r="CC71" s="2314"/>
      <c r="CD71" s="723"/>
      <c r="CE71" s="723"/>
      <c r="CF71" s="723"/>
      <c r="CG71" s="723"/>
      <c r="CH71" s="723"/>
      <c r="CI71" s="723"/>
      <c r="CJ71" s="723"/>
      <c r="CK71" s="723"/>
      <c r="CL71" s="723"/>
    </row>
    <row r="72" spans="1:90" ht="15" customHeight="1">
      <c r="A72" s="723"/>
      <c r="B72" s="723"/>
      <c r="C72" s="723"/>
      <c r="D72" s="723"/>
      <c r="E72" s="723"/>
      <c r="F72" s="723"/>
      <c r="G72" s="723"/>
      <c r="H72" s="2314"/>
      <c r="I72" s="2314"/>
      <c r="J72" s="2314"/>
      <c r="K72" s="2314"/>
      <c r="L72" s="2314"/>
      <c r="M72" s="2314"/>
      <c r="N72" s="2314"/>
      <c r="O72" s="2314"/>
      <c r="P72" s="2314"/>
      <c r="Q72" s="2314"/>
      <c r="R72" s="2314"/>
      <c r="S72" s="2314"/>
      <c r="T72" s="2314"/>
      <c r="U72" s="2314"/>
      <c r="V72" s="2314"/>
      <c r="W72" s="2314"/>
      <c r="X72" s="2314"/>
      <c r="Y72" s="2314"/>
      <c r="Z72" s="2314"/>
      <c r="AA72" s="2314"/>
      <c r="AB72" s="2314"/>
      <c r="AC72" s="2314"/>
      <c r="AD72" s="2314"/>
      <c r="AE72" s="2314"/>
      <c r="AF72" s="2314"/>
      <c r="AG72" s="2314"/>
      <c r="AH72" s="2314"/>
      <c r="AI72" s="2314"/>
      <c r="AJ72" s="2314"/>
      <c r="AK72" s="2314"/>
      <c r="AL72" s="2314"/>
      <c r="AM72" s="2314"/>
      <c r="AN72" s="2314"/>
      <c r="AO72" s="2314"/>
      <c r="AP72" s="2314"/>
      <c r="AQ72" s="2314"/>
      <c r="AR72" s="2314"/>
      <c r="AS72" s="2314"/>
      <c r="AT72" s="2314"/>
      <c r="AU72" s="2314"/>
      <c r="AV72" s="2314"/>
      <c r="AW72" s="2314"/>
      <c r="AX72" s="2314"/>
      <c r="AY72" s="2314"/>
      <c r="AZ72" s="2314"/>
      <c r="BA72" s="2314"/>
      <c r="BB72" s="2314"/>
      <c r="BC72" s="2314"/>
      <c r="BD72" s="2314"/>
      <c r="BE72" s="2314"/>
      <c r="BF72" s="2314"/>
      <c r="BG72" s="2314"/>
      <c r="BH72" s="2314"/>
      <c r="BI72" s="2314"/>
      <c r="BJ72" s="2314"/>
      <c r="BK72" s="2314"/>
      <c r="BL72" s="2314"/>
      <c r="BM72" s="2314"/>
      <c r="BN72" s="2314"/>
      <c r="BO72" s="2314"/>
      <c r="BP72" s="2314"/>
      <c r="BQ72" s="2314"/>
      <c r="BR72" s="2314"/>
      <c r="BS72" s="2314"/>
      <c r="BT72" s="2314"/>
      <c r="BU72" s="2314"/>
      <c r="BV72" s="2314"/>
      <c r="BW72" s="2314"/>
      <c r="BX72" s="2314"/>
      <c r="BY72" s="2314"/>
      <c r="BZ72" s="2314"/>
      <c r="CA72" s="2314"/>
      <c r="CB72" s="2314"/>
      <c r="CC72" s="2314"/>
      <c r="CD72" s="723"/>
      <c r="CE72" s="723"/>
      <c r="CF72" s="723"/>
      <c r="CG72" s="723"/>
      <c r="CH72" s="723"/>
      <c r="CI72" s="723"/>
      <c r="CJ72" s="723"/>
      <c r="CK72" s="723"/>
      <c r="CL72" s="723"/>
    </row>
    <row r="73" spans="1:90" ht="15" customHeight="1">
      <c r="A73" s="723"/>
      <c r="B73" s="723"/>
      <c r="C73" s="723"/>
      <c r="D73" s="723"/>
      <c r="E73" s="723"/>
      <c r="F73" s="723"/>
      <c r="G73" s="723"/>
      <c r="H73" s="2314"/>
      <c r="I73" s="2314"/>
      <c r="J73" s="2314"/>
      <c r="K73" s="2314"/>
      <c r="L73" s="2314"/>
      <c r="M73" s="2314"/>
      <c r="N73" s="2314"/>
      <c r="O73" s="2314"/>
      <c r="P73" s="2314"/>
      <c r="Q73" s="2314"/>
      <c r="R73" s="2314"/>
      <c r="S73" s="2314"/>
      <c r="T73" s="2314"/>
      <c r="U73" s="2314"/>
      <c r="V73" s="2314"/>
      <c r="W73" s="2314"/>
      <c r="X73" s="2314"/>
      <c r="Y73" s="2314"/>
      <c r="Z73" s="2314"/>
      <c r="AA73" s="2314"/>
      <c r="AB73" s="2314"/>
      <c r="AC73" s="2314"/>
      <c r="AD73" s="2314"/>
      <c r="AE73" s="2314"/>
      <c r="AF73" s="2314"/>
      <c r="AG73" s="2314"/>
      <c r="AH73" s="2314"/>
      <c r="AI73" s="2314"/>
      <c r="AJ73" s="2314"/>
      <c r="AK73" s="2314"/>
      <c r="AL73" s="2314"/>
      <c r="AM73" s="2314"/>
      <c r="AN73" s="2314"/>
      <c r="AO73" s="2314"/>
      <c r="AP73" s="2314"/>
      <c r="AQ73" s="2314"/>
      <c r="AR73" s="2314"/>
      <c r="AS73" s="2314"/>
      <c r="AT73" s="2314"/>
      <c r="AU73" s="2314"/>
      <c r="AV73" s="2314"/>
      <c r="AW73" s="2314"/>
      <c r="AX73" s="2314"/>
      <c r="AY73" s="2314"/>
      <c r="AZ73" s="2314"/>
      <c r="BA73" s="2314"/>
      <c r="BB73" s="2314"/>
      <c r="BC73" s="2314"/>
      <c r="BD73" s="2314"/>
      <c r="BE73" s="2314"/>
      <c r="BF73" s="2314"/>
      <c r="BG73" s="2314"/>
      <c r="BH73" s="2314"/>
      <c r="BI73" s="2314"/>
      <c r="BJ73" s="2314"/>
      <c r="BK73" s="2314"/>
      <c r="BL73" s="2314"/>
      <c r="BM73" s="2314"/>
      <c r="BN73" s="2314"/>
      <c r="BO73" s="2314"/>
      <c r="BP73" s="2314"/>
      <c r="BQ73" s="2314"/>
      <c r="BR73" s="2314"/>
      <c r="BS73" s="2314"/>
      <c r="BT73" s="2314"/>
      <c r="BU73" s="2314"/>
      <c r="BV73" s="2314"/>
      <c r="BW73" s="2314"/>
      <c r="BX73" s="2314"/>
      <c r="BY73" s="2314"/>
      <c r="BZ73" s="2314"/>
      <c r="CA73" s="2314"/>
      <c r="CB73" s="2314"/>
      <c r="CC73" s="2314"/>
      <c r="CD73" s="723"/>
      <c r="CE73" s="723"/>
      <c r="CF73" s="723"/>
      <c r="CG73" s="723"/>
      <c r="CH73" s="723"/>
      <c r="CI73" s="723"/>
      <c r="CJ73" s="723"/>
      <c r="CK73" s="723"/>
      <c r="CL73" s="723"/>
    </row>
    <row r="74" spans="1:90" ht="15" customHeight="1">
      <c r="A74" s="723"/>
      <c r="B74" s="723"/>
      <c r="C74" s="723"/>
      <c r="D74" s="723"/>
      <c r="E74" s="723"/>
      <c r="F74" s="723"/>
      <c r="G74" s="723"/>
      <c r="H74" s="2314"/>
      <c r="I74" s="2314"/>
      <c r="J74" s="2314"/>
      <c r="K74" s="2314"/>
      <c r="L74" s="2314"/>
      <c r="M74" s="2314"/>
      <c r="N74" s="2314"/>
      <c r="O74" s="2314"/>
      <c r="P74" s="2314"/>
      <c r="Q74" s="2314"/>
      <c r="R74" s="2314"/>
      <c r="S74" s="2314"/>
      <c r="T74" s="2314"/>
      <c r="U74" s="2314"/>
      <c r="V74" s="2314"/>
      <c r="W74" s="2314"/>
      <c r="X74" s="2314"/>
      <c r="Y74" s="2314"/>
      <c r="Z74" s="2314"/>
      <c r="AA74" s="2314"/>
      <c r="AB74" s="2314"/>
      <c r="AC74" s="2314"/>
      <c r="AD74" s="2314"/>
      <c r="AE74" s="2314"/>
      <c r="AF74" s="2314"/>
      <c r="AG74" s="2314"/>
      <c r="AH74" s="2314"/>
      <c r="AI74" s="2314"/>
      <c r="AJ74" s="2314"/>
      <c r="AK74" s="2314"/>
      <c r="AL74" s="2314"/>
      <c r="AM74" s="2314"/>
      <c r="AN74" s="2314"/>
      <c r="AO74" s="2314"/>
      <c r="AP74" s="2314"/>
      <c r="AQ74" s="2314"/>
      <c r="AR74" s="2314"/>
      <c r="AS74" s="2314"/>
      <c r="AT74" s="2314"/>
      <c r="AU74" s="2314"/>
      <c r="AV74" s="2314"/>
      <c r="AW74" s="2314"/>
      <c r="AX74" s="2314"/>
      <c r="AY74" s="2314"/>
      <c r="AZ74" s="2314"/>
      <c r="BA74" s="2314"/>
      <c r="BB74" s="2314"/>
      <c r="BC74" s="2314"/>
      <c r="BD74" s="2314"/>
      <c r="BE74" s="2314"/>
      <c r="BF74" s="2314"/>
      <c r="BG74" s="2314"/>
      <c r="BH74" s="2314"/>
      <c r="BI74" s="2314"/>
      <c r="BJ74" s="2314"/>
      <c r="BK74" s="2314"/>
      <c r="BL74" s="2314"/>
      <c r="BM74" s="2314"/>
      <c r="BN74" s="2314"/>
      <c r="BO74" s="2314"/>
      <c r="BP74" s="2314"/>
      <c r="BQ74" s="2314"/>
      <c r="BR74" s="2314"/>
      <c r="BS74" s="2314"/>
      <c r="BT74" s="2314"/>
      <c r="BU74" s="2314"/>
      <c r="BV74" s="2314"/>
      <c r="BW74" s="2314"/>
      <c r="BX74" s="2314"/>
      <c r="BY74" s="2314"/>
      <c r="BZ74" s="2314"/>
      <c r="CA74" s="2314"/>
      <c r="CB74" s="2314"/>
      <c r="CC74" s="2314"/>
      <c r="CD74" s="723"/>
      <c r="CE74" s="723"/>
      <c r="CF74" s="723"/>
      <c r="CG74" s="723"/>
      <c r="CH74" s="723"/>
      <c r="CI74" s="723"/>
      <c r="CJ74" s="723"/>
      <c r="CK74" s="723"/>
      <c r="CL74" s="723"/>
    </row>
    <row r="75" spans="1:90" ht="15" customHeight="1">
      <c r="A75" s="723"/>
      <c r="B75" s="723"/>
      <c r="C75" s="723"/>
      <c r="D75" s="723"/>
      <c r="E75" s="723"/>
      <c r="F75" s="723"/>
      <c r="G75" s="723"/>
      <c r="H75" s="2314"/>
      <c r="I75" s="2314"/>
      <c r="J75" s="2314"/>
      <c r="K75" s="2314"/>
      <c r="L75" s="2314"/>
      <c r="M75" s="2314"/>
      <c r="N75" s="2314"/>
      <c r="O75" s="2314"/>
      <c r="P75" s="2314"/>
      <c r="Q75" s="2314"/>
      <c r="R75" s="2314"/>
      <c r="S75" s="2314"/>
      <c r="T75" s="2314"/>
      <c r="U75" s="2314"/>
      <c r="V75" s="2314"/>
      <c r="W75" s="2314"/>
      <c r="X75" s="2314"/>
      <c r="Y75" s="2314"/>
      <c r="Z75" s="2314"/>
      <c r="AA75" s="2314"/>
      <c r="AB75" s="2314"/>
      <c r="AC75" s="2314"/>
      <c r="AD75" s="2314"/>
      <c r="AE75" s="2314"/>
      <c r="AF75" s="2314"/>
      <c r="AG75" s="2314"/>
      <c r="AH75" s="2314"/>
      <c r="AI75" s="2314"/>
      <c r="AJ75" s="2314"/>
      <c r="AK75" s="2314"/>
      <c r="AL75" s="2314"/>
      <c r="AM75" s="2314"/>
      <c r="AN75" s="2314"/>
      <c r="AO75" s="2314"/>
      <c r="AP75" s="2314"/>
      <c r="AQ75" s="2314"/>
      <c r="AR75" s="2314"/>
      <c r="AS75" s="2314"/>
      <c r="AT75" s="2314"/>
      <c r="AU75" s="2314"/>
      <c r="AV75" s="2314"/>
      <c r="AW75" s="2314"/>
      <c r="AX75" s="2314"/>
      <c r="AY75" s="2314"/>
      <c r="AZ75" s="2314"/>
      <c r="BA75" s="2314"/>
      <c r="BB75" s="2314"/>
      <c r="BC75" s="2314"/>
      <c r="BD75" s="2314"/>
      <c r="BE75" s="2314"/>
      <c r="BF75" s="2314"/>
      <c r="BG75" s="2314"/>
      <c r="BH75" s="2314"/>
      <c r="BI75" s="2314"/>
      <c r="BJ75" s="2314"/>
      <c r="BK75" s="2314"/>
      <c r="BL75" s="2314"/>
      <c r="BM75" s="2314"/>
      <c r="BN75" s="2314"/>
      <c r="BO75" s="2314"/>
      <c r="BP75" s="2314"/>
      <c r="BQ75" s="2314"/>
      <c r="BR75" s="2314"/>
      <c r="BS75" s="2314"/>
      <c r="BT75" s="2314"/>
      <c r="BU75" s="2314"/>
      <c r="BV75" s="2314"/>
      <c r="BW75" s="2314"/>
      <c r="BX75" s="2314"/>
      <c r="BY75" s="2314"/>
      <c r="BZ75" s="2314"/>
      <c r="CA75" s="2314"/>
      <c r="CB75" s="2314"/>
      <c r="CC75" s="2314"/>
      <c r="CD75" s="723"/>
      <c r="CE75" s="723"/>
      <c r="CF75" s="723"/>
      <c r="CG75" s="723"/>
      <c r="CH75" s="723"/>
      <c r="CI75" s="723"/>
      <c r="CJ75" s="723"/>
      <c r="CK75" s="723"/>
      <c r="CL75" s="723"/>
    </row>
    <row r="76" spans="1:90" ht="15" customHeight="1">
      <c r="A76" s="723"/>
      <c r="B76" s="723"/>
      <c r="C76" s="723"/>
      <c r="D76" s="723"/>
      <c r="E76" s="723"/>
      <c r="F76" s="723"/>
      <c r="G76" s="723"/>
      <c r="H76" s="2314"/>
      <c r="I76" s="2314"/>
      <c r="J76" s="2314"/>
      <c r="K76" s="2314"/>
      <c r="L76" s="2314"/>
      <c r="M76" s="2314"/>
      <c r="N76" s="2314"/>
      <c r="O76" s="2314"/>
      <c r="P76" s="2314"/>
      <c r="Q76" s="2314"/>
      <c r="R76" s="2314"/>
      <c r="S76" s="2314"/>
      <c r="T76" s="2314"/>
      <c r="U76" s="2314"/>
      <c r="V76" s="2314"/>
      <c r="W76" s="2314"/>
      <c r="X76" s="2314"/>
      <c r="Y76" s="2314"/>
      <c r="Z76" s="2314"/>
      <c r="AA76" s="2314"/>
      <c r="AB76" s="2314"/>
      <c r="AC76" s="2314"/>
      <c r="AD76" s="2314"/>
      <c r="AE76" s="2314"/>
      <c r="AF76" s="2314"/>
      <c r="AG76" s="2314"/>
      <c r="AH76" s="2314"/>
      <c r="AI76" s="2314"/>
      <c r="AJ76" s="2314"/>
      <c r="AK76" s="2314"/>
      <c r="AL76" s="2314"/>
      <c r="AM76" s="2314"/>
      <c r="AN76" s="2314"/>
      <c r="AO76" s="2314"/>
      <c r="AP76" s="2314"/>
      <c r="AQ76" s="2314"/>
      <c r="AR76" s="2314"/>
      <c r="AS76" s="2314"/>
      <c r="AT76" s="2314"/>
      <c r="AU76" s="2314"/>
      <c r="AV76" s="2314"/>
      <c r="AW76" s="2314"/>
      <c r="AX76" s="2314"/>
      <c r="AY76" s="2314"/>
      <c r="AZ76" s="2314"/>
      <c r="BA76" s="2314"/>
      <c r="BB76" s="2314"/>
      <c r="BC76" s="2314"/>
      <c r="BD76" s="2314"/>
      <c r="BE76" s="2314"/>
      <c r="BF76" s="2314"/>
      <c r="BG76" s="2314"/>
      <c r="BH76" s="2314"/>
      <c r="BI76" s="2314"/>
      <c r="BJ76" s="2314"/>
      <c r="BK76" s="2314"/>
      <c r="BL76" s="2314"/>
      <c r="BM76" s="2314"/>
      <c r="BN76" s="2314"/>
      <c r="BO76" s="2314"/>
      <c r="BP76" s="2314"/>
      <c r="BQ76" s="2314"/>
      <c r="BR76" s="2314"/>
      <c r="BS76" s="2314"/>
      <c r="BT76" s="2314"/>
      <c r="BU76" s="2314"/>
      <c r="BV76" s="2314"/>
      <c r="BW76" s="2314"/>
      <c r="BX76" s="2314"/>
      <c r="BY76" s="2314"/>
      <c r="BZ76" s="2314"/>
      <c r="CA76" s="2314"/>
      <c r="CB76" s="2314"/>
      <c r="CC76" s="2314"/>
      <c r="CD76" s="723"/>
      <c r="CE76" s="723"/>
      <c r="CF76" s="723"/>
      <c r="CG76" s="723"/>
      <c r="CH76" s="723"/>
      <c r="CI76" s="723"/>
      <c r="CJ76" s="723"/>
      <c r="CK76" s="723"/>
      <c r="CL76" s="723"/>
    </row>
    <row r="77" spans="1:90" ht="15" customHeight="1">
      <c r="A77" s="723"/>
      <c r="B77" s="723"/>
      <c r="C77" s="723"/>
      <c r="D77" s="723"/>
      <c r="E77" s="723"/>
      <c r="F77" s="723"/>
      <c r="G77" s="723"/>
      <c r="H77" s="723"/>
      <c r="I77" s="723"/>
      <c r="J77" s="723"/>
      <c r="K77" s="723"/>
      <c r="L77" s="723"/>
      <c r="M77" s="723"/>
      <c r="N77" s="723"/>
      <c r="O77" s="723"/>
      <c r="P77" s="723"/>
      <c r="Q77" s="723"/>
      <c r="R77" s="723"/>
      <c r="S77" s="723"/>
      <c r="T77" s="723"/>
      <c r="U77" s="723"/>
      <c r="V77" s="723"/>
      <c r="W77" s="723"/>
      <c r="X77" s="723"/>
      <c r="Y77" s="723"/>
      <c r="Z77" s="723"/>
      <c r="AA77" s="723"/>
      <c r="AB77" s="723"/>
      <c r="AC77" s="723"/>
      <c r="AD77" s="723"/>
      <c r="AE77" s="723"/>
      <c r="AF77" s="723"/>
      <c r="AG77" s="723"/>
      <c r="AH77" s="723"/>
      <c r="AI77" s="723"/>
      <c r="AJ77" s="723"/>
      <c r="AK77" s="723"/>
      <c r="AL77" s="723"/>
      <c r="AM77" s="723"/>
      <c r="AN77" s="723"/>
      <c r="AO77" s="723"/>
      <c r="AP77" s="723"/>
      <c r="AQ77" s="723"/>
      <c r="AR77" s="723"/>
      <c r="AS77" s="723"/>
      <c r="AT77" s="723"/>
      <c r="AU77" s="723"/>
      <c r="AV77" s="723"/>
      <c r="AW77" s="723"/>
      <c r="AX77" s="723"/>
      <c r="AY77" s="723"/>
      <c r="AZ77" s="723"/>
      <c r="BA77" s="723"/>
      <c r="BB77" s="723"/>
      <c r="BC77" s="723"/>
      <c r="BD77" s="723"/>
      <c r="BE77" s="723"/>
      <c r="BF77" s="723"/>
      <c r="BG77" s="723"/>
      <c r="BH77" s="723"/>
      <c r="BI77" s="723"/>
      <c r="BJ77" s="723"/>
      <c r="BK77" s="723"/>
      <c r="BL77" s="723"/>
      <c r="BM77" s="723"/>
      <c r="BN77" s="723"/>
      <c r="BO77" s="723"/>
      <c r="BP77" s="723"/>
      <c r="BQ77" s="723"/>
      <c r="BR77" s="723"/>
      <c r="BS77" s="723"/>
      <c r="BT77" s="723"/>
      <c r="BU77" s="723"/>
      <c r="BV77" s="723"/>
      <c r="BW77" s="723"/>
      <c r="BX77" s="723"/>
      <c r="BY77" s="723"/>
      <c r="BZ77" s="723"/>
      <c r="CA77" s="723"/>
      <c r="CB77" s="723"/>
      <c r="CC77" s="723"/>
      <c r="CD77" s="723"/>
      <c r="CE77" s="723"/>
      <c r="CF77" s="723"/>
      <c r="CG77" s="723"/>
      <c r="CH77" s="723"/>
      <c r="CI77" s="723"/>
      <c r="CJ77" s="723"/>
      <c r="CK77" s="723"/>
      <c r="CL77" s="723"/>
    </row>
    <row r="78" spans="1:90" ht="15" customHeight="1">
      <c r="A78" s="691"/>
      <c r="B78" s="691"/>
      <c r="C78" s="691"/>
      <c r="D78" s="691"/>
      <c r="E78" s="691"/>
      <c r="F78" s="691"/>
      <c r="G78" s="691"/>
      <c r="H78" s="691"/>
      <c r="I78" s="691"/>
      <c r="J78" s="691"/>
      <c r="K78" s="691"/>
      <c r="L78" s="691"/>
      <c r="M78" s="691"/>
      <c r="N78" s="691"/>
      <c r="O78" s="691"/>
      <c r="P78" s="691"/>
      <c r="Q78" s="691"/>
      <c r="R78" s="691"/>
      <c r="S78" s="691"/>
      <c r="T78" s="691"/>
      <c r="U78" s="691"/>
      <c r="V78" s="691"/>
      <c r="W78" s="691"/>
      <c r="X78" s="691"/>
      <c r="Y78" s="691"/>
      <c r="Z78" s="691"/>
      <c r="AA78" s="691"/>
      <c r="AB78" s="691"/>
      <c r="AC78" s="691"/>
      <c r="AD78" s="691"/>
      <c r="AE78" s="691"/>
      <c r="AF78" s="691"/>
      <c r="AG78" s="691"/>
      <c r="AH78" s="691"/>
      <c r="AI78" s="691"/>
      <c r="AJ78" s="691"/>
      <c r="AK78" s="691"/>
      <c r="AL78" s="691"/>
      <c r="AM78" s="691"/>
      <c r="AN78" s="691"/>
      <c r="AO78" s="691"/>
      <c r="AP78" s="691"/>
      <c r="AQ78" s="691"/>
      <c r="AR78" s="691"/>
      <c r="AS78" s="691"/>
      <c r="AT78" s="691"/>
      <c r="AU78" s="691"/>
      <c r="AV78" s="691"/>
      <c r="AW78" s="691"/>
      <c r="AX78" s="691"/>
      <c r="AY78" s="691"/>
      <c r="AZ78" s="691"/>
      <c r="BA78" s="691"/>
      <c r="BB78" s="691"/>
      <c r="BC78" s="691"/>
      <c r="BD78" s="691"/>
      <c r="BE78" s="691"/>
      <c r="BF78" s="691"/>
      <c r="BG78" s="691"/>
      <c r="BH78" s="691"/>
      <c r="BI78" s="691"/>
      <c r="BJ78" s="691"/>
      <c r="BK78" s="691"/>
      <c r="BL78" s="691"/>
      <c r="BM78" s="691"/>
      <c r="BN78" s="691"/>
      <c r="BO78" s="691"/>
      <c r="BP78" s="691"/>
      <c r="BQ78" s="691"/>
      <c r="BR78" s="691"/>
      <c r="BS78" s="691"/>
      <c r="BT78" s="691"/>
      <c r="BU78" s="691"/>
      <c r="BV78" s="691"/>
      <c r="BW78" s="691"/>
      <c r="BX78" s="691"/>
      <c r="BY78" s="691"/>
      <c r="BZ78" s="691"/>
      <c r="CA78" s="691"/>
      <c r="CB78" s="691"/>
      <c r="CC78" s="691"/>
      <c r="CD78" s="691"/>
      <c r="CE78" s="691"/>
      <c r="CF78" s="691"/>
      <c r="CG78" s="691"/>
      <c r="CH78" s="691"/>
      <c r="CI78" s="691"/>
      <c r="CJ78" s="691"/>
      <c r="CK78" s="691"/>
      <c r="CL78" s="691"/>
    </row>
  </sheetData>
  <sheetProtection sheet="1" objects="1" scenarios="1"/>
  <mergeCells count="244">
    <mergeCell ref="H71:CC76"/>
    <mergeCell ref="L60:U61"/>
    <mergeCell ref="L68:U69"/>
    <mergeCell ref="V68:AG69"/>
    <mergeCell ref="AH68:AS69"/>
    <mergeCell ref="AT68:BE69"/>
    <mergeCell ref="BF68:BQ69"/>
    <mergeCell ref="BR68:CC69"/>
    <mergeCell ref="L64:U65"/>
    <mergeCell ref="V64:AG65"/>
    <mergeCell ref="AH64:AS65"/>
    <mergeCell ref="AT64:BE65"/>
    <mergeCell ref="BF64:BQ65"/>
    <mergeCell ref="BR64:CC65"/>
    <mergeCell ref="L66:U67"/>
    <mergeCell ref="V66:AG67"/>
    <mergeCell ref="AH66:AS67"/>
    <mergeCell ref="AT66:BE67"/>
    <mergeCell ref="BF66:BQ67"/>
    <mergeCell ref="BR66:CC67"/>
    <mergeCell ref="V60:AG61"/>
    <mergeCell ref="AH60:AS61"/>
    <mergeCell ref="AT60:BE61"/>
    <mergeCell ref="BF60:BQ61"/>
    <mergeCell ref="BR60:CC61"/>
    <mergeCell ref="L62:U63"/>
    <mergeCell ref="V62:AG63"/>
    <mergeCell ref="AH62:AS63"/>
    <mergeCell ref="AT62:BE63"/>
    <mergeCell ref="BF62:BQ63"/>
    <mergeCell ref="BR62:CC63"/>
    <mergeCell ref="G52:K69"/>
    <mergeCell ref="L52:U53"/>
    <mergeCell ref="V52:AG53"/>
    <mergeCell ref="AH52:AS53"/>
    <mergeCell ref="AT52:BE53"/>
    <mergeCell ref="BF52:BQ53"/>
    <mergeCell ref="BR52:CC53"/>
    <mergeCell ref="L54:U55"/>
    <mergeCell ref="V54:AG55"/>
    <mergeCell ref="AH54:AS55"/>
    <mergeCell ref="AT54:BE55"/>
    <mergeCell ref="BF54:BQ55"/>
    <mergeCell ref="BR54:CC55"/>
    <mergeCell ref="L56:U57"/>
    <mergeCell ref="V56:AG57"/>
    <mergeCell ref="AH56:AS57"/>
    <mergeCell ref="AT56:BE57"/>
    <mergeCell ref="BF56:BQ57"/>
    <mergeCell ref="BR56:CC57"/>
    <mergeCell ref="L58:U59"/>
    <mergeCell ref="V58:AG59"/>
    <mergeCell ref="AH58:AS59"/>
    <mergeCell ref="AT58:BE59"/>
    <mergeCell ref="BF58:BQ59"/>
    <mergeCell ref="B41:E42"/>
    <mergeCell ref="F41:CA42"/>
    <mergeCell ref="CB41:CK42"/>
    <mergeCell ref="A46:CL46"/>
    <mergeCell ref="G48:U51"/>
    <mergeCell ref="V48:CC49"/>
    <mergeCell ref="V50:AG51"/>
    <mergeCell ref="AH50:AS51"/>
    <mergeCell ref="AT50:BE51"/>
    <mergeCell ref="BF50:BQ51"/>
    <mergeCell ref="BR50:CC51"/>
    <mergeCell ref="BR58:CC59"/>
    <mergeCell ref="B38:E38"/>
    <mergeCell ref="F38:CA38"/>
    <mergeCell ref="CB38:CK38"/>
    <mergeCell ref="B39:E39"/>
    <mergeCell ref="F39:CA39"/>
    <mergeCell ref="CB39:CK39"/>
    <mergeCell ref="B40:E40"/>
    <mergeCell ref="F40:CA40"/>
    <mergeCell ref="CB40:CK40"/>
    <mergeCell ref="CB34:CK34"/>
    <mergeCell ref="B35:E35"/>
    <mergeCell ref="F35:CA35"/>
    <mergeCell ref="CB35:CK35"/>
    <mergeCell ref="B36:E36"/>
    <mergeCell ref="F36:CA36"/>
    <mergeCell ref="CB36:CK36"/>
    <mergeCell ref="B37:E37"/>
    <mergeCell ref="F37:CA37"/>
    <mergeCell ref="CB37:CK37"/>
    <mergeCell ref="A1:CM1"/>
    <mergeCell ref="CS18:EX19"/>
    <mergeCell ref="FK49:FM49"/>
    <mergeCell ref="FO49:GN49"/>
    <mergeCell ref="CS49:DN49"/>
    <mergeCell ref="DO49:EB49"/>
    <mergeCell ref="EC49:EE49"/>
    <mergeCell ref="EF49:ES49"/>
    <mergeCell ref="ET49:EV49"/>
    <mergeCell ref="EW49:FJ49"/>
    <mergeCell ref="FK47:FM47"/>
    <mergeCell ref="FO47:GN47"/>
    <mergeCell ref="CU48:DN48"/>
    <mergeCell ref="DO48:EB48"/>
    <mergeCell ref="EC48:EE48"/>
    <mergeCell ref="EF48:ES48"/>
    <mergeCell ref="ET48:EV48"/>
    <mergeCell ref="EW48:FJ48"/>
    <mergeCell ref="FK48:FM48"/>
    <mergeCell ref="FO48:GN48"/>
    <mergeCell ref="CU47:DN47"/>
    <mergeCell ref="DO47:EB47"/>
    <mergeCell ref="EC47:EE47"/>
    <mergeCell ref="EF47:ES47"/>
    <mergeCell ref="ET47:EV47"/>
    <mergeCell ref="EW47:FJ47"/>
    <mergeCell ref="FK46:FM46"/>
    <mergeCell ref="FO46:GN46"/>
    <mergeCell ref="CS46:DN46"/>
    <mergeCell ref="DO46:EB46"/>
    <mergeCell ref="EC46:EE46"/>
    <mergeCell ref="EF46:ES46"/>
    <mergeCell ref="ET46:EV46"/>
    <mergeCell ref="EW46:FJ46"/>
    <mergeCell ref="CO23:EU23"/>
    <mergeCell ref="CS44:DN45"/>
    <mergeCell ref="DO44:EE44"/>
    <mergeCell ref="EF44:EV44"/>
    <mergeCell ref="EW44:GN44"/>
    <mergeCell ref="DO45:EE45"/>
    <mergeCell ref="EF45:EV45"/>
    <mergeCell ref="EW45:FM45"/>
    <mergeCell ref="FN45:GN45"/>
    <mergeCell ref="DL37:DU37"/>
    <mergeCell ref="DV37:EE37"/>
    <mergeCell ref="CS34:DA34"/>
    <mergeCell ref="DB34:DK34"/>
    <mergeCell ref="DL34:DU34"/>
    <mergeCell ref="DV34:EE34"/>
    <mergeCell ref="CS35:DA35"/>
    <mergeCell ref="DB35:DK35"/>
    <mergeCell ref="DL35:DU35"/>
    <mergeCell ref="DV35:EE35"/>
    <mergeCell ref="CS32:DA32"/>
    <mergeCell ref="DB32:DK32"/>
    <mergeCell ref="DL32:DU32"/>
    <mergeCell ref="DV32:EE32"/>
    <mergeCell ref="CS33:DA33"/>
    <mergeCell ref="CS40:DA40"/>
    <mergeCell ref="DB40:DK40"/>
    <mergeCell ref="DL40:DU40"/>
    <mergeCell ref="DV40:EE40"/>
    <mergeCell ref="BS24:CM24"/>
    <mergeCell ref="BC24:BR24"/>
    <mergeCell ref="AM24:BB24"/>
    <mergeCell ref="CS38:DA38"/>
    <mergeCell ref="DB38:DK38"/>
    <mergeCell ref="DL38:DU38"/>
    <mergeCell ref="DV38:EE38"/>
    <mergeCell ref="CS39:DA39"/>
    <mergeCell ref="DB39:DK39"/>
    <mergeCell ref="DL39:DU39"/>
    <mergeCell ref="DV39:EE39"/>
    <mergeCell ref="CS36:DA36"/>
    <mergeCell ref="DB36:DK36"/>
    <mergeCell ref="DL36:DU36"/>
    <mergeCell ref="DV36:EE36"/>
    <mergeCell ref="CS37:DA37"/>
    <mergeCell ref="DB37:DK37"/>
    <mergeCell ref="DB33:DK33"/>
    <mergeCell ref="DL33:DU33"/>
    <mergeCell ref="B34:CA34"/>
    <mergeCell ref="DV33:EE33"/>
    <mergeCell ref="BP29:BR29"/>
    <mergeCell ref="BT29:CM29"/>
    <mergeCell ref="CS31:DA31"/>
    <mergeCell ref="DB31:DK31"/>
    <mergeCell ref="DL31:DU31"/>
    <mergeCell ref="DV31:EE31"/>
    <mergeCell ref="A29:V29"/>
    <mergeCell ref="W29:AI29"/>
    <mergeCell ref="AJ29:AL29"/>
    <mergeCell ref="AM29:AY29"/>
    <mergeCell ref="AZ29:BB29"/>
    <mergeCell ref="BC29:BO29"/>
    <mergeCell ref="CO28:FP29"/>
    <mergeCell ref="BP27:BR27"/>
    <mergeCell ref="BT27:CM27"/>
    <mergeCell ref="C28:V28"/>
    <mergeCell ref="W28:AI28"/>
    <mergeCell ref="AJ28:AL28"/>
    <mergeCell ref="AM28:AY28"/>
    <mergeCell ref="AZ28:BB28"/>
    <mergeCell ref="BC28:BO28"/>
    <mergeCell ref="BP28:BR28"/>
    <mergeCell ref="BT28:CM28"/>
    <mergeCell ref="C27:V27"/>
    <mergeCell ref="W27:AI27"/>
    <mergeCell ref="AJ27:AL27"/>
    <mergeCell ref="AM27:AY27"/>
    <mergeCell ref="AZ27:BB27"/>
    <mergeCell ref="BC27:BO27"/>
    <mergeCell ref="BP25:BR25"/>
    <mergeCell ref="BT25:CM25"/>
    <mergeCell ref="A26:V26"/>
    <mergeCell ref="W26:AI26"/>
    <mergeCell ref="AJ26:AL26"/>
    <mergeCell ref="AM26:AY26"/>
    <mergeCell ref="AZ26:BB26"/>
    <mergeCell ref="BC26:BO26"/>
    <mergeCell ref="BP26:BR26"/>
    <mergeCell ref="BT26:CM26"/>
    <mergeCell ref="A25:V25"/>
    <mergeCell ref="W25:AI25"/>
    <mergeCell ref="AJ25:AL25"/>
    <mergeCell ref="AM25:AY25"/>
    <mergeCell ref="AZ25:BB25"/>
    <mergeCell ref="BC25:BO25"/>
    <mergeCell ref="W19:AI19"/>
    <mergeCell ref="AJ19:AL19"/>
    <mergeCell ref="AM23:BB23"/>
    <mergeCell ref="BC23:CM23"/>
    <mergeCell ref="A16:V16"/>
    <mergeCell ref="W16:AI16"/>
    <mergeCell ref="AJ16:AL16"/>
    <mergeCell ref="A17:V17"/>
    <mergeCell ref="W17:AI17"/>
    <mergeCell ref="AJ17:AL17"/>
    <mergeCell ref="A22:V24"/>
    <mergeCell ref="AM22:CM22"/>
    <mergeCell ref="W22:AL23"/>
    <mergeCell ref="W24:AL24"/>
    <mergeCell ref="CQ4:EZ6"/>
    <mergeCell ref="AJ13:BB13"/>
    <mergeCell ref="AJ12:BB12"/>
    <mergeCell ref="AJ11:BB11"/>
    <mergeCell ref="BF11:CM11"/>
    <mergeCell ref="BF12:CM12"/>
    <mergeCell ref="BF13:CM13"/>
    <mergeCell ref="A9:CM9"/>
    <mergeCell ref="A3:CM3"/>
    <mergeCell ref="BO5:BS5"/>
    <mergeCell ref="BT5:BV5"/>
    <mergeCell ref="BW5:BY5"/>
    <mergeCell ref="BZ5:CB5"/>
    <mergeCell ref="CC5:CE5"/>
    <mergeCell ref="CF5:CH5"/>
    <mergeCell ref="CI5:CK5"/>
  </mergeCells>
  <phoneticPr fontId="4"/>
  <printOptions horizontalCentered="1"/>
  <pageMargins left="0.59055118110236227" right="0.59055118110236227" top="0.78740157480314965" bottom="0.78740157480314965" header="0.31496062992125984" footer="0.31496062992125984"/>
  <pageSetup paperSize="9" scale="98" orientation="portrait" r:id="rId1"/>
  <rowBreaks count="1" manualBreakCount="1">
    <brk id="29" max="90" man="1"/>
  </rowBreaks>
  <drawing r:id="rId2"/>
  <legacyDrawing r:id="rId3"/>
  <mc:AlternateContent xmlns:mc="http://schemas.openxmlformats.org/markup-compatibility/2006">
    <mc:Choice Requires="x14"/>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47"/>
  <sheetViews>
    <sheetView showGridLines="0" view="pageBreakPreview" topLeftCell="A22" zoomScaleNormal="100" zoomScaleSheetLayoutView="100" workbookViewId="0">
      <selection activeCell="A6" sqref="A6:CI12"/>
    </sheetView>
  </sheetViews>
  <sheetFormatPr defaultColWidth="1" defaultRowHeight="29.95" customHeight="1"/>
  <cols>
    <col min="1" max="88" width="1" style="51"/>
    <col min="89" max="90" width="0" style="51" hidden="1" customWidth="1"/>
    <col min="91" max="344" width="1" style="51"/>
    <col min="345" max="346" width="0" style="51" hidden="1" customWidth="1"/>
    <col min="347" max="600" width="1" style="51"/>
    <col min="601" max="602" width="0" style="51" hidden="1" customWidth="1"/>
    <col min="603" max="856" width="1" style="51"/>
    <col min="857" max="858" width="0" style="51" hidden="1" customWidth="1"/>
    <col min="859" max="1112" width="1" style="51"/>
    <col min="1113" max="1114" width="0" style="51" hidden="1" customWidth="1"/>
    <col min="1115" max="1368" width="1" style="51"/>
    <col min="1369" max="1370" width="0" style="51" hidden="1" customWidth="1"/>
    <col min="1371" max="1624" width="1" style="51"/>
    <col min="1625" max="1626" width="0" style="51" hidden="1" customWidth="1"/>
    <col min="1627" max="1880" width="1" style="51"/>
    <col min="1881" max="1882" width="0" style="51" hidden="1" customWidth="1"/>
    <col min="1883" max="2136" width="1" style="51"/>
    <col min="2137" max="2138" width="0" style="51" hidden="1" customWidth="1"/>
    <col min="2139" max="2392" width="1" style="51"/>
    <col min="2393" max="2394" width="0" style="51" hidden="1" customWidth="1"/>
    <col min="2395" max="2648" width="1" style="51"/>
    <col min="2649" max="2650" width="0" style="51" hidden="1" customWidth="1"/>
    <col min="2651" max="2904" width="1" style="51"/>
    <col min="2905" max="2906" width="0" style="51" hidden="1" customWidth="1"/>
    <col min="2907" max="3160" width="1" style="51"/>
    <col min="3161" max="3162" width="0" style="51" hidden="1" customWidth="1"/>
    <col min="3163" max="3416" width="1" style="51"/>
    <col min="3417" max="3418" width="0" style="51" hidden="1" customWidth="1"/>
    <col min="3419" max="3672" width="1" style="51"/>
    <col min="3673" max="3674" width="0" style="51" hidden="1" customWidth="1"/>
    <col min="3675" max="3928" width="1" style="51"/>
    <col min="3929" max="3930" width="0" style="51" hidden="1" customWidth="1"/>
    <col min="3931" max="4184" width="1" style="51"/>
    <col min="4185" max="4186" width="0" style="51" hidden="1" customWidth="1"/>
    <col min="4187" max="4440" width="1" style="51"/>
    <col min="4441" max="4442" width="0" style="51" hidden="1" customWidth="1"/>
    <col min="4443" max="4696" width="1" style="51"/>
    <col min="4697" max="4698" width="0" style="51" hidden="1" customWidth="1"/>
    <col min="4699" max="4952" width="1" style="51"/>
    <col min="4953" max="4954" width="0" style="51" hidden="1" customWidth="1"/>
    <col min="4955" max="5208" width="1" style="51"/>
    <col min="5209" max="5210" width="0" style="51" hidden="1" customWidth="1"/>
    <col min="5211" max="5464" width="1" style="51"/>
    <col min="5465" max="5466" width="0" style="51" hidden="1" customWidth="1"/>
    <col min="5467" max="5720" width="1" style="51"/>
    <col min="5721" max="5722" width="0" style="51" hidden="1" customWidth="1"/>
    <col min="5723" max="5976" width="1" style="51"/>
    <col min="5977" max="5978" width="0" style="51" hidden="1" customWidth="1"/>
    <col min="5979" max="6232" width="1" style="51"/>
    <col min="6233" max="6234" width="0" style="51" hidden="1" customWidth="1"/>
    <col min="6235" max="6488" width="1" style="51"/>
    <col min="6489" max="6490" width="0" style="51" hidden="1" customWidth="1"/>
    <col min="6491" max="6744" width="1" style="51"/>
    <col min="6745" max="6746" width="0" style="51" hidden="1" customWidth="1"/>
    <col min="6747" max="7000" width="1" style="51"/>
    <col min="7001" max="7002" width="0" style="51" hidden="1" customWidth="1"/>
    <col min="7003" max="7256" width="1" style="51"/>
    <col min="7257" max="7258" width="0" style="51" hidden="1" customWidth="1"/>
    <col min="7259" max="7512" width="1" style="51"/>
    <col min="7513" max="7514" width="0" style="51" hidden="1" customWidth="1"/>
    <col min="7515" max="7768" width="1" style="51"/>
    <col min="7769" max="7770" width="0" style="51" hidden="1" customWidth="1"/>
    <col min="7771" max="8024" width="1" style="51"/>
    <col min="8025" max="8026" width="0" style="51" hidden="1" customWidth="1"/>
    <col min="8027" max="8280" width="1" style="51"/>
    <col min="8281" max="8282" width="0" style="51" hidden="1" customWidth="1"/>
    <col min="8283" max="8536" width="1" style="51"/>
    <col min="8537" max="8538" width="0" style="51" hidden="1" customWidth="1"/>
    <col min="8539" max="8792" width="1" style="51"/>
    <col min="8793" max="8794" width="0" style="51" hidden="1" customWidth="1"/>
    <col min="8795" max="9048" width="1" style="51"/>
    <col min="9049" max="9050" width="0" style="51" hidden="1" customWidth="1"/>
    <col min="9051" max="9304" width="1" style="51"/>
    <col min="9305" max="9306" width="0" style="51" hidden="1" customWidth="1"/>
    <col min="9307" max="9560" width="1" style="51"/>
    <col min="9561" max="9562" width="0" style="51" hidden="1" customWidth="1"/>
    <col min="9563" max="9816" width="1" style="51"/>
    <col min="9817" max="9818" width="0" style="51" hidden="1" customWidth="1"/>
    <col min="9819" max="10072" width="1" style="51"/>
    <col min="10073" max="10074" width="0" style="51" hidden="1" customWidth="1"/>
    <col min="10075" max="10328" width="1" style="51"/>
    <col min="10329" max="10330" width="0" style="51" hidden="1" customWidth="1"/>
    <col min="10331" max="10584" width="1" style="51"/>
    <col min="10585" max="10586" width="0" style="51" hidden="1" customWidth="1"/>
    <col min="10587" max="10840" width="1" style="51"/>
    <col min="10841" max="10842" width="0" style="51" hidden="1" customWidth="1"/>
    <col min="10843" max="11096" width="1" style="51"/>
    <col min="11097" max="11098" width="0" style="51" hidden="1" customWidth="1"/>
    <col min="11099" max="11352" width="1" style="51"/>
    <col min="11353" max="11354" width="0" style="51" hidden="1" customWidth="1"/>
    <col min="11355" max="11608" width="1" style="51"/>
    <col min="11609" max="11610" width="0" style="51" hidden="1" customWidth="1"/>
    <col min="11611" max="11864" width="1" style="51"/>
    <col min="11865" max="11866" width="0" style="51" hidden="1" customWidth="1"/>
    <col min="11867" max="12120" width="1" style="51"/>
    <col min="12121" max="12122" width="0" style="51" hidden="1" customWidth="1"/>
    <col min="12123" max="12376" width="1" style="51"/>
    <col min="12377" max="12378" width="0" style="51" hidden="1" customWidth="1"/>
    <col min="12379" max="12632" width="1" style="51"/>
    <col min="12633" max="12634" width="0" style="51" hidden="1" customWidth="1"/>
    <col min="12635" max="12888" width="1" style="51"/>
    <col min="12889" max="12890" width="0" style="51" hidden="1" customWidth="1"/>
    <col min="12891" max="13144" width="1" style="51"/>
    <col min="13145" max="13146" width="0" style="51" hidden="1" customWidth="1"/>
    <col min="13147" max="13400" width="1" style="51"/>
    <col min="13401" max="13402" width="0" style="51" hidden="1" customWidth="1"/>
    <col min="13403" max="13656" width="1" style="51"/>
    <col min="13657" max="13658" width="0" style="51" hidden="1" customWidth="1"/>
    <col min="13659" max="13912" width="1" style="51"/>
    <col min="13913" max="13914" width="0" style="51" hidden="1" customWidth="1"/>
    <col min="13915" max="14168" width="1" style="51"/>
    <col min="14169" max="14170" width="0" style="51" hidden="1" customWidth="1"/>
    <col min="14171" max="14424" width="1" style="51"/>
    <col min="14425" max="14426" width="0" style="51" hidden="1" customWidth="1"/>
    <col min="14427" max="14680" width="1" style="51"/>
    <col min="14681" max="14682" width="0" style="51" hidden="1" customWidth="1"/>
    <col min="14683" max="14936" width="1" style="51"/>
    <col min="14937" max="14938" width="0" style="51" hidden="1" customWidth="1"/>
    <col min="14939" max="15192" width="1" style="51"/>
    <col min="15193" max="15194" width="0" style="51" hidden="1" customWidth="1"/>
    <col min="15195" max="15448" width="1" style="51"/>
    <col min="15449" max="15450" width="0" style="51" hidden="1" customWidth="1"/>
    <col min="15451" max="15704" width="1" style="51"/>
    <col min="15705" max="15706" width="0" style="51" hidden="1" customWidth="1"/>
    <col min="15707" max="15960" width="1" style="51"/>
    <col min="15961" max="15962" width="0" style="51" hidden="1" customWidth="1"/>
    <col min="15963" max="16216" width="1" style="51"/>
    <col min="16217" max="16218" width="0" style="51" hidden="1" customWidth="1"/>
    <col min="16219" max="16384" width="1" style="51"/>
  </cols>
  <sheetData>
    <row r="1" spans="1:156" ht="18" customHeight="1">
      <c r="A1" s="2315" t="s">
        <v>925</v>
      </c>
      <c r="B1" s="2315"/>
      <c r="C1" s="2315"/>
      <c r="D1" s="2315"/>
      <c r="E1" s="2315"/>
      <c r="F1" s="2315"/>
      <c r="G1" s="2315"/>
      <c r="H1" s="2315"/>
      <c r="I1" s="2315"/>
      <c r="J1" s="2315"/>
      <c r="K1" s="2315"/>
      <c r="L1" s="2315"/>
      <c r="M1" s="2315"/>
      <c r="N1" s="2315"/>
      <c r="O1" s="2315"/>
      <c r="P1" s="2315"/>
      <c r="Q1" s="2315"/>
      <c r="R1" s="2315"/>
      <c r="S1" s="2315"/>
      <c r="T1" s="2315"/>
      <c r="U1" s="2315"/>
      <c r="V1" s="2315"/>
      <c r="W1" s="2315"/>
      <c r="X1" s="2315"/>
      <c r="Y1" s="2315"/>
      <c r="Z1" s="2315"/>
      <c r="AA1" s="2315"/>
      <c r="AB1" s="2315"/>
      <c r="AC1" s="2315"/>
      <c r="AD1" s="2315"/>
      <c r="AE1" s="2315"/>
      <c r="AF1" s="2315"/>
      <c r="AG1" s="2315"/>
      <c r="AH1" s="2315"/>
      <c r="AI1" s="2315"/>
      <c r="AJ1" s="2315"/>
      <c r="AK1" s="2315"/>
      <c r="AL1" s="2315"/>
      <c r="AM1" s="2315"/>
      <c r="AN1" s="2315"/>
      <c r="AO1" s="2315"/>
      <c r="AP1" s="2315"/>
      <c r="AQ1" s="2315"/>
      <c r="AR1" s="2315"/>
      <c r="AS1" s="2315"/>
      <c r="AT1" s="2315"/>
      <c r="AU1" s="2315"/>
      <c r="AV1" s="2315"/>
      <c r="AW1" s="2315"/>
      <c r="AX1" s="2315"/>
      <c r="AY1" s="2315"/>
      <c r="AZ1" s="2315"/>
      <c r="BA1" s="2315"/>
      <c r="BB1" s="2315"/>
      <c r="BC1" s="2315"/>
      <c r="BD1" s="2315"/>
      <c r="BE1" s="2315"/>
      <c r="BF1" s="2315"/>
      <c r="BG1" s="2315"/>
      <c r="BH1" s="2315"/>
      <c r="BI1" s="2315"/>
      <c r="BJ1" s="2315"/>
      <c r="BK1" s="2315"/>
      <c r="BL1" s="2315"/>
      <c r="BM1" s="2315"/>
      <c r="BN1" s="2315"/>
      <c r="BO1" s="2315"/>
      <c r="BP1" s="2315"/>
      <c r="BQ1" s="2315"/>
      <c r="BR1" s="2315"/>
      <c r="BS1" s="2315"/>
      <c r="BT1" s="2315"/>
      <c r="BU1" s="2315"/>
      <c r="BV1" s="2315"/>
      <c r="BW1" s="2315"/>
      <c r="BX1" s="2315"/>
      <c r="BY1" s="2315"/>
      <c r="BZ1" s="2315"/>
      <c r="CA1" s="2315"/>
      <c r="CB1" s="2315"/>
      <c r="CC1" s="2315"/>
      <c r="CD1" s="2315"/>
      <c r="CE1" s="2315"/>
      <c r="CF1" s="2315"/>
      <c r="CG1" s="2315"/>
      <c r="CH1" s="2315"/>
      <c r="CI1" s="2315"/>
    </row>
    <row r="2" spans="1:156" ht="9.9499999999999993"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c r="AL2" s="213"/>
      <c r="AM2" s="213"/>
      <c r="AN2" s="213"/>
      <c r="AO2" s="213"/>
      <c r="AP2" s="213"/>
      <c r="AQ2" s="213"/>
      <c r="AR2" s="213"/>
      <c r="AS2" s="213"/>
      <c r="AT2" s="213"/>
      <c r="AU2" s="213"/>
      <c r="AV2" s="213"/>
      <c r="AW2" s="213"/>
      <c r="AX2" s="213"/>
      <c r="AY2" s="213"/>
      <c r="AZ2" s="213"/>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row>
    <row r="3" spans="1:156" ht="29.95" customHeight="1">
      <c r="A3" s="2142" t="s">
        <v>551</v>
      </c>
      <c r="B3" s="2142"/>
      <c r="C3" s="2142"/>
      <c r="D3" s="2142"/>
      <c r="E3" s="2142"/>
      <c r="F3" s="2142"/>
      <c r="G3" s="2142"/>
      <c r="H3" s="2142"/>
      <c r="I3" s="2142"/>
      <c r="J3" s="2142"/>
      <c r="K3" s="2142"/>
      <c r="L3" s="2142"/>
      <c r="M3" s="2142"/>
      <c r="N3" s="2142"/>
      <c r="O3" s="2142"/>
      <c r="P3" s="2142"/>
      <c r="Q3" s="2142"/>
      <c r="R3" s="2142"/>
      <c r="S3" s="2142"/>
      <c r="T3" s="2142"/>
      <c r="U3" s="2142"/>
      <c r="V3" s="2142"/>
      <c r="W3" s="2142"/>
      <c r="X3" s="2142"/>
      <c r="Y3" s="2142"/>
      <c r="Z3" s="2142"/>
      <c r="AA3" s="2142"/>
      <c r="AB3" s="2142"/>
      <c r="AC3" s="2142"/>
      <c r="AD3" s="2142"/>
      <c r="AE3" s="2142"/>
      <c r="AF3" s="2142"/>
      <c r="AG3" s="2142"/>
      <c r="AH3" s="2142"/>
      <c r="AI3" s="2142"/>
      <c r="AJ3" s="2142"/>
      <c r="AK3" s="2142"/>
      <c r="AL3" s="2142"/>
      <c r="AM3" s="2142"/>
      <c r="AN3" s="2142"/>
      <c r="AO3" s="2142"/>
      <c r="AP3" s="2142"/>
      <c r="AQ3" s="2142"/>
      <c r="AR3" s="2142"/>
      <c r="AS3" s="2142"/>
      <c r="AT3" s="2142"/>
      <c r="AU3" s="2142"/>
      <c r="AV3" s="2142"/>
      <c r="AW3" s="2142"/>
      <c r="AX3" s="2142"/>
      <c r="AY3" s="2142"/>
      <c r="AZ3" s="2142"/>
      <c r="BA3" s="2142"/>
      <c r="BB3" s="2142"/>
      <c r="BC3" s="2142"/>
      <c r="BD3" s="2142"/>
      <c r="BE3" s="2142"/>
      <c r="BF3" s="2142"/>
      <c r="BG3" s="2142"/>
      <c r="BH3" s="2142"/>
      <c r="BI3" s="2142"/>
      <c r="BJ3" s="2142"/>
      <c r="BK3" s="2142"/>
      <c r="BL3" s="2142"/>
      <c r="BM3" s="2142"/>
      <c r="BN3" s="2142"/>
      <c r="BO3" s="2142"/>
      <c r="BP3" s="2142"/>
      <c r="BQ3" s="2142"/>
      <c r="BR3" s="2142"/>
      <c r="BS3" s="2142"/>
      <c r="BT3" s="2142"/>
      <c r="BU3" s="2142"/>
      <c r="BV3" s="2142"/>
      <c r="BW3" s="2142"/>
      <c r="BX3" s="2142"/>
      <c r="BY3" s="2142"/>
      <c r="BZ3" s="2142"/>
      <c r="CA3" s="2142"/>
      <c r="CB3" s="2142"/>
      <c r="CC3" s="2142"/>
      <c r="CD3" s="2142"/>
      <c r="CE3" s="2142"/>
      <c r="CF3" s="2142"/>
      <c r="CG3" s="2142"/>
      <c r="CH3" s="2142"/>
      <c r="CI3" s="2142"/>
    </row>
    <row r="4" spans="1:156" ht="8.25" customHeight="1" thickBot="1"/>
    <row r="5" spans="1:156" ht="15" customHeight="1" thickBot="1">
      <c r="A5" s="138" t="s">
        <v>887</v>
      </c>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212"/>
      <c r="BV5" s="212"/>
      <c r="BW5" s="212"/>
      <c r="BX5" s="212"/>
      <c r="BY5" s="212"/>
      <c r="BZ5" s="212"/>
      <c r="CA5" s="212"/>
      <c r="CB5" s="212"/>
      <c r="CC5" s="212"/>
      <c r="CD5" s="212"/>
      <c r="CE5" s="49"/>
      <c r="CF5" s="49"/>
      <c r="CG5" s="49"/>
      <c r="CH5" s="49"/>
      <c r="CI5" s="49"/>
      <c r="CK5" s="69" t="s">
        <v>552</v>
      </c>
      <c r="CL5" s="69" t="s">
        <v>553</v>
      </c>
      <c r="CM5" s="69"/>
      <c r="CO5" s="1683" t="s">
        <v>685</v>
      </c>
      <c r="CP5" s="1355"/>
      <c r="CQ5" s="1355"/>
      <c r="CR5" s="1355"/>
      <c r="CS5" s="1355"/>
      <c r="CT5" s="1355"/>
      <c r="CU5" s="1355"/>
      <c r="CV5" s="1355"/>
      <c r="CW5" s="1355"/>
      <c r="CX5" s="1355"/>
      <c r="CY5" s="1355"/>
      <c r="CZ5" s="1355"/>
      <c r="DA5" s="1355"/>
      <c r="DB5" s="1355"/>
      <c r="DC5" s="1355"/>
      <c r="DD5" s="1355"/>
      <c r="DE5" s="1355"/>
      <c r="DF5" s="1355"/>
      <c r="DG5" s="1355"/>
      <c r="DH5" s="1355"/>
      <c r="DI5" s="1355"/>
      <c r="DJ5" s="1355"/>
      <c r="DK5" s="1355"/>
      <c r="DL5" s="1355"/>
      <c r="DM5" s="1355"/>
      <c r="DN5" s="1355"/>
      <c r="DO5" s="1355"/>
      <c r="DP5" s="1355"/>
      <c r="DQ5" s="1355"/>
      <c r="DR5" s="1355"/>
      <c r="DS5" s="1355"/>
      <c r="DT5" s="1355"/>
      <c r="DU5" s="1355"/>
      <c r="DV5" s="1355"/>
      <c r="DW5" s="1355"/>
      <c r="DX5" s="1355"/>
      <c r="DY5" s="1355"/>
      <c r="DZ5" s="1355"/>
      <c r="EA5" s="1355"/>
      <c r="EB5" s="1355"/>
      <c r="EC5" s="1355"/>
      <c r="ED5" s="1355"/>
      <c r="EE5" s="1355"/>
      <c r="EF5" s="1355"/>
      <c r="EG5" s="1355"/>
      <c r="EH5" s="1355"/>
      <c r="EI5" s="1355"/>
      <c r="EJ5" s="1355"/>
      <c r="EK5" s="1355"/>
      <c r="EL5" s="1355"/>
      <c r="EM5" s="1355"/>
      <c r="EN5" s="1355"/>
      <c r="EO5" s="1355"/>
      <c r="EP5" s="1355"/>
      <c r="EQ5" s="1355"/>
      <c r="ER5" s="1355"/>
      <c r="ES5" s="1355"/>
      <c r="ET5" s="1355"/>
      <c r="EU5" s="1355"/>
      <c r="EV5" s="1355"/>
      <c r="EW5" s="1355"/>
      <c r="EX5" s="1355"/>
      <c r="EY5" s="1355"/>
      <c r="EZ5" s="1684"/>
    </row>
    <row r="6" spans="1:156" ht="29.95" customHeight="1">
      <c r="A6" s="2325"/>
      <c r="B6" s="2326"/>
      <c r="C6" s="2326"/>
      <c r="D6" s="2326"/>
      <c r="E6" s="2326"/>
      <c r="F6" s="2326"/>
      <c r="G6" s="2326"/>
      <c r="H6" s="2326"/>
      <c r="I6" s="2326"/>
      <c r="J6" s="2326"/>
      <c r="K6" s="2326"/>
      <c r="L6" s="2326"/>
      <c r="M6" s="2326"/>
      <c r="N6" s="2326"/>
      <c r="O6" s="2326"/>
      <c r="P6" s="2326"/>
      <c r="Q6" s="2326"/>
      <c r="R6" s="2326"/>
      <c r="S6" s="2326"/>
      <c r="T6" s="2326"/>
      <c r="U6" s="2326"/>
      <c r="V6" s="2326"/>
      <c r="W6" s="2326"/>
      <c r="X6" s="2326"/>
      <c r="Y6" s="2326"/>
      <c r="Z6" s="2326"/>
      <c r="AA6" s="2326"/>
      <c r="AB6" s="2326"/>
      <c r="AC6" s="2326"/>
      <c r="AD6" s="2326"/>
      <c r="AE6" s="2326"/>
      <c r="AF6" s="2326"/>
      <c r="AG6" s="2326"/>
      <c r="AH6" s="2326"/>
      <c r="AI6" s="2326"/>
      <c r="AJ6" s="2326"/>
      <c r="AK6" s="2326"/>
      <c r="AL6" s="2326"/>
      <c r="AM6" s="2326"/>
      <c r="AN6" s="2326"/>
      <c r="AO6" s="2326"/>
      <c r="AP6" s="2326"/>
      <c r="AQ6" s="2326"/>
      <c r="AR6" s="2326"/>
      <c r="AS6" s="2326"/>
      <c r="AT6" s="2326"/>
      <c r="AU6" s="2326"/>
      <c r="AV6" s="2326"/>
      <c r="AW6" s="2326"/>
      <c r="AX6" s="2326"/>
      <c r="AY6" s="2326"/>
      <c r="AZ6" s="2326"/>
      <c r="BA6" s="2326"/>
      <c r="BB6" s="2326"/>
      <c r="BC6" s="2326"/>
      <c r="BD6" s="2326"/>
      <c r="BE6" s="2326"/>
      <c r="BF6" s="2326"/>
      <c r="BG6" s="2326"/>
      <c r="BH6" s="2326"/>
      <c r="BI6" s="2326"/>
      <c r="BJ6" s="2326"/>
      <c r="BK6" s="2326"/>
      <c r="BL6" s="2326"/>
      <c r="BM6" s="2326"/>
      <c r="BN6" s="2326"/>
      <c r="BO6" s="2326"/>
      <c r="BP6" s="2326"/>
      <c r="BQ6" s="2326"/>
      <c r="BR6" s="2326"/>
      <c r="BS6" s="2326"/>
      <c r="BT6" s="2326"/>
      <c r="BU6" s="2326"/>
      <c r="BV6" s="2326"/>
      <c r="BW6" s="2326"/>
      <c r="BX6" s="2326"/>
      <c r="BY6" s="2326"/>
      <c r="BZ6" s="2326"/>
      <c r="CA6" s="2326"/>
      <c r="CB6" s="2326"/>
      <c r="CC6" s="2326"/>
      <c r="CD6" s="2326"/>
      <c r="CE6" s="2326"/>
      <c r="CF6" s="2326"/>
      <c r="CG6" s="2326"/>
      <c r="CH6" s="2326"/>
      <c r="CI6" s="2327"/>
      <c r="CK6" s="69" t="s">
        <v>124</v>
      </c>
      <c r="CL6" s="69" t="s">
        <v>554</v>
      </c>
      <c r="CM6" s="69"/>
      <c r="CO6" s="1358"/>
      <c r="CP6" s="1090"/>
      <c r="CQ6" s="1090"/>
      <c r="CR6" s="1090"/>
      <c r="CS6" s="1090"/>
      <c r="CT6" s="1090"/>
      <c r="CU6" s="1090"/>
      <c r="CV6" s="1090"/>
      <c r="CW6" s="1090"/>
      <c r="CX6" s="1090"/>
      <c r="CY6" s="1090"/>
      <c r="CZ6" s="1090"/>
      <c r="DA6" s="1090"/>
      <c r="DB6" s="1090"/>
      <c r="DC6" s="1090"/>
      <c r="DD6" s="1090"/>
      <c r="DE6" s="1090"/>
      <c r="DF6" s="1090"/>
      <c r="DG6" s="1090"/>
      <c r="DH6" s="1090"/>
      <c r="DI6" s="1090"/>
      <c r="DJ6" s="1090"/>
      <c r="DK6" s="1090"/>
      <c r="DL6" s="1090"/>
      <c r="DM6" s="1090"/>
      <c r="DN6" s="1090"/>
      <c r="DO6" s="1090"/>
      <c r="DP6" s="1090"/>
      <c r="DQ6" s="1090"/>
      <c r="DR6" s="1090"/>
      <c r="DS6" s="1090"/>
      <c r="DT6" s="1090"/>
      <c r="DU6" s="1090"/>
      <c r="DV6" s="1090"/>
      <c r="DW6" s="1090"/>
      <c r="DX6" s="1090"/>
      <c r="DY6" s="1090"/>
      <c r="DZ6" s="1090"/>
      <c r="EA6" s="1090"/>
      <c r="EB6" s="1090"/>
      <c r="EC6" s="1090"/>
      <c r="ED6" s="1090"/>
      <c r="EE6" s="1090"/>
      <c r="EF6" s="1090"/>
      <c r="EG6" s="1090"/>
      <c r="EH6" s="1090"/>
      <c r="EI6" s="1090"/>
      <c r="EJ6" s="1090"/>
      <c r="EK6" s="1090"/>
      <c r="EL6" s="1090"/>
      <c r="EM6" s="1090"/>
      <c r="EN6" s="1090"/>
      <c r="EO6" s="1090"/>
      <c r="EP6" s="1090"/>
      <c r="EQ6" s="1090"/>
      <c r="ER6" s="1090"/>
      <c r="ES6" s="1090"/>
      <c r="ET6" s="1090"/>
      <c r="EU6" s="1090"/>
      <c r="EV6" s="1090"/>
      <c r="EW6" s="1090"/>
      <c r="EX6" s="1090"/>
      <c r="EY6" s="1090"/>
      <c r="EZ6" s="1685"/>
    </row>
    <row r="7" spans="1:156" ht="29.95" customHeight="1" thickBot="1">
      <c r="A7" s="2328"/>
      <c r="B7" s="2329"/>
      <c r="C7" s="2329"/>
      <c r="D7" s="2329"/>
      <c r="E7" s="2329"/>
      <c r="F7" s="2329"/>
      <c r="G7" s="2329"/>
      <c r="H7" s="2329"/>
      <c r="I7" s="2329"/>
      <c r="J7" s="2329"/>
      <c r="K7" s="2329"/>
      <c r="L7" s="2329"/>
      <c r="M7" s="2329"/>
      <c r="N7" s="2329"/>
      <c r="O7" s="2329"/>
      <c r="P7" s="2329"/>
      <c r="Q7" s="2329"/>
      <c r="R7" s="2329"/>
      <c r="S7" s="2329"/>
      <c r="T7" s="2329"/>
      <c r="U7" s="2329"/>
      <c r="V7" s="2329"/>
      <c r="W7" s="2329"/>
      <c r="X7" s="2329"/>
      <c r="Y7" s="2329"/>
      <c r="Z7" s="2329"/>
      <c r="AA7" s="2329"/>
      <c r="AB7" s="2329"/>
      <c r="AC7" s="2329"/>
      <c r="AD7" s="2329"/>
      <c r="AE7" s="2329"/>
      <c r="AF7" s="2329"/>
      <c r="AG7" s="2329"/>
      <c r="AH7" s="2329"/>
      <c r="AI7" s="2329"/>
      <c r="AJ7" s="2329"/>
      <c r="AK7" s="2329"/>
      <c r="AL7" s="2329"/>
      <c r="AM7" s="2329"/>
      <c r="AN7" s="2329"/>
      <c r="AO7" s="2329"/>
      <c r="AP7" s="2329"/>
      <c r="AQ7" s="2329"/>
      <c r="AR7" s="2329"/>
      <c r="AS7" s="2329"/>
      <c r="AT7" s="2329"/>
      <c r="AU7" s="2329"/>
      <c r="AV7" s="2329"/>
      <c r="AW7" s="2329"/>
      <c r="AX7" s="2329"/>
      <c r="AY7" s="2329"/>
      <c r="AZ7" s="2329"/>
      <c r="BA7" s="2329"/>
      <c r="BB7" s="2329"/>
      <c r="BC7" s="2329"/>
      <c r="BD7" s="2329"/>
      <c r="BE7" s="2329"/>
      <c r="BF7" s="2329"/>
      <c r="BG7" s="2329"/>
      <c r="BH7" s="2329"/>
      <c r="BI7" s="2329"/>
      <c r="BJ7" s="2329"/>
      <c r="BK7" s="2329"/>
      <c r="BL7" s="2329"/>
      <c r="BM7" s="2329"/>
      <c r="BN7" s="2329"/>
      <c r="BO7" s="2329"/>
      <c r="BP7" s="2329"/>
      <c r="BQ7" s="2329"/>
      <c r="BR7" s="2329"/>
      <c r="BS7" s="2329"/>
      <c r="BT7" s="2329"/>
      <c r="BU7" s="2329"/>
      <c r="BV7" s="2329"/>
      <c r="BW7" s="2329"/>
      <c r="BX7" s="2329"/>
      <c r="BY7" s="2329"/>
      <c r="BZ7" s="2329"/>
      <c r="CA7" s="2329"/>
      <c r="CB7" s="2329"/>
      <c r="CC7" s="2329"/>
      <c r="CD7" s="2329"/>
      <c r="CE7" s="2329"/>
      <c r="CF7" s="2329"/>
      <c r="CG7" s="2329"/>
      <c r="CH7" s="2329"/>
      <c r="CI7" s="2330"/>
      <c r="CK7" s="69"/>
      <c r="CL7" s="69"/>
      <c r="CM7" s="69"/>
      <c r="CO7" s="1361"/>
      <c r="CP7" s="1362"/>
      <c r="CQ7" s="1362"/>
      <c r="CR7" s="1362"/>
      <c r="CS7" s="1362"/>
      <c r="CT7" s="1362"/>
      <c r="CU7" s="1362"/>
      <c r="CV7" s="1362"/>
      <c r="CW7" s="1362"/>
      <c r="CX7" s="1362"/>
      <c r="CY7" s="1362"/>
      <c r="CZ7" s="1362"/>
      <c r="DA7" s="1362"/>
      <c r="DB7" s="1362"/>
      <c r="DC7" s="1362"/>
      <c r="DD7" s="1362"/>
      <c r="DE7" s="1362"/>
      <c r="DF7" s="1362"/>
      <c r="DG7" s="1362"/>
      <c r="DH7" s="1362"/>
      <c r="DI7" s="1362"/>
      <c r="DJ7" s="1362"/>
      <c r="DK7" s="1362"/>
      <c r="DL7" s="1362"/>
      <c r="DM7" s="1362"/>
      <c r="DN7" s="1362"/>
      <c r="DO7" s="1362"/>
      <c r="DP7" s="1362"/>
      <c r="DQ7" s="1362"/>
      <c r="DR7" s="1362"/>
      <c r="DS7" s="1362"/>
      <c r="DT7" s="1362"/>
      <c r="DU7" s="1362"/>
      <c r="DV7" s="1362"/>
      <c r="DW7" s="1362"/>
      <c r="DX7" s="1362"/>
      <c r="DY7" s="1362"/>
      <c r="DZ7" s="1362"/>
      <c r="EA7" s="1362"/>
      <c r="EB7" s="1362"/>
      <c r="EC7" s="1362"/>
      <c r="ED7" s="1362"/>
      <c r="EE7" s="1362"/>
      <c r="EF7" s="1362"/>
      <c r="EG7" s="1362"/>
      <c r="EH7" s="1362"/>
      <c r="EI7" s="1362"/>
      <c r="EJ7" s="1362"/>
      <c r="EK7" s="1362"/>
      <c r="EL7" s="1362"/>
      <c r="EM7" s="1362"/>
      <c r="EN7" s="1362"/>
      <c r="EO7" s="1362"/>
      <c r="EP7" s="1362"/>
      <c r="EQ7" s="1362"/>
      <c r="ER7" s="1362"/>
      <c r="ES7" s="1362"/>
      <c r="ET7" s="1362"/>
      <c r="EU7" s="1362"/>
      <c r="EV7" s="1362"/>
      <c r="EW7" s="1362"/>
      <c r="EX7" s="1362"/>
      <c r="EY7" s="1362"/>
      <c r="EZ7" s="1686"/>
    </row>
    <row r="8" spans="1:156" ht="29.95" customHeight="1">
      <c r="A8" s="2328"/>
      <c r="B8" s="2329"/>
      <c r="C8" s="2329"/>
      <c r="D8" s="2329"/>
      <c r="E8" s="2329"/>
      <c r="F8" s="2329"/>
      <c r="G8" s="2329"/>
      <c r="H8" s="2329"/>
      <c r="I8" s="2329"/>
      <c r="J8" s="2329"/>
      <c r="K8" s="2329"/>
      <c r="L8" s="2329"/>
      <c r="M8" s="2329"/>
      <c r="N8" s="2329"/>
      <c r="O8" s="2329"/>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29"/>
      <c r="BT8" s="2329"/>
      <c r="BU8" s="2329"/>
      <c r="BV8" s="2329"/>
      <c r="BW8" s="2329"/>
      <c r="BX8" s="2329"/>
      <c r="BY8" s="2329"/>
      <c r="BZ8" s="2329"/>
      <c r="CA8" s="2329"/>
      <c r="CB8" s="2329"/>
      <c r="CC8" s="2329"/>
      <c r="CD8" s="2329"/>
      <c r="CE8" s="2329"/>
      <c r="CF8" s="2329"/>
      <c r="CG8" s="2329"/>
      <c r="CH8" s="2329"/>
      <c r="CI8" s="2330"/>
      <c r="CK8" s="69"/>
      <c r="CL8" s="69"/>
      <c r="CM8" s="69"/>
    </row>
    <row r="9" spans="1:156" ht="29.95" customHeight="1">
      <c r="A9" s="2328"/>
      <c r="B9" s="2329"/>
      <c r="C9" s="2329"/>
      <c r="D9" s="2329"/>
      <c r="E9" s="2329"/>
      <c r="F9" s="2329"/>
      <c r="G9" s="2329"/>
      <c r="H9" s="2329"/>
      <c r="I9" s="2329"/>
      <c r="J9" s="2329"/>
      <c r="K9" s="2329"/>
      <c r="L9" s="2329"/>
      <c r="M9" s="2329"/>
      <c r="N9" s="2329"/>
      <c r="O9" s="2329"/>
      <c r="P9" s="2329"/>
      <c r="Q9" s="2329"/>
      <c r="R9" s="2329"/>
      <c r="S9" s="2329"/>
      <c r="T9" s="2329"/>
      <c r="U9" s="2329"/>
      <c r="V9" s="2329"/>
      <c r="W9" s="2329"/>
      <c r="X9" s="2329"/>
      <c r="Y9" s="2329"/>
      <c r="Z9" s="2329"/>
      <c r="AA9" s="2329"/>
      <c r="AB9" s="2329"/>
      <c r="AC9" s="2329"/>
      <c r="AD9" s="2329"/>
      <c r="AE9" s="2329"/>
      <c r="AF9" s="2329"/>
      <c r="AG9" s="2329"/>
      <c r="AH9" s="2329"/>
      <c r="AI9" s="2329"/>
      <c r="AJ9" s="2329"/>
      <c r="AK9" s="2329"/>
      <c r="AL9" s="2329"/>
      <c r="AM9" s="2329"/>
      <c r="AN9" s="2329"/>
      <c r="AO9" s="2329"/>
      <c r="AP9" s="2329"/>
      <c r="AQ9" s="2329"/>
      <c r="AR9" s="2329"/>
      <c r="AS9" s="2329"/>
      <c r="AT9" s="2329"/>
      <c r="AU9" s="2329"/>
      <c r="AV9" s="2329"/>
      <c r="AW9" s="2329"/>
      <c r="AX9" s="2329"/>
      <c r="AY9" s="2329"/>
      <c r="AZ9" s="2329"/>
      <c r="BA9" s="2329"/>
      <c r="BB9" s="2329"/>
      <c r="BC9" s="2329"/>
      <c r="BD9" s="2329"/>
      <c r="BE9" s="2329"/>
      <c r="BF9" s="2329"/>
      <c r="BG9" s="2329"/>
      <c r="BH9" s="2329"/>
      <c r="BI9" s="2329"/>
      <c r="BJ9" s="2329"/>
      <c r="BK9" s="2329"/>
      <c r="BL9" s="2329"/>
      <c r="BM9" s="2329"/>
      <c r="BN9" s="2329"/>
      <c r="BO9" s="2329"/>
      <c r="BP9" s="2329"/>
      <c r="BQ9" s="2329"/>
      <c r="BR9" s="2329"/>
      <c r="BS9" s="2329"/>
      <c r="BT9" s="2329"/>
      <c r="BU9" s="2329"/>
      <c r="BV9" s="2329"/>
      <c r="BW9" s="2329"/>
      <c r="BX9" s="2329"/>
      <c r="BY9" s="2329"/>
      <c r="BZ9" s="2329"/>
      <c r="CA9" s="2329"/>
      <c r="CB9" s="2329"/>
      <c r="CC9" s="2329"/>
      <c r="CD9" s="2329"/>
      <c r="CE9" s="2329"/>
      <c r="CF9" s="2329"/>
      <c r="CG9" s="2329"/>
      <c r="CH9" s="2329"/>
      <c r="CI9" s="2330"/>
      <c r="CK9" s="69"/>
      <c r="CL9" s="69"/>
      <c r="CM9" s="69"/>
    </row>
    <row r="10" spans="1:156" ht="29.95" customHeight="1">
      <c r="A10" s="2328"/>
      <c r="B10" s="2329"/>
      <c r="C10" s="2329"/>
      <c r="D10" s="2329"/>
      <c r="E10" s="2329"/>
      <c r="F10" s="2329"/>
      <c r="G10" s="2329"/>
      <c r="H10" s="2329"/>
      <c r="I10" s="2329"/>
      <c r="J10" s="2329"/>
      <c r="K10" s="2329"/>
      <c r="L10" s="2329"/>
      <c r="M10" s="2329"/>
      <c r="N10" s="2329"/>
      <c r="O10" s="2329"/>
      <c r="P10" s="2329"/>
      <c r="Q10" s="2329"/>
      <c r="R10" s="2329"/>
      <c r="S10" s="2329"/>
      <c r="T10" s="2329"/>
      <c r="U10" s="2329"/>
      <c r="V10" s="2329"/>
      <c r="W10" s="2329"/>
      <c r="X10" s="2329"/>
      <c r="Y10" s="2329"/>
      <c r="Z10" s="2329"/>
      <c r="AA10" s="2329"/>
      <c r="AB10" s="2329"/>
      <c r="AC10" s="2329"/>
      <c r="AD10" s="2329"/>
      <c r="AE10" s="2329"/>
      <c r="AF10" s="2329"/>
      <c r="AG10" s="2329"/>
      <c r="AH10" s="2329"/>
      <c r="AI10" s="2329"/>
      <c r="AJ10" s="2329"/>
      <c r="AK10" s="2329"/>
      <c r="AL10" s="2329"/>
      <c r="AM10" s="2329"/>
      <c r="AN10" s="2329"/>
      <c r="AO10" s="2329"/>
      <c r="AP10" s="2329"/>
      <c r="AQ10" s="2329"/>
      <c r="AR10" s="2329"/>
      <c r="AS10" s="2329"/>
      <c r="AT10" s="2329"/>
      <c r="AU10" s="2329"/>
      <c r="AV10" s="2329"/>
      <c r="AW10" s="2329"/>
      <c r="AX10" s="2329"/>
      <c r="AY10" s="2329"/>
      <c r="AZ10" s="2329"/>
      <c r="BA10" s="2329"/>
      <c r="BB10" s="2329"/>
      <c r="BC10" s="2329"/>
      <c r="BD10" s="2329"/>
      <c r="BE10" s="2329"/>
      <c r="BF10" s="2329"/>
      <c r="BG10" s="2329"/>
      <c r="BH10" s="2329"/>
      <c r="BI10" s="2329"/>
      <c r="BJ10" s="2329"/>
      <c r="BK10" s="2329"/>
      <c r="BL10" s="2329"/>
      <c r="BM10" s="2329"/>
      <c r="BN10" s="2329"/>
      <c r="BO10" s="2329"/>
      <c r="BP10" s="2329"/>
      <c r="BQ10" s="2329"/>
      <c r="BR10" s="2329"/>
      <c r="BS10" s="2329"/>
      <c r="BT10" s="2329"/>
      <c r="BU10" s="2329"/>
      <c r="BV10" s="2329"/>
      <c r="BW10" s="2329"/>
      <c r="BX10" s="2329"/>
      <c r="BY10" s="2329"/>
      <c r="BZ10" s="2329"/>
      <c r="CA10" s="2329"/>
      <c r="CB10" s="2329"/>
      <c r="CC10" s="2329"/>
      <c r="CD10" s="2329"/>
      <c r="CE10" s="2329"/>
      <c r="CF10" s="2329"/>
      <c r="CG10" s="2329"/>
      <c r="CH10" s="2329"/>
      <c r="CI10" s="2330"/>
      <c r="CK10" s="69"/>
      <c r="CL10" s="69"/>
      <c r="CM10" s="69"/>
    </row>
    <row r="11" spans="1:156" ht="29.95" customHeight="1">
      <c r="A11" s="2328"/>
      <c r="B11" s="2329"/>
      <c r="C11" s="2329"/>
      <c r="D11" s="2329"/>
      <c r="E11" s="2329"/>
      <c r="F11" s="2329"/>
      <c r="G11" s="2329"/>
      <c r="H11" s="2329"/>
      <c r="I11" s="2329"/>
      <c r="J11" s="2329"/>
      <c r="K11" s="2329"/>
      <c r="L11" s="2329"/>
      <c r="M11" s="2329"/>
      <c r="N11" s="2329"/>
      <c r="O11" s="2329"/>
      <c r="P11" s="2329"/>
      <c r="Q11" s="2329"/>
      <c r="R11" s="2329"/>
      <c r="S11" s="2329"/>
      <c r="T11" s="2329"/>
      <c r="U11" s="2329"/>
      <c r="V11" s="2329"/>
      <c r="W11" s="2329"/>
      <c r="X11" s="2329"/>
      <c r="Y11" s="2329"/>
      <c r="Z11" s="2329"/>
      <c r="AA11" s="2329"/>
      <c r="AB11" s="2329"/>
      <c r="AC11" s="2329"/>
      <c r="AD11" s="2329"/>
      <c r="AE11" s="2329"/>
      <c r="AF11" s="2329"/>
      <c r="AG11" s="2329"/>
      <c r="AH11" s="2329"/>
      <c r="AI11" s="2329"/>
      <c r="AJ11" s="2329"/>
      <c r="AK11" s="2329"/>
      <c r="AL11" s="2329"/>
      <c r="AM11" s="2329"/>
      <c r="AN11" s="2329"/>
      <c r="AO11" s="2329"/>
      <c r="AP11" s="2329"/>
      <c r="AQ11" s="2329"/>
      <c r="AR11" s="2329"/>
      <c r="AS11" s="2329"/>
      <c r="AT11" s="2329"/>
      <c r="AU11" s="2329"/>
      <c r="AV11" s="2329"/>
      <c r="AW11" s="2329"/>
      <c r="AX11" s="2329"/>
      <c r="AY11" s="2329"/>
      <c r="AZ11" s="2329"/>
      <c r="BA11" s="2329"/>
      <c r="BB11" s="2329"/>
      <c r="BC11" s="2329"/>
      <c r="BD11" s="2329"/>
      <c r="BE11" s="2329"/>
      <c r="BF11" s="2329"/>
      <c r="BG11" s="2329"/>
      <c r="BH11" s="2329"/>
      <c r="BI11" s="2329"/>
      <c r="BJ11" s="2329"/>
      <c r="BK11" s="2329"/>
      <c r="BL11" s="2329"/>
      <c r="BM11" s="2329"/>
      <c r="BN11" s="2329"/>
      <c r="BO11" s="2329"/>
      <c r="BP11" s="2329"/>
      <c r="BQ11" s="2329"/>
      <c r="BR11" s="2329"/>
      <c r="BS11" s="2329"/>
      <c r="BT11" s="2329"/>
      <c r="BU11" s="2329"/>
      <c r="BV11" s="2329"/>
      <c r="BW11" s="2329"/>
      <c r="BX11" s="2329"/>
      <c r="BY11" s="2329"/>
      <c r="BZ11" s="2329"/>
      <c r="CA11" s="2329"/>
      <c r="CB11" s="2329"/>
      <c r="CC11" s="2329"/>
      <c r="CD11" s="2329"/>
      <c r="CE11" s="2329"/>
      <c r="CF11" s="2329"/>
      <c r="CG11" s="2329"/>
      <c r="CH11" s="2329"/>
      <c r="CI11" s="2330"/>
    </row>
    <row r="12" spans="1:156" ht="29.95" customHeight="1" thickBot="1">
      <c r="A12" s="2331"/>
      <c r="B12" s="2332"/>
      <c r="C12" s="2332"/>
      <c r="D12" s="2332"/>
      <c r="E12" s="2332"/>
      <c r="F12" s="2332"/>
      <c r="G12" s="2332"/>
      <c r="H12" s="2332"/>
      <c r="I12" s="2332"/>
      <c r="J12" s="2332"/>
      <c r="K12" s="2332"/>
      <c r="L12" s="2332"/>
      <c r="M12" s="2332"/>
      <c r="N12" s="2332"/>
      <c r="O12" s="2332"/>
      <c r="P12" s="2332"/>
      <c r="Q12" s="2332"/>
      <c r="R12" s="2332"/>
      <c r="S12" s="2332"/>
      <c r="T12" s="2332"/>
      <c r="U12" s="2332"/>
      <c r="V12" s="2332"/>
      <c r="W12" s="2332"/>
      <c r="X12" s="2332"/>
      <c r="Y12" s="2332"/>
      <c r="Z12" s="2332"/>
      <c r="AA12" s="2332"/>
      <c r="AB12" s="2332"/>
      <c r="AC12" s="2332"/>
      <c r="AD12" s="2332"/>
      <c r="AE12" s="2332"/>
      <c r="AF12" s="2332"/>
      <c r="AG12" s="2332"/>
      <c r="AH12" s="2332"/>
      <c r="AI12" s="2332"/>
      <c r="AJ12" s="2332"/>
      <c r="AK12" s="2332"/>
      <c r="AL12" s="2332"/>
      <c r="AM12" s="2332"/>
      <c r="AN12" s="2332"/>
      <c r="AO12" s="2332"/>
      <c r="AP12" s="2332"/>
      <c r="AQ12" s="2332"/>
      <c r="AR12" s="2332"/>
      <c r="AS12" s="2332"/>
      <c r="AT12" s="2332"/>
      <c r="AU12" s="2332"/>
      <c r="AV12" s="2332"/>
      <c r="AW12" s="2332"/>
      <c r="AX12" s="2332"/>
      <c r="AY12" s="2332"/>
      <c r="AZ12" s="2332"/>
      <c r="BA12" s="2332"/>
      <c r="BB12" s="2332"/>
      <c r="BC12" s="2332"/>
      <c r="BD12" s="2332"/>
      <c r="BE12" s="2332"/>
      <c r="BF12" s="2332"/>
      <c r="BG12" s="2332"/>
      <c r="BH12" s="2332"/>
      <c r="BI12" s="2332"/>
      <c r="BJ12" s="2332"/>
      <c r="BK12" s="2332"/>
      <c r="BL12" s="2332"/>
      <c r="BM12" s="2332"/>
      <c r="BN12" s="2332"/>
      <c r="BO12" s="2332"/>
      <c r="BP12" s="2332"/>
      <c r="BQ12" s="2332"/>
      <c r="BR12" s="2332"/>
      <c r="BS12" s="2332"/>
      <c r="BT12" s="2332"/>
      <c r="BU12" s="2332"/>
      <c r="BV12" s="2332"/>
      <c r="BW12" s="2332"/>
      <c r="BX12" s="2332"/>
      <c r="BY12" s="2332"/>
      <c r="BZ12" s="2332"/>
      <c r="CA12" s="2332"/>
      <c r="CB12" s="2332"/>
      <c r="CC12" s="2332"/>
      <c r="CD12" s="2332"/>
      <c r="CE12" s="2332"/>
      <c r="CF12" s="2332"/>
      <c r="CG12" s="2332"/>
      <c r="CH12" s="2332"/>
      <c r="CI12" s="2333"/>
    </row>
    <row r="13" spans="1:156" ht="15" customHeight="1">
      <c r="A13" s="212"/>
      <c r="B13" s="49"/>
      <c r="C13" s="49"/>
      <c r="D13" s="49"/>
      <c r="E13" s="49"/>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row>
    <row r="14" spans="1:156" ht="15" customHeight="1" thickBot="1">
      <c r="A14" s="2336" t="s">
        <v>888</v>
      </c>
      <c r="B14" s="2336"/>
      <c r="C14" s="2336"/>
      <c r="D14" s="2336"/>
      <c r="E14" s="2336"/>
      <c r="F14" s="2336"/>
      <c r="G14" s="2336"/>
      <c r="H14" s="2336"/>
      <c r="I14" s="2336"/>
      <c r="J14" s="2336"/>
      <c r="K14" s="2336"/>
      <c r="L14" s="2336"/>
      <c r="M14" s="2336"/>
      <c r="N14" s="2336"/>
      <c r="O14" s="2336"/>
      <c r="P14" s="2336"/>
      <c r="Q14" s="2336"/>
      <c r="R14" s="2336"/>
      <c r="S14" s="2336"/>
      <c r="T14" s="2336"/>
      <c r="U14" s="2336"/>
      <c r="V14" s="2336"/>
      <c r="W14" s="2336"/>
      <c r="X14" s="2336"/>
      <c r="Y14" s="2336"/>
      <c r="Z14" s="2336"/>
      <c r="AA14" s="2336"/>
      <c r="AB14" s="2336"/>
      <c r="AC14" s="2336"/>
      <c r="AD14" s="2336"/>
      <c r="AE14" s="2336"/>
      <c r="AF14" s="2336"/>
      <c r="AG14" s="2336"/>
      <c r="AH14" s="2336"/>
      <c r="AI14" s="2336"/>
      <c r="AJ14" s="2336"/>
      <c r="AK14" s="2336"/>
      <c r="AL14" s="2336"/>
      <c r="AM14" s="2336"/>
      <c r="AN14" s="2336"/>
      <c r="AO14" s="2336"/>
      <c r="AP14" s="2336"/>
      <c r="AQ14" s="2336"/>
      <c r="AR14" s="2336"/>
      <c r="AS14" s="2336"/>
      <c r="AT14" s="2336"/>
      <c r="AU14" s="2336"/>
      <c r="AV14" s="2336"/>
      <c r="AW14" s="2336"/>
      <c r="AX14" s="2336"/>
      <c r="AY14" s="2336"/>
      <c r="AZ14" s="2336"/>
      <c r="BA14" s="2336"/>
      <c r="BB14" s="2336"/>
      <c r="BC14" s="2336"/>
      <c r="BD14" s="2336"/>
      <c r="BE14" s="2336"/>
      <c r="BF14" s="2336"/>
      <c r="BG14" s="2336"/>
      <c r="BH14" s="2336"/>
      <c r="BI14" s="2336"/>
      <c r="BJ14" s="2336"/>
      <c r="BK14" s="2336"/>
      <c r="BL14" s="2336"/>
      <c r="BM14" s="2336"/>
      <c r="BN14" s="2336"/>
      <c r="BO14" s="2336"/>
      <c r="BP14" s="2336"/>
      <c r="BQ14" s="2336"/>
      <c r="BR14" s="2336"/>
      <c r="BS14" s="2336"/>
      <c r="BT14" s="2336"/>
      <c r="BU14" s="2336"/>
      <c r="BV14" s="2336"/>
      <c r="BW14" s="2336"/>
      <c r="BX14" s="2336"/>
      <c r="BY14" s="2336"/>
      <c r="BZ14" s="2336"/>
      <c r="CA14" s="2336"/>
      <c r="CB14" s="2336"/>
      <c r="CC14" s="2336"/>
      <c r="CD14" s="2336"/>
      <c r="CE14" s="2336"/>
      <c r="CF14" s="2336"/>
      <c r="CG14" s="2336"/>
      <c r="CH14" s="2336"/>
      <c r="CI14" s="2336"/>
    </row>
    <row r="15" spans="1:156" ht="29.95" customHeight="1">
      <c r="A15" s="2325"/>
      <c r="B15" s="2326"/>
      <c r="C15" s="2326"/>
      <c r="D15" s="2326"/>
      <c r="E15" s="2326"/>
      <c r="F15" s="2326"/>
      <c r="G15" s="2326"/>
      <c r="H15" s="2326"/>
      <c r="I15" s="2326"/>
      <c r="J15" s="2326"/>
      <c r="K15" s="2326"/>
      <c r="L15" s="2326"/>
      <c r="M15" s="2326"/>
      <c r="N15" s="2326"/>
      <c r="O15" s="2326"/>
      <c r="P15" s="2326"/>
      <c r="Q15" s="2326"/>
      <c r="R15" s="2326"/>
      <c r="S15" s="2326"/>
      <c r="T15" s="2326"/>
      <c r="U15" s="2326"/>
      <c r="V15" s="2326"/>
      <c r="W15" s="2326"/>
      <c r="X15" s="2326"/>
      <c r="Y15" s="2326"/>
      <c r="Z15" s="2326"/>
      <c r="AA15" s="2326"/>
      <c r="AB15" s="2326"/>
      <c r="AC15" s="2326"/>
      <c r="AD15" s="2326"/>
      <c r="AE15" s="2326"/>
      <c r="AF15" s="2326"/>
      <c r="AG15" s="2326"/>
      <c r="AH15" s="2326"/>
      <c r="AI15" s="2326"/>
      <c r="AJ15" s="2326"/>
      <c r="AK15" s="2326"/>
      <c r="AL15" s="2326"/>
      <c r="AM15" s="2326"/>
      <c r="AN15" s="2326"/>
      <c r="AO15" s="2326"/>
      <c r="AP15" s="2326"/>
      <c r="AQ15" s="2326"/>
      <c r="AR15" s="2326"/>
      <c r="AS15" s="2326"/>
      <c r="AT15" s="2326"/>
      <c r="AU15" s="2326"/>
      <c r="AV15" s="2326"/>
      <c r="AW15" s="2326"/>
      <c r="AX15" s="2326"/>
      <c r="AY15" s="2326"/>
      <c r="AZ15" s="2326"/>
      <c r="BA15" s="2326"/>
      <c r="BB15" s="2326"/>
      <c r="BC15" s="2326"/>
      <c r="BD15" s="2326"/>
      <c r="BE15" s="2326"/>
      <c r="BF15" s="2326"/>
      <c r="BG15" s="2326"/>
      <c r="BH15" s="2326"/>
      <c r="BI15" s="2326"/>
      <c r="BJ15" s="2326"/>
      <c r="BK15" s="2326"/>
      <c r="BL15" s="2326"/>
      <c r="BM15" s="2326"/>
      <c r="BN15" s="2326"/>
      <c r="BO15" s="2326"/>
      <c r="BP15" s="2326"/>
      <c r="BQ15" s="2326"/>
      <c r="BR15" s="2326"/>
      <c r="BS15" s="2326"/>
      <c r="BT15" s="2326"/>
      <c r="BU15" s="2326"/>
      <c r="BV15" s="2326"/>
      <c r="BW15" s="2326"/>
      <c r="BX15" s="2326"/>
      <c r="BY15" s="2326"/>
      <c r="BZ15" s="2326"/>
      <c r="CA15" s="2326"/>
      <c r="CB15" s="2326"/>
      <c r="CC15" s="2326"/>
      <c r="CD15" s="2326"/>
      <c r="CE15" s="2326"/>
      <c r="CF15" s="2326"/>
      <c r="CG15" s="2326"/>
      <c r="CH15" s="2326"/>
      <c r="CI15" s="2327"/>
    </row>
    <row r="16" spans="1:156" ht="29.95" customHeight="1">
      <c r="A16" s="2328"/>
      <c r="B16" s="2329"/>
      <c r="C16" s="2329"/>
      <c r="D16" s="2329"/>
      <c r="E16" s="2329"/>
      <c r="F16" s="2329"/>
      <c r="G16" s="2329"/>
      <c r="H16" s="2329"/>
      <c r="I16" s="2329"/>
      <c r="J16" s="2329"/>
      <c r="K16" s="2329"/>
      <c r="L16" s="2329"/>
      <c r="M16" s="2329"/>
      <c r="N16" s="2329"/>
      <c r="O16" s="2329"/>
      <c r="P16" s="2329"/>
      <c r="Q16" s="2329"/>
      <c r="R16" s="2329"/>
      <c r="S16" s="2329"/>
      <c r="T16" s="2329"/>
      <c r="U16" s="2329"/>
      <c r="V16" s="2329"/>
      <c r="W16" s="2329"/>
      <c r="X16" s="2329"/>
      <c r="Y16" s="2329"/>
      <c r="Z16" s="2329"/>
      <c r="AA16" s="2329"/>
      <c r="AB16" s="2329"/>
      <c r="AC16" s="2329"/>
      <c r="AD16" s="2329"/>
      <c r="AE16" s="2329"/>
      <c r="AF16" s="2329"/>
      <c r="AG16" s="2329"/>
      <c r="AH16" s="2329"/>
      <c r="AI16" s="2329"/>
      <c r="AJ16" s="2329"/>
      <c r="AK16" s="2329"/>
      <c r="AL16" s="2329"/>
      <c r="AM16" s="2329"/>
      <c r="AN16" s="2329"/>
      <c r="AO16" s="2329"/>
      <c r="AP16" s="2329"/>
      <c r="AQ16" s="2329"/>
      <c r="AR16" s="2329"/>
      <c r="AS16" s="2329"/>
      <c r="AT16" s="2329"/>
      <c r="AU16" s="2329"/>
      <c r="AV16" s="2329"/>
      <c r="AW16" s="2329"/>
      <c r="AX16" s="2329"/>
      <c r="AY16" s="2329"/>
      <c r="AZ16" s="2329"/>
      <c r="BA16" s="2329"/>
      <c r="BB16" s="2329"/>
      <c r="BC16" s="2329"/>
      <c r="BD16" s="2329"/>
      <c r="BE16" s="2329"/>
      <c r="BF16" s="2329"/>
      <c r="BG16" s="2329"/>
      <c r="BH16" s="2329"/>
      <c r="BI16" s="2329"/>
      <c r="BJ16" s="2329"/>
      <c r="BK16" s="2329"/>
      <c r="BL16" s="2329"/>
      <c r="BM16" s="2329"/>
      <c r="BN16" s="2329"/>
      <c r="BO16" s="2329"/>
      <c r="BP16" s="2329"/>
      <c r="BQ16" s="2329"/>
      <c r="BR16" s="2329"/>
      <c r="BS16" s="2329"/>
      <c r="BT16" s="2329"/>
      <c r="BU16" s="2329"/>
      <c r="BV16" s="2329"/>
      <c r="BW16" s="2329"/>
      <c r="BX16" s="2329"/>
      <c r="BY16" s="2329"/>
      <c r="BZ16" s="2329"/>
      <c r="CA16" s="2329"/>
      <c r="CB16" s="2329"/>
      <c r="CC16" s="2329"/>
      <c r="CD16" s="2329"/>
      <c r="CE16" s="2329"/>
      <c r="CF16" s="2329"/>
      <c r="CG16" s="2329"/>
      <c r="CH16" s="2329"/>
      <c r="CI16" s="2330"/>
    </row>
    <row r="17" spans="1:87" ht="29.95" customHeight="1">
      <c r="A17" s="2328"/>
      <c r="B17" s="2329"/>
      <c r="C17" s="2329"/>
      <c r="D17" s="2329"/>
      <c r="E17" s="2329"/>
      <c r="F17" s="2329"/>
      <c r="G17" s="2329"/>
      <c r="H17" s="2329"/>
      <c r="I17" s="2329"/>
      <c r="J17" s="2329"/>
      <c r="K17" s="2329"/>
      <c r="L17" s="2329"/>
      <c r="M17" s="2329"/>
      <c r="N17" s="2329"/>
      <c r="O17" s="2329"/>
      <c r="P17" s="2329"/>
      <c r="Q17" s="2329"/>
      <c r="R17" s="2329"/>
      <c r="S17" s="2329"/>
      <c r="T17" s="2329"/>
      <c r="U17" s="2329"/>
      <c r="V17" s="2329"/>
      <c r="W17" s="2329"/>
      <c r="X17" s="2329"/>
      <c r="Y17" s="2329"/>
      <c r="Z17" s="2329"/>
      <c r="AA17" s="2329"/>
      <c r="AB17" s="2329"/>
      <c r="AC17" s="2329"/>
      <c r="AD17" s="2329"/>
      <c r="AE17" s="2329"/>
      <c r="AF17" s="2329"/>
      <c r="AG17" s="2329"/>
      <c r="AH17" s="2329"/>
      <c r="AI17" s="2329"/>
      <c r="AJ17" s="2329"/>
      <c r="AK17" s="2329"/>
      <c r="AL17" s="2329"/>
      <c r="AM17" s="2329"/>
      <c r="AN17" s="2329"/>
      <c r="AO17" s="2329"/>
      <c r="AP17" s="2329"/>
      <c r="AQ17" s="2329"/>
      <c r="AR17" s="2329"/>
      <c r="AS17" s="2329"/>
      <c r="AT17" s="2329"/>
      <c r="AU17" s="2329"/>
      <c r="AV17" s="2329"/>
      <c r="AW17" s="2329"/>
      <c r="AX17" s="2329"/>
      <c r="AY17" s="2329"/>
      <c r="AZ17" s="2329"/>
      <c r="BA17" s="2329"/>
      <c r="BB17" s="2329"/>
      <c r="BC17" s="2329"/>
      <c r="BD17" s="2329"/>
      <c r="BE17" s="2329"/>
      <c r="BF17" s="2329"/>
      <c r="BG17" s="2329"/>
      <c r="BH17" s="2329"/>
      <c r="BI17" s="2329"/>
      <c r="BJ17" s="2329"/>
      <c r="BK17" s="2329"/>
      <c r="BL17" s="2329"/>
      <c r="BM17" s="2329"/>
      <c r="BN17" s="2329"/>
      <c r="BO17" s="2329"/>
      <c r="BP17" s="2329"/>
      <c r="BQ17" s="2329"/>
      <c r="BR17" s="2329"/>
      <c r="BS17" s="2329"/>
      <c r="BT17" s="2329"/>
      <c r="BU17" s="2329"/>
      <c r="BV17" s="2329"/>
      <c r="BW17" s="2329"/>
      <c r="BX17" s="2329"/>
      <c r="BY17" s="2329"/>
      <c r="BZ17" s="2329"/>
      <c r="CA17" s="2329"/>
      <c r="CB17" s="2329"/>
      <c r="CC17" s="2329"/>
      <c r="CD17" s="2329"/>
      <c r="CE17" s="2329"/>
      <c r="CF17" s="2329"/>
      <c r="CG17" s="2329"/>
      <c r="CH17" s="2329"/>
      <c r="CI17" s="2330"/>
    </row>
    <row r="18" spans="1:87" ht="29.95" customHeight="1">
      <c r="A18" s="2328"/>
      <c r="B18" s="2329"/>
      <c r="C18" s="2329"/>
      <c r="D18" s="2329"/>
      <c r="E18" s="2329"/>
      <c r="F18" s="2329"/>
      <c r="G18" s="2329"/>
      <c r="H18" s="2329"/>
      <c r="I18" s="2329"/>
      <c r="J18" s="2329"/>
      <c r="K18" s="2329"/>
      <c r="L18" s="2329"/>
      <c r="M18" s="2329"/>
      <c r="N18" s="2329"/>
      <c r="O18" s="2329"/>
      <c r="P18" s="2329"/>
      <c r="Q18" s="2329"/>
      <c r="R18" s="2329"/>
      <c r="S18" s="2329"/>
      <c r="T18" s="2329"/>
      <c r="U18" s="2329"/>
      <c r="V18" s="2329"/>
      <c r="W18" s="2329"/>
      <c r="X18" s="2329"/>
      <c r="Y18" s="2329"/>
      <c r="Z18" s="2329"/>
      <c r="AA18" s="2329"/>
      <c r="AB18" s="2329"/>
      <c r="AC18" s="2329"/>
      <c r="AD18" s="2329"/>
      <c r="AE18" s="2329"/>
      <c r="AF18" s="2329"/>
      <c r="AG18" s="2329"/>
      <c r="AH18" s="2329"/>
      <c r="AI18" s="2329"/>
      <c r="AJ18" s="2329"/>
      <c r="AK18" s="2329"/>
      <c r="AL18" s="2329"/>
      <c r="AM18" s="2329"/>
      <c r="AN18" s="2329"/>
      <c r="AO18" s="2329"/>
      <c r="AP18" s="2329"/>
      <c r="AQ18" s="2329"/>
      <c r="AR18" s="2329"/>
      <c r="AS18" s="2329"/>
      <c r="AT18" s="2329"/>
      <c r="AU18" s="2329"/>
      <c r="AV18" s="2329"/>
      <c r="AW18" s="2329"/>
      <c r="AX18" s="2329"/>
      <c r="AY18" s="2329"/>
      <c r="AZ18" s="2329"/>
      <c r="BA18" s="2329"/>
      <c r="BB18" s="2329"/>
      <c r="BC18" s="2329"/>
      <c r="BD18" s="2329"/>
      <c r="BE18" s="2329"/>
      <c r="BF18" s="2329"/>
      <c r="BG18" s="2329"/>
      <c r="BH18" s="2329"/>
      <c r="BI18" s="2329"/>
      <c r="BJ18" s="2329"/>
      <c r="BK18" s="2329"/>
      <c r="BL18" s="2329"/>
      <c r="BM18" s="2329"/>
      <c r="BN18" s="2329"/>
      <c r="BO18" s="2329"/>
      <c r="BP18" s="2329"/>
      <c r="BQ18" s="2329"/>
      <c r="BR18" s="2329"/>
      <c r="BS18" s="2329"/>
      <c r="BT18" s="2329"/>
      <c r="BU18" s="2329"/>
      <c r="BV18" s="2329"/>
      <c r="BW18" s="2329"/>
      <c r="BX18" s="2329"/>
      <c r="BY18" s="2329"/>
      <c r="BZ18" s="2329"/>
      <c r="CA18" s="2329"/>
      <c r="CB18" s="2329"/>
      <c r="CC18" s="2329"/>
      <c r="CD18" s="2329"/>
      <c r="CE18" s="2329"/>
      <c r="CF18" s="2329"/>
      <c r="CG18" s="2329"/>
      <c r="CH18" s="2329"/>
      <c r="CI18" s="2330"/>
    </row>
    <row r="19" spans="1:87" ht="29.95" customHeight="1">
      <c r="A19" s="2328"/>
      <c r="B19" s="2329"/>
      <c r="C19" s="2329"/>
      <c r="D19" s="2329"/>
      <c r="E19" s="2329"/>
      <c r="F19" s="2329"/>
      <c r="G19" s="2329"/>
      <c r="H19" s="2329"/>
      <c r="I19" s="2329"/>
      <c r="J19" s="2329"/>
      <c r="K19" s="2329"/>
      <c r="L19" s="2329"/>
      <c r="M19" s="2329"/>
      <c r="N19" s="2329"/>
      <c r="O19" s="2329"/>
      <c r="P19" s="2329"/>
      <c r="Q19" s="2329"/>
      <c r="R19" s="2329"/>
      <c r="S19" s="2329"/>
      <c r="T19" s="2329"/>
      <c r="U19" s="2329"/>
      <c r="V19" s="2329"/>
      <c r="W19" s="2329"/>
      <c r="X19" s="2329"/>
      <c r="Y19" s="2329"/>
      <c r="Z19" s="2329"/>
      <c r="AA19" s="2329"/>
      <c r="AB19" s="2329"/>
      <c r="AC19" s="2329"/>
      <c r="AD19" s="2329"/>
      <c r="AE19" s="2329"/>
      <c r="AF19" s="2329"/>
      <c r="AG19" s="2329"/>
      <c r="AH19" s="2329"/>
      <c r="AI19" s="2329"/>
      <c r="AJ19" s="2329"/>
      <c r="AK19" s="2329"/>
      <c r="AL19" s="2329"/>
      <c r="AM19" s="2329"/>
      <c r="AN19" s="2329"/>
      <c r="AO19" s="2329"/>
      <c r="AP19" s="2329"/>
      <c r="AQ19" s="2329"/>
      <c r="AR19" s="2329"/>
      <c r="AS19" s="2329"/>
      <c r="AT19" s="2329"/>
      <c r="AU19" s="2329"/>
      <c r="AV19" s="2329"/>
      <c r="AW19" s="2329"/>
      <c r="AX19" s="2329"/>
      <c r="AY19" s="2329"/>
      <c r="AZ19" s="2329"/>
      <c r="BA19" s="2329"/>
      <c r="BB19" s="2329"/>
      <c r="BC19" s="2329"/>
      <c r="BD19" s="2329"/>
      <c r="BE19" s="2329"/>
      <c r="BF19" s="2329"/>
      <c r="BG19" s="2329"/>
      <c r="BH19" s="2329"/>
      <c r="BI19" s="2329"/>
      <c r="BJ19" s="2329"/>
      <c r="BK19" s="2329"/>
      <c r="BL19" s="2329"/>
      <c r="BM19" s="2329"/>
      <c r="BN19" s="2329"/>
      <c r="BO19" s="2329"/>
      <c r="BP19" s="2329"/>
      <c r="BQ19" s="2329"/>
      <c r="BR19" s="2329"/>
      <c r="BS19" s="2329"/>
      <c r="BT19" s="2329"/>
      <c r="BU19" s="2329"/>
      <c r="BV19" s="2329"/>
      <c r="BW19" s="2329"/>
      <c r="BX19" s="2329"/>
      <c r="BY19" s="2329"/>
      <c r="BZ19" s="2329"/>
      <c r="CA19" s="2329"/>
      <c r="CB19" s="2329"/>
      <c r="CC19" s="2329"/>
      <c r="CD19" s="2329"/>
      <c r="CE19" s="2329"/>
      <c r="CF19" s="2329"/>
      <c r="CG19" s="2329"/>
      <c r="CH19" s="2329"/>
      <c r="CI19" s="2330"/>
    </row>
    <row r="20" spans="1:87" ht="29.95" customHeight="1">
      <c r="A20" s="2328"/>
      <c r="B20" s="2329"/>
      <c r="C20" s="2329"/>
      <c r="D20" s="2329"/>
      <c r="E20" s="2329"/>
      <c r="F20" s="2329"/>
      <c r="G20" s="2329"/>
      <c r="H20" s="2329"/>
      <c r="I20" s="2329"/>
      <c r="J20" s="2329"/>
      <c r="K20" s="2329"/>
      <c r="L20" s="2329"/>
      <c r="M20" s="2329"/>
      <c r="N20" s="2329"/>
      <c r="O20" s="2329"/>
      <c r="P20" s="2329"/>
      <c r="Q20" s="2329"/>
      <c r="R20" s="2329"/>
      <c r="S20" s="2329"/>
      <c r="T20" s="2329"/>
      <c r="U20" s="2329"/>
      <c r="V20" s="2329"/>
      <c r="W20" s="2329"/>
      <c r="X20" s="2329"/>
      <c r="Y20" s="2329"/>
      <c r="Z20" s="2329"/>
      <c r="AA20" s="2329"/>
      <c r="AB20" s="2329"/>
      <c r="AC20" s="2329"/>
      <c r="AD20" s="2329"/>
      <c r="AE20" s="2329"/>
      <c r="AF20" s="2329"/>
      <c r="AG20" s="2329"/>
      <c r="AH20" s="2329"/>
      <c r="AI20" s="2329"/>
      <c r="AJ20" s="2329"/>
      <c r="AK20" s="2329"/>
      <c r="AL20" s="2329"/>
      <c r="AM20" s="2329"/>
      <c r="AN20" s="2329"/>
      <c r="AO20" s="2329"/>
      <c r="AP20" s="2329"/>
      <c r="AQ20" s="2329"/>
      <c r="AR20" s="2329"/>
      <c r="AS20" s="2329"/>
      <c r="AT20" s="2329"/>
      <c r="AU20" s="2329"/>
      <c r="AV20" s="2329"/>
      <c r="AW20" s="2329"/>
      <c r="AX20" s="2329"/>
      <c r="AY20" s="2329"/>
      <c r="AZ20" s="2329"/>
      <c r="BA20" s="2329"/>
      <c r="BB20" s="2329"/>
      <c r="BC20" s="2329"/>
      <c r="BD20" s="2329"/>
      <c r="BE20" s="2329"/>
      <c r="BF20" s="2329"/>
      <c r="BG20" s="2329"/>
      <c r="BH20" s="2329"/>
      <c r="BI20" s="2329"/>
      <c r="BJ20" s="2329"/>
      <c r="BK20" s="2329"/>
      <c r="BL20" s="2329"/>
      <c r="BM20" s="2329"/>
      <c r="BN20" s="2329"/>
      <c r="BO20" s="2329"/>
      <c r="BP20" s="2329"/>
      <c r="BQ20" s="2329"/>
      <c r="BR20" s="2329"/>
      <c r="BS20" s="2329"/>
      <c r="BT20" s="2329"/>
      <c r="BU20" s="2329"/>
      <c r="BV20" s="2329"/>
      <c r="BW20" s="2329"/>
      <c r="BX20" s="2329"/>
      <c r="BY20" s="2329"/>
      <c r="BZ20" s="2329"/>
      <c r="CA20" s="2329"/>
      <c r="CB20" s="2329"/>
      <c r="CC20" s="2329"/>
      <c r="CD20" s="2329"/>
      <c r="CE20" s="2329"/>
      <c r="CF20" s="2329"/>
      <c r="CG20" s="2329"/>
      <c r="CH20" s="2329"/>
      <c r="CI20" s="2330"/>
    </row>
    <row r="21" spans="1:87" ht="29.95" customHeight="1">
      <c r="A21" s="2328"/>
      <c r="B21" s="2329"/>
      <c r="C21" s="2329"/>
      <c r="D21" s="2329"/>
      <c r="E21" s="2329"/>
      <c r="F21" s="2329"/>
      <c r="G21" s="2329"/>
      <c r="H21" s="2329"/>
      <c r="I21" s="2329"/>
      <c r="J21" s="2329"/>
      <c r="K21" s="2329"/>
      <c r="L21" s="2329"/>
      <c r="M21" s="2329"/>
      <c r="N21" s="2329"/>
      <c r="O21" s="2329"/>
      <c r="P21" s="2329"/>
      <c r="Q21" s="2329"/>
      <c r="R21" s="2329"/>
      <c r="S21" s="2329"/>
      <c r="T21" s="2329"/>
      <c r="U21" s="2329"/>
      <c r="V21" s="2329"/>
      <c r="W21" s="2329"/>
      <c r="X21" s="2329"/>
      <c r="Y21" s="2329"/>
      <c r="Z21" s="2329"/>
      <c r="AA21" s="2329"/>
      <c r="AB21" s="2329"/>
      <c r="AC21" s="2329"/>
      <c r="AD21" s="2329"/>
      <c r="AE21" s="2329"/>
      <c r="AF21" s="2329"/>
      <c r="AG21" s="2329"/>
      <c r="AH21" s="2329"/>
      <c r="AI21" s="2329"/>
      <c r="AJ21" s="2329"/>
      <c r="AK21" s="2329"/>
      <c r="AL21" s="2329"/>
      <c r="AM21" s="2329"/>
      <c r="AN21" s="2329"/>
      <c r="AO21" s="2329"/>
      <c r="AP21" s="2329"/>
      <c r="AQ21" s="2329"/>
      <c r="AR21" s="2329"/>
      <c r="AS21" s="2329"/>
      <c r="AT21" s="2329"/>
      <c r="AU21" s="2329"/>
      <c r="AV21" s="2329"/>
      <c r="AW21" s="2329"/>
      <c r="AX21" s="2329"/>
      <c r="AY21" s="2329"/>
      <c r="AZ21" s="2329"/>
      <c r="BA21" s="2329"/>
      <c r="BB21" s="2329"/>
      <c r="BC21" s="2329"/>
      <c r="BD21" s="2329"/>
      <c r="BE21" s="2329"/>
      <c r="BF21" s="2329"/>
      <c r="BG21" s="2329"/>
      <c r="BH21" s="2329"/>
      <c r="BI21" s="2329"/>
      <c r="BJ21" s="2329"/>
      <c r="BK21" s="2329"/>
      <c r="BL21" s="2329"/>
      <c r="BM21" s="2329"/>
      <c r="BN21" s="2329"/>
      <c r="BO21" s="2329"/>
      <c r="BP21" s="2329"/>
      <c r="BQ21" s="2329"/>
      <c r="BR21" s="2329"/>
      <c r="BS21" s="2329"/>
      <c r="BT21" s="2329"/>
      <c r="BU21" s="2329"/>
      <c r="BV21" s="2329"/>
      <c r="BW21" s="2329"/>
      <c r="BX21" s="2329"/>
      <c r="BY21" s="2329"/>
      <c r="BZ21" s="2329"/>
      <c r="CA21" s="2329"/>
      <c r="CB21" s="2329"/>
      <c r="CC21" s="2329"/>
      <c r="CD21" s="2329"/>
      <c r="CE21" s="2329"/>
      <c r="CF21" s="2329"/>
      <c r="CG21" s="2329"/>
      <c r="CH21" s="2329"/>
      <c r="CI21" s="2330"/>
    </row>
    <row r="22" spans="1:87" ht="29.95" customHeight="1" thickBot="1">
      <c r="A22" s="2331"/>
      <c r="B22" s="2332"/>
      <c r="C22" s="2332"/>
      <c r="D22" s="2332"/>
      <c r="E22" s="2332"/>
      <c r="F22" s="2332"/>
      <c r="G22" s="2332"/>
      <c r="H22" s="2332"/>
      <c r="I22" s="2332"/>
      <c r="J22" s="2332"/>
      <c r="K22" s="2332"/>
      <c r="L22" s="2332"/>
      <c r="M22" s="2332"/>
      <c r="N22" s="2332"/>
      <c r="O22" s="2332"/>
      <c r="P22" s="2332"/>
      <c r="Q22" s="2332"/>
      <c r="R22" s="2332"/>
      <c r="S22" s="2332"/>
      <c r="T22" s="2332"/>
      <c r="U22" s="2332"/>
      <c r="V22" s="2332"/>
      <c r="W22" s="2332"/>
      <c r="X22" s="2332"/>
      <c r="Y22" s="2332"/>
      <c r="Z22" s="2332"/>
      <c r="AA22" s="2332"/>
      <c r="AB22" s="2332"/>
      <c r="AC22" s="2332"/>
      <c r="AD22" s="2332"/>
      <c r="AE22" s="2332"/>
      <c r="AF22" s="2332"/>
      <c r="AG22" s="2332"/>
      <c r="AH22" s="2332"/>
      <c r="AI22" s="2332"/>
      <c r="AJ22" s="2332"/>
      <c r="AK22" s="2332"/>
      <c r="AL22" s="2332"/>
      <c r="AM22" s="2332"/>
      <c r="AN22" s="2332"/>
      <c r="AO22" s="2332"/>
      <c r="AP22" s="2332"/>
      <c r="AQ22" s="2332"/>
      <c r="AR22" s="2332"/>
      <c r="AS22" s="2332"/>
      <c r="AT22" s="2332"/>
      <c r="AU22" s="2332"/>
      <c r="AV22" s="2332"/>
      <c r="AW22" s="2332"/>
      <c r="AX22" s="2332"/>
      <c r="AY22" s="2332"/>
      <c r="AZ22" s="2332"/>
      <c r="BA22" s="2332"/>
      <c r="BB22" s="2332"/>
      <c r="BC22" s="2332"/>
      <c r="BD22" s="2332"/>
      <c r="BE22" s="2332"/>
      <c r="BF22" s="2332"/>
      <c r="BG22" s="2332"/>
      <c r="BH22" s="2332"/>
      <c r="BI22" s="2332"/>
      <c r="BJ22" s="2332"/>
      <c r="BK22" s="2332"/>
      <c r="BL22" s="2332"/>
      <c r="BM22" s="2332"/>
      <c r="BN22" s="2332"/>
      <c r="BO22" s="2332"/>
      <c r="BP22" s="2332"/>
      <c r="BQ22" s="2332"/>
      <c r="BR22" s="2332"/>
      <c r="BS22" s="2332"/>
      <c r="BT22" s="2332"/>
      <c r="BU22" s="2332"/>
      <c r="BV22" s="2332"/>
      <c r="BW22" s="2332"/>
      <c r="BX22" s="2332"/>
      <c r="BY22" s="2332"/>
      <c r="BZ22" s="2332"/>
      <c r="CA22" s="2332"/>
      <c r="CB22" s="2332"/>
      <c r="CC22" s="2332"/>
      <c r="CD22" s="2332"/>
      <c r="CE22" s="2332"/>
      <c r="CF22" s="2332"/>
      <c r="CG22" s="2332"/>
      <c r="CH22" s="2332"/>
      <c r="CI22" s="2333"/>
    </row>
    <row r="23" spans="1:87" ht="15" customHeight="1">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row>
    <row r="24" spans="1:87" ht="29.95" customHeight="1" thickBot="1">
      <c r="A24" s="2334" t="s">
        <v>919</v>
      </c>
      <c r="B24" s="2335"/>
      <c r="C24" s="2335"/>
      <c r="D24" s="2335"/>
      <c r="E24" s="2335"/>
      <c r="F24" s="2335"/>
      <c r="G24" s="2335"/>
      <c r="H24" s="2335"/>
      <c r="I24" s="2335"/>
      <c r="J24" s="2335"/>
      <c r="K24" s="2335"/>
      <c r="L24" s="2335"/>
      <c r="M24" s="2335"/>
      <c r="N24" s="2335"/>
      <c r="O24" s="2335"/>
      <c r="P24" s="2335"/>
      <c r="Q24" s="2335"/>
      <c r="R24" s="2335"/>
      <c r="S24" s="2335"/>
      <c r="T24" s="2335"/>
      <c r="U24" s="2335"/>
      <c r="V24" s="2335"/>
      <c r="W24" s="2335"/>
      <c r="X24" s="2335"/>
      <c r="Y24" s="2335"/>
      <c r="Z24" s="2335"/>
      <c r="AA24" s="2335"/>
      <c r="AB24" s="2335"/>
      <c r="AC24" s="2335"/>
      <c r="AD24" s="2335"/>
      <c r="AE24" s="2335"/>
      <c r="AF24" s="2335"/>
      <c r="AG24" s="2335"/>
      <c r="AH24" s="2335"/>
      <c r="AI24" s="2335"/>
      <c r="AJ24" s="2335"/>
      <c r="AK24" s="2335"/>
      <c r="AL24" s="2335"/>
      <c r="AM24" s="2335"/>
      <c r="AN24" s="2335"/>
      <c r="AO24" s="2335"/>
      <c r="AP24" s="2335"/>
      <c r="AQ24" s="2335"/>
      <c r="AR24" s="2335"/>
      <c r="AS24" s="2335"/>
      <c r="AT24" s="2335"/>
      <c r="AU24" s="2335"/>
      <c r="AV24" s="2335"/>
      <c r="AW24" s="2335"/>
      <c r="AX24" s="2335"/>
      <c r="AY24" s="2335"/>
      <c r="AZ24" s="2335"/>
      <c r="BA24" s="2335"/>
      <c r="BB24" s="2335"/>
      <c r="BC24" s="2335"/>
      <c r="BD24" s="2335"/>
      <c r="BE24" s="2335"/>
      <c r="BF24" s="2335"/>
      <c r="BG24" s="2335"/>
      <c r="BH24" s="2335"/>
      <c r="BI24" s="2335"/>
      <c r="BJ24" s="2335"/>
      <c r="BK24" s="2335"/>
      <c r="BL24" s="2335"/>
      <c r="BM24" s="2335"/>
      <c r="BN24" s="2335"/>
      <c r="BO24" s="2335"/>
      <c r="BP24" s="2335"/>
      <c r="BQ24" s="2335"/>
      <c r="BR24" s="2335"/>
      <c r="BS24" s="2335"/>
      <c r="BT24" s="2335"/>
      <c r="BU24" s="2335"/>
      <c r="BV24" s="2335"/>
      <c r="BW24" s="2335"/>
      <c r="BX24" s="2335"/>
      <c r="BY24" s="2335"/>
      <c r="BZ24" s="2335"/>
      <c r="CA24" s="2335"/>
      <c r="CB24" s="2335"/>
      <c r="CC24" s="2335"/>
      <c r="CD24" s="2335"/>
      <c r="CE24" s="2335"/>
      <c r="CF24" s="2335"/>
      <c r="CG24" s="2335"/>
      <c r="CH24" s="2335"/>
      <c r="CI24" s="2335"/>
    </row>
    <row r="25" spans="1:87" ht="29.95" customHeight="1">
      <c r="A25" s="2316"/>
      <c r="B25" s="2317"/>
      <c r="C25" s="2317"/>
      <c r="D25" s="2317"/>
      <c r="E25" s="2317"/>
      <c r="F25" s="2317"/>
      <c r="G25" s="2317"/>
      <c r="H25" s="2317"/>
      <c r="I25" s="2317"/>
      <c r="J25" s="2317"/>
      <c r="K25" s="2317"/>
      <c r="L25" s="2317"/>
      <c r="M25" s="2317"/>
      <c r="N25" s="2317"/>
      <c r="O25" s="2317"/>
      <c r="P25" s="2317"/>
      <c r="Q25" s="2317"/>
      <c r="R25" s="2317"/>
      <c r="S25" s="2317"/>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2317"/>
      <c r="AR25" s="2317"/>
      <c r="AS25" s="2317"/>
      <c r="AT25" s="2317"/>
      <c r="AU25" s="2317"/>
      <c r="AV25" s="2317"/>
      <c r="AW25" s="2317"/>
      <c r="AX25" s="2317"/>
      <c r="AY25" s="2317"/>
      <c r="AZ25" s="2317"/>
      <c r="BA25" s="2317"/>
      <c r="BB25" s="2317"/>
      <c r="BC25" s="2317"/>
      <c r="BD25" s="2317"/>
      <c r="BE25" s="2317"/>
      <c r="BF25" s="2317"/>
      <c r="BG25" s="2317"/>
      <c r="BH25" s="2317"/>
      <c r="BI25" s="2317"/>
      <c r="BJ25" s="2317"/>
      <c r="BK25" s="2317"/>
      <c r="BL25" s="2317"/>
      <c r="BM25" s="2317"/>
      <c r="BN25" s="2317"/>
      <c r="BO25" s="2317"/>
      <c r="BP25" s="2317"/>
      <c r="BQ25" s="2317"/>
      <c r="BR25" s="2317"/>
      <c r="BS25" s="2317"/>
      <c r="BT25" s="2317"/>
      <c r="BU25" s="2317"/>
      <c r="BV25" s="2317"/>
      <c r="BW25" s="2317"/>
      <c r="BX25" s="2317"/>
      <c r="BY25" s="2317"/>
      <c r="BZ25" s="2317"/>
      <c r="CA25" s="2317"/>
      <c r="CB25" s="2317"/>
      <c r="CC25" s="2317"/>
      <c r="CD25" s="2317"/>
      <c r="CE25" s="2317"/>
      <c r="CF25" s="2317"/>
      <c r="CG25" s="2317"/>
      <c r="CH25" s="2317"/>
      <c r="CI25" s="2318"/>
    </row>
    <row r="26" spans="1:87" ht="29.95" customHeight="1">
      <c r="A26" s="2319"/>
      <c r="B26" s="2320"/>
      <c r="C26" s="2320"/>
      <c r="D26" s="2320"/>
      <c r="E26" s="2320"/>
      <c r="F26" s="2320"/>
      <c r="G26" s="2320"/>
      <c r="H26" s="2320"/>
      <c r="I26" s="2320"/>
      <c r="J26" s="2320"/>
      <c r="K26" s="2320"/>
      <c r="L26" s="2320"/>
      <c r="M26" s="2320"/>
      <c r="N26" s="2320"/>
      <c r="O26" s="2320"/>
      <c r="P26" s="2320"/>
      <c r="Q26" s="2320"/>
      <c r="R26" s="2320"/>
      <c r="S26" s="2320"/>
      <c r="T26" s="2320"/>
      <c r="U26" s="2320"/>
      <c r="V26" s="2320"/>
      <c r="W26" s="2320"/>
      <c r="X26" s="2320"/>
      <c r="Y26" s="2320"/>
      <c r="Z26" s="2320"/>
      <c r="AA26" s="2320"/>
      <c r="AB26" s="2320"/>
      <c r="AC26" s="2320"/>
      <c r="AD26" s="2320"/>
      <c r="AE26" s="2320"/>
      <c r="AF26" s="2320"/>
      <c r="AG26" s="2320"/>
      <c r="AH26" s="2320"/>
      <c r="AI26" s="2320"/>
      <c r="AJ26" s="2320"/>
      <c r="AK26" s="2320"/>
      <c r="AL26" s="2320"/>
      <c r="AM26" s="2320"/>
      <c r="AN26" s="2320"/>
      <c r="AO26" s="2320"/>
      <c r="AP26" s="2320"/>
      <c r="AQ26" s="2320"/>
      <c r="AR26" s="2320"/>
      <c r="AS26" s="2320"/>
      <c r="AT26" s="2320"/>
      <c r="AU26" s="2320"/>
      <c r="AV26" s="2320"/>
      <c r="AW26" s="2320"/>
      <c r="AX26" s="2320"/>
      <c r="AY26" s="2320"/>
      <c r="AZ26" s="2320"/>
      <c r="BA26" s="2320"/>
      <c r="BB26" s="2320"/>
      <c r="BC26" s="2320"/>
      <c r="BD26" s="2320"/>
      <c r="BE26" s="2320"/>
      <c r="BF26" s="2320"/>
      <c r="BG26" s="2320"/>
      <c r="BH26" s="2320"/>
      <c r="BI26" s="2320"/>
      <c r="BJ26" s="2320"/>
      <c r="BK26" s="2320"/>
      <c r="BL26" s="2320"/>
      <c r="BM26" s="2320"/>
      <c r="BN26" s="2320"/>
      <c r="BO26" s="2320"/>
      <c r="BP26" s="2320"/>
      <c r="BQ26" s="2320"/>
      <c r="BR26" s="2320"/>
      <c r="BS26" s="2320"/>
      <c r="BT26" s="2320"/>
      <c r="BU26" s="2320"/>
      <c r="BV26" s="2320"/>
      <c r="BW26" s="2320"/>
      <c r="BX26" s="2320"/>
      <c r="BY26" s="2320"/>
      <c r="BZ26" s="2320"/>
      <c r="CA26" s="2320"/>
      <c r="CB26" s="2320"/>
      <c r="CC26" s="2320"/>
      <c r="CD26" s="2320"/>
      <c r="CE26" s="2320"/>
      <c r="CF26" s="2320"/>
      <c r="CG26" s="2320"/>
      <c r="CH26" s="2320"/>
      <c r="CI26" s="2321"/>
    </row>
    <row r="27" spans="1:87" ht="29.95" customHeight="1">
      <c r="A27" s="2319"/>
      <c r="B27" s="2320"/>
      <c r="C27" s="2320"/>
      <c r="D27" s="2320"/>
      <c r="E27" s="2320"/>
      <c r="F27" s="2320"/>
      <c r="G27" s="2320"/>
      <c r="H27" s="2320"/>
      <c r="I27" s="2320"/>
      <c r="J27" s="2320"/>
      <c r="K27" s="2320"/>
      <c r="L27" s="2320"/>
      <c r="M27" s="2320"/>
      <c r="N27" s="2320"/>
      <c r="O27" s="2320"/>
      <c r="P27" s="2320"/>
      <c r="Q27" s="2320"/>
      <c r="R27" s="2320"/>
      <c r="S27" s="2320"/>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2320"/>
      <c r="AT27" s="2320"/>
      <c r="AU27" s="2320"/>
      <c r="AV27" s="2320"/>
      <c r="AW27" s="2320"/>
      <c r="AX27" s="2320"/>
      <c r="AY27" s="2320"/>
      <c r="AZ27" s="2320"/>
      <c r="BA27" s="2320"/>
      <c r="BB27" s="2320"/>
      <c r="BC27" s="2320"/>
      <c r="BD27" s="2320"/>
      <c r="BE27" s="2320"/>
      <c r="BF27" s="2320"/>
      <c r="BG27" s="2320"/>
      <c r="BH27" s="2320"/>
      <c r="BI27" s="2320"/>
      <c r="BJ27" s="2320"/>
      <c r="BK27" s="2320"/>
      <c r="BL27" s="2320"/>
      <c r="BM27" s="2320"/>
      <c r="BN27" s="2320"/>
      <c r="BO27" s="2320"/>
      <c r="BP27" s="2320"/>
      <c r="BQ27" s="2320"/>
      <c r="BR27" s="2320"/>
      <c r="BS27" s="2320"/>
      <c r="BT27" s="2320"/>
      <c r="BU27" s="2320"/>
      <c r="BV27" s="2320"/>
      <c r="BW27" s="2320"/>
      <c r="BX27" s="2320"/>
      <c r="BY27" s="2320"/>
      <c r="BZ27" s="2320"/>
      <c r="CA27" s="2320"/>
      <c r="CB27" s="2320"/>
      <c r="CC27" s="2320"/>
      <c r="CD27" s="2320"/>
      <c r="CE27" s="2320"/>
      <c r="CF27" s="2320"/>
      <c r="CG27" s="2320"/>
      <c r="CH27" s="2320"/>
      <c r="CI27" s="2321"/>
    </row>
    <row r="28" spans="1:87" ht="29.95" customHeight="1">
      <c r="A28" s="2319"/>
      <c r="B28" s="2320"/>
      <c r="C28" s="2320"/>
      <c r="D28" s="2320"/>
      <c r="E28" s="2320"/>
      <c r="F28" s="2320"/>
      <c r="G28" s="2320"/>
      <c r="H28" s="2320"/>
      <c r="I28" s="2320"/>
      <c r="J28" s="2320"/>
      <c r="K28" s="2320"/>
      <c r="L28" s="2320"/>
      <c r="M28" s="2320"/>
      <c r="N28" s="2320"/>
      <c r="O28" s="2320"/>
      <c r="P28" s="2320"/>
      <c r="Q28" s="2320"/>
      <c r="R28" s="2320"/>
      <c r="S28" s="2320"/>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2320"/>
      <c r="BB28" s="2320"/>
      <c r="BC28" s="2320"/>
      <c r="BD28" s="2320"/>
      <c r="BE28" s="2320"/>
      <c r="BF28" s="2320"/>
      <c r="BG28" s="2320"/>
      <c r="BH28" s="2320"/>
      <c r="BI28" s="2320"/>
      <c r="BJ28" s="2320"/>
      <c r="BK28" s="2320"/>
      <c r="BL28" s="2320"/>
      <c r="BM28" s="2320"/>
      <c r="BN28" s="2320"/>
      <c r="BO28" s="2320"/>
      <c r="BP28" s="2320"/>
      <c r="BQ28" s="2320"/>
      <c r="BR28" s="2320"/>
      <c r="BS28" s="2320"/>
      <c r="BT28" s="2320"/>
      <c r="BU28" s="2320"/>
      <c r="BV28" s="2320"/>
      <c r="BW28" s="2320"/>
      <c r="BX28" s="2320"/>
      <c r="BY28" s="2320"/>
      <c r="BZ28" s="2320"/>
      <c r="CA28" s="2320"/>
      <c r="CB28" s="2320"/>
      <c r="CC28" s="2320"/>
      <c r="CD28" s="2320"/>
      <c r="CE28" s="2320"/>
      <c r="CF28" s="2320"/>
      <c r="CG28" s="2320"/>
      <c r="CH28" s="2320"/>
      <c r="CI28" s="2321"/>
    </row>
    <row r="29" spans="1:87" ht="29.95" customHeight="1">
      <c r="A29" s="2319"/>
      <c r="B29" s="2320"/>
      <c r="C29" s="2320"/>
      <c r="D29" s="2320"/>
      <c r="E29" s="2320"/>
      <c r="F29" s="2320"/>
      <c r="G29" s="2320"/>
      <c r="H29" s="2320"/>
      <c r="I29" s="2320"/>
      <c r="J29" s="2320"/>
      <c r="K29" s="2320"/>
      <c r="L29" s="2320"/>
      <c r="M29" s="2320"/>
      <c r="N29" s="2320"/>
      <c r="O29" s="2320"/>
      <c r="P29" s="2320"/>
      <c r="Q29" s="2320"/>
      <c r="R29" s="2320"/>
      <c r="S29" s="2320"/>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2320"/>
      <c r="BB29" s="2320"/>
      <c r="BC29" s="2320"/>
      <c r="BD29" s="2320"/>
      <c r="BE29" s="2320"/>
      <c r="BF29" s="2320"/>
      <c r="BG29" s="2320"/>
      <c r="BH29" s="2320"/>
      <c r="BI29" s="2320"/>
      <c r="BJ29" s="2320"/>
      <c r="BK29" s="2320"/>
      <c r="BL29" s="2320"/>
      <c r="BM29" s="2320"/>
      <c r="BN29" s="2320"/>
      <c r="BO29" s="2320"/>
      <c r="BP29" s="2320"/>
      <c r="BQ29" s="2320"/>
      <c r="BR29" s="2320"/>
      <c r="BS29" s="2320"/>
      <c r="BT29" s="2320"/>
      <c r="BU29" s="2320"/>
      <c r="BV29" s="2320"/>
      <c r="BW29" s="2320"/>
      <c r="BX29" s="2320"/>
      <c r="BY29" s="2320"/>
      <c r="BZ29" s="2320"/>
      <c r="CA29" s="2320"/>
      <c r="CB29" s="2320"/>
      <c r="CC29" s="2320"/>
      <c r="CD29" s="2320"/>
      <c r="CE29" s="2320"/>
      <c r="CF29" s="2320"/>
      <c r="CG29" s="2320"/>
      <c r="CH29" s="2320"/>
      <c r="CI29" s="2321"/>
    </row>
    <row r="30" spans="1:87" ht="29.95" customHeight="1" thickBot="1">
      <c r="A30" s="2322"/>
      <c r="B30" s="2323"/>
      <c r="C30" s="2323"/>
      <c r="D30" s="2323"/>
      <c r="E30" s="2323"/>
      <c r="F30" s="2323"/>
      <c r="G30" s="2323"/>
      <c r="H30" s="2323"/>
      <c r="I30" s="2323"/>
      <c r="J30" s="2323"/>
      <c r="K30" s="2323"/>
      <c r="L30" s="2323"/>
      <c r="M30" s="2323"/>
      <c r="N30" s="2323"/>
      <c r="O30" s="2323"/>
      <c r="P30" s="2323"/>
      <c r="Q30" s="2323"/>
      <c r="R30" s="2323"/>
      <c r="S30" s="2323"/>
      <c r="T30" s="2323"/>
      <c r="U30" s="2323"/>
      <c r="V30" s="2323"/>
      <c r="W30" s="2323"/>
      <c r="X30" s="2323"/>
      <c r="Y30" s="2323"/>
      <c r="Z30" s="2323"/>
      <c r="AA30" s="2323"/>
      <c r="AB30" s="2323"/>
      <c r="AC30" s="2323"/>
      <c r="AD30" s="2323"/>
      <c r="AE30" s="2323"/>
      <c r="AF30" s="2323"/>
      <c r="AG30" s="2323"/>
      <c r="AH30" s="2323"/>
      <c r="AI30" s="2323"/>
      <c r="AJ30" s="2323"/>
      <c r="AK30" s="2323"/>
      <c r="AL30" s="2323"/>
      <c r="AM30" s="2323"/>
      <c r="AN30" s="2323"/>
      <c r="AO30" s="2323"/>
      <c r="AP30" s="2323"/>
      <c r="AQ30" s="2323"/>
      <c r="AR30" s="2323"/>
      <c r="AS30" s="2323"/>
      <c r="AT30" s="2323"/>
      <c r="AU30" s="2323"/>
      <c r="AV30" s="2323"/>
      <c r="AW30" s="2323"/>
      <c r="AX30" s="2323"/>
      <c r="AY30" s="2323"/>
      <c r="AZ30" s="2323"/>
      <c r="BA30" s="2323"/>
      <c r="BB30" s="2323"/>
      <c r="BC30" s="2323"/>
      <c r="BD30" s="2323"/>
      <c r="BE30" s="2323"/>
      <c r="BF30" s="2323"/>
      <c r="BG30" s="2323"/>
      <c r="BH30" s="2323"/>
      <c r="BI30" s="2323"/>
      <c r="BJ30" s="2323"/>
      <c r="BK30" s="2323"/>
      <c r="BL30" s="2323"/>
      <c r="BM30" s="2323"/>
      <c r="BN30" s="2323"/>
      <c r="BO30" s="2323"/>
      <c r="BP30" s="2323"/>
      <c r="BQ30" s="2323"/>
      <c r="BR30" s="2323"/>
      <c r="BS30" s="2323"/>
      <c r="BT30" s="2323"/>
      <c r="BU30" s="2323"/>
      <c r="BV30" s="2323"/>
      <c r="BW30" s="2323"/>
      <c r="BX30" s="2323"/>
      <c r="BY30" s="2323"/>
      <c r="BZ30" s="2323"/>
      <c r="CA30" s="2323"/>
      <c r="CB30" s="2323"/>
      <c r="CC30" s="2323"/>
      <c r="CD30" s="2323"/>
      <c r="CE30" s="2323"/>
      <c r="CF30" s="2323"/>
      <c r="CG30" s="2323"/>
      <c r="CH30" s="2323"/>
      <c r="CI30" s="2324"/>
    </row>
    <row r="47" spans="1:1" ht="29.95" customHeight="1">
      <c r="A47" s="51" t="s">
        <v>931</v>
      </c>
    </row>
  </sheetData>
  <sheetProtection sheet="1" objects="1" scenarios="1"/>
  <mergeCells count="8">
    <mergeCell ref="A1:CI1"/>
    <mergeCell ref="A25:CI30"/>
    <mergeCell ref="CO5:EZ7"/>
    <mergeCell ref="A3:CI3"/>
    <mergeCell ref="A6:CI12"/>
    <mergeCell ref="A15:CI22"/>
    <mergeCell ref="A24:CI24"/>
    <mergeCell ref="A14:CI14"/>
  </mergeCells>
  <phoneticPr fontId="4"/>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S44"/>
  <sheetViews>
    <sheetView showGridLines="0" showZeros="0" view="pageBreakPreview" topLeftCell="A37" zoomScaleNormal="100" zoomScaleSheetLayoutView="100" workbookViewId="0">
      <selection activeCell="W12" sqref="W12:Z13"/>
    </sheetView>
  </sheetViews>
  <sheetFormatPr defaultColWidth="1" defaultRowHeight="29.95" customHeight="1"/>
  <cols>
    <col min="1" max="89" width="1" style="687"/>
    <col min="90" max="90" width="2.69921875" style="51" customWidth="1"/>
    <col min="91" max="92" width="0" style="51" hidden="1" customWidth="1"/>
    <col min="93" max="106" width="1" style="51"/>
    <col min="107" max="107" width="0.3984375" style="51" customWidth="1"/>
    <col min="108" max="108" width="1" style="51" hidden="1" customWidth="1"/>
    <col min="109" max="109" width="9.765625E-2" style="51" hidden="1" customWidth="1"/>
    <col min="110" max="111" width="1" style="51" hidden="1" customWidth="1"/>
    <col min="112" max="118" width="1" style="51"/>
    <col min="119" max="119" width="0.296875" style="51" customWidth="1"/>
    <col min="120" max="121" width="1" style="51" hidden="1" customWidth="1"/>
    <col min="122" max="125" width="1" style="51"/>
    <col min="126" max="126" width="1.796875" style="51" customWidth="1"/>
    <col min="127" max="138" width="1" style="51"/>
    <col min="139" max="140" width="1" style="51" customWidth="1"/>
    <col min="141" max="141" width="0.19921875" style="51" customWidth="1"/>
    <col min="142" max="144" width="1" style="51" hidden="1" customWidth="1"/>
    <col min="145" max="151" width="1" style="51"/>
    <col min="152" max="153" width="1" style="51" customWidth="1"/>
    <col min="154" max="154" width="1" style="51" hidden="1" customWidth="1"/>
    <col min="155" max="346" width="1" style="51"/>
    <col min="347" max="348" width="0" style="51" hidden="1" customWidth="1"/>
    <col min="349" max="602" width="1" style="51"/>
    <col min="603" max="604" width="0" style="51" hidden="1" customWidth="1"/>
    <col min="605" max="858" width="1" style="51"/>
    <col min="859" max="860" width="0" style="51" hidden="1" customWidth="1"/>
    <col min="861" max="1114" width="1" style="51"/>
    <col min="1115" max="1116" width="0" style="51" hidden="1" customWidth="1"/>
    <col min="1117" max="1370" width="1" style="51"/>
    <col min="1371" max="1372" width="0" style="51" hidden="1" customWidth="1"/>
    <col min="1373" max="1626" width="1" style="51"/>
    <col min="1627" max="1628" width="0" style="51" hidden="1" customWidth="1"/>
    <col min="1629" max="1882" width="1" style="51"/>
    <col min="1883" max="1884" width="0" style="51" hidden="1" customWidth="1"/>
    <col min="1885" max="2138" width="1" style="51"/>
    <col min="2139" max="2140" width="0" style="51" hidden="1" customWidth="1"/>
    <col min="2141" max="2394" width="1" style="51"/>
    <col min="2395" max="2396" width="0" style="51" hidden="1" customWidth="1"/>
    <col min="2397" max="2650" width="1" style="51"/>
    <col min="2651" max="2652" width="0" style="51" hidden="1" customWidth="1"/>
    <col min="2653" max="2906" width="1" style="51"/>
    <col min="2907" max="2908" width="0" style="51" hidden="1" customWidth="1"/>
    <col min="2909" max="3162" width="1" style="51"/>
    <col min="3163" max="3164" width="0" style="51" hidden="1" customWidth="1"/>
    <col min="3165" max="3418" width="1" style="51"/>
    <col min="3419" max="3420" width="0" style="51" hidden="1" customWidth="1"/>
    <col min="3421" max="3674" width="1" style="51"/>
    <col min="3675" max="3676" width="0" style="51" hidden="1" customWidth="1"/>
    <col min="3677" max="3930" width="1" style="51"/>
    <col min="3931" max="3932" width="0" style="51" hidden="1" customWidth="1"/>
    <col min="3933" max="4186" width="1" style="51"/>
    <col min="4187" max="4188" width="0" style="51" hidden="1" customWidth="1"/>
    <col min="4189" max="4442" width="1" style="51"/>
    <col min="4443" max="4444" width="0" style="51" hidden="1" customWidth="1"/>
    <col min="4445" max="4698" width="1" style="51"/>
    <col min="4699" max="4700" width="0" style="51" hidden="1" customWidth="1"/>
    <col min="4701" max="4954" width="1" style="51"/>
    <col min="4955" max="4956" width="0" style="51" hidden="1" customWidth="1"/>
    <col min="4957" max="5210" width="1" style="51"/>
    <col min="5211" max="5212" width="0" style="51" hidden="1" customWidth="1"/>
    <col min="5213" max="5466" width="1" style="51"/>
    <col min="5467" max="5468" width="0" style="51" hidden="1" customWidth="1"/>
    <col min="5469" max="5722" width="1" style="51"/>
    <col min="5723" max="5724" width="0" style="51" hidden="1" customWidth="1"/>
    <col min="5725" max="5978" width="1" style="51"/>
    <col min="5979" max="5980" width="0" style="51" hidden="1" customWidth="1"/>
    <col min="5981" max="6234" width="1" style="51"/>
    <col min="6235" max="6236" width="0" style="51" hidden="1" customWidth="1"/>
    <col min="6237" max="6490" width="1" style="51"/>
    <col min="6491" max="6492" width="0" style="51" hidden="1" customWidth="1"/>
    <col min="6493" max="6746" width="1" style="51"/>
    <col min="6747" max="6748" width="0" style="51" hidden="1" customWidth="1"/>
    <col min="6749" max="7002" width="1" style="51"/>
    <col min="7003" max="7004" width="0" style="51" hidden="1" customWidth="1"/>
    <col min="7005" max="7258" width="1" style="51"/>
    <col min="7259" max="7260" width="0" style="51" hidden="1" customWidth="1"/>
    <col min="7261" max="7514" width="1" style="51"/>
    <col min="7515" max="7516" width="0" style="51" hidden="1" customWidth="1"/>
    <col min="7517" max="7770" width="1" style="51"/>
    <col min="7771" max="7772" width="0" style="51" hidden="1" customWidth="1"/>
    <col min="7773" max="8026" width="1" style="51"/>
    <col min="8027" max="8028" width="0" style="51" hidden="1" customWidth="1"/>
    <col min="8029" max="8282" width="1" style="51"/>
    <col min="8283" max="8284" width="0" style="51" hidden="1" customWidth="1"/>
    <col min="8285" max="8538" width="1" style="51"/>
    <col min="8539" max="8540" width="0" style="51" hidden="1" customWidth="1"/>
    <col min="8541" max="8794" width="1" style="51"/>
    <col min="8795" max="8796" width="0" style="51" hidden="1" customWidth="1"/>
    <col min="8797" max="9050" width="1" style="51"/>
    <col min="9051" max="9052" width="0" style="51" hidden="1" customWidth="1"/>
    <col min="9053" max="9306" width="1" style="51"/>
    <col min="9307" max="9308" width="0" style="51" hidden="1" customWidth="1"/>
    <col min="9309" max="9562" width="1" style="51"/>
    <col min="9563" max="9564" width="0" style="51" hidden="1" customWidth="1"/>
    <col min="9565" max="9818" width="1" style="51"/>
    <col min="9819" max="9820" width="0" style="51" hidden="1" customWidth="1"/>
    <col min="9821" max="10074" width="1" style="51"/>
    <col min="10075" max="10076" width="0" style="51" hidden="1" customWidth="1"/>
    <col min="10077" max="10330" width="1" style="51"/>
    <col min="10331" max="10332" width="0" style="51" hidden="1" customWidth="1"/>
    <col min="10333" max="10586" width="1" style="51"/>
    <col min="10587" max="10588" width="0" style="51" hidden="1" customWidth="1"/>
    <col min="10589" max="10842" width="1" style="51"/>
    <col min="10843" max="10844" width="0" style="51" hidden="1" customWidth="1"/>
    <col min="10845" max="11098" width="1" style="51"/>
    <col min="11099" max="11100" width="0" style="51" hidden="1" customWidth="1"/>
    <col min="11101" max="11354" width="1" style="51"/>
    <col min="11355" max="11356" width="0" style="51" hidden="1" customWidth="1"/>
    <col min="11357" max="11610" width="1" style="51"/>
    <col min="11611" max="11612" width="0" style="51" hidden="1" customWidth="1"/>
    <col min="11613" max="11866" width="1" style="51"/>
    <col min="11867" max="11868" width="0" style="51" hidden="1" customWidth="1"/>
    <col min="11869" max="12122" width="1" style="51"/>
    <col min="12123" max="12124" width="0" style="51" hidden="1" customWidth="1"/>
    <col min="12125" max="12378" width="1" style="51"/>
    <col min="12379" max="12380" width="0" style="51" hidden="1" customWidth="1"/>
    <col min="12381" max="12634" width="1" style="51"/>
    <col min="12635" max="12636" width="0" style="51" hidden="1" customWidth="1"/>
    <col min="12637" max="12890" width="1" style="51"/>
    <col min="12891" max="12892" width="0" style="51" hidden="1" customWidth="1"/>
    <col min="12893" max="13146" width="1" style="51"/>
    <col min="13147" max="13148" width="0" style="51" hidden="1" customWidth="1"/>
    <col min="13149" max="13402" width="1" style="51"/>
    <col min="13403" max="13404" width="0" style="51" hidden="1" customWidth="1"/>
    <col min="13405" max="13658" width="1" style="51"/>
    <col min="13659" max="13660" width="0" style="51" hidden="1" customWidth="1"/>
    <col min="13661" max="13914" width="1" style="51"/>
    <col min="13915" max="13916" width="0" style="51" hidden="1" customWidth="1"/>
    <col min="13917" max="14170" width="1" style="51"/>
    <col min="14171" max="14172" width="0" style="51" hidden="1" customWidth="1"/>
    <col min="14173" max="14426" width="1" style="51"/>
    <col min="14427" max="14428" width="0" style="51" hidden="1" customWidth="1"/>
    <col min="14429" max="14682" width="1" style="51"/>
    <col min="14683" max="14684" width="0" style="51" hidden="1" customWidth="1"/>
    <col min="14685" max="14938" width="1" style="51"/>
    <col min="14939" max="14940" width="0" style="51" hidden="1" customWidth="1"/>
    <col min="14941" max="15194" width="1" style="51"/>
    <col min="15195" max="15196" width="0" style="51" hidden="1" customWidth="1"/>
    <col min="15197" max="15450" width="1" style="51"/>
    <col min="15451" max="15452" width="0" style="51" hidden="1" customWidth="1"/>
    <col min="15453" max="15706" width="1" style="51"/>
    <col min="15707" max="15708" width="0" style="51" hidden="1" customWidth="1"/>
    <col min="15709" max="15962" width="1" style="51"/>
    <col min="15963" max="15964" width="0" style="51" hidden="1" customWidth="1"/>
    <col min="15965" max="16218" width="1" style="51"/>
    <col min="16219" max="16220" width="0" style="51" hidden="1" customWidth="1"/>
    <col min="16221" max="16384" width="1" style="51"/>
  </cols>
  <sheetData>
    <row r="1" spans="1:166" ht="18" customHeight="1">
      <c r="A1" s="2264" t="s">
        <v>926</v>
      </c>
      <c r="B1" s="2264"/>
      <c r="C1" s="2264"/>
      <c r="D1" s="2264"/>
      <c r="E1" s="2264"/>
      <c r="F1" s="2264"/>
      <c r="G1" s="2264"/>
      <c r="H1" s="2264"/>
      <c r="I1" s="2264"/>
      <c r="J1" s="2264"/>
      <c r="K1" s="2264"/>
      <c r="L1" s="2264"/>
      <c r="M1" s="2264"/>
      <c r="N1" s="2264"/>
      <c r="O1" s="2264"/>
      <c r="P1" s="2264"/>
      <c r="Q1" s="2264"/>
      <c r="R1" s="2264"/>
      <c r="S1" s="2264"/>
      <c r="T1" s="2264"/>
      <c r="U1" s="2264"/>
      <c r="V1" s="2264"/>
      <c r="W1" s="2264"/>
      <c r="X1" s="2264"/>
      <c r="Y1" s="2264"/>
      <c r="Z1" s="2264"/>
      <c r="AA1" s="2264"/>
      <c r="AB1" s="2264"/>
      <c r="AC1" s="2264"/>
      <c r="AD1" s="2264"/>
      <c r="AE1" s="2264"/>
      <c r="AF1" s="2264"/>
      <c r="AG1" s="2264"/>
      <c r="AH1" s="2264"/>
      <c r="AI1" s="2264"/>
      <c r="AJ1" s="2264"/>
      <c r="AK1" s="2264"/>
      <c r="AL1" s="2264"/>
      <c r="AM1" s="2264"/>
      <c r="AN1" s="2264"/>
      <c r="AO1" s="2264"/>
      <c r="AP1" s="2264"/>
      <c r="AQ1" s="2264"/>
      <c r="AR1" s="2264"/>
      <c r="AS1" s="2264"/>
      <c r="AT1" s="2264"/>
      <c r="AU1" s="2264"/>
      <c r="AV1" s="2264"/>
      <c r="AW1" s="2264"/>
      <c r="AX1" s="2264"/>
      <c r="AY1" s="2264"/>
      <c r="AZ1" s="2264"/>
      <c r="BA1" s="2264"/>
      <c r="BB1" s="2264"/>
      <c r="BC1" s="2264"/>
      <c r="BD1" s="2264"/>
      <c r="BE1" s="2264"/>
      <c r="BF1" s="2264"/>
      <c r="BG1" s="2264"/>
      <c r="BH1" s="2264"/>
      <c r="BI1" s="2264"/>
      <c r="BJ1" s="2264"/>
      <c r="BK1" s="2264"/>
      <c r="BL1" s="2264"/>
      <c r="BM1" s="2264"/>
      <c r="BN1" s="2264"/>
      <c r="BO1" s="2264"/>
      <c r="BP1" s="2264"/>
      <c r="BQ1" s="2264"/>
      <c r="BR1" s="2264"/>
      <c r="BS1" s="2264"/>
      <c r="BT1" s="2264"/>
      <c r="BU1" s="2264"/>
      <c r="BV1" s="2264"/>
      <c r="BW1" s="2264"/>
      <c r="BX1" s="2264"/>
      <c r="BY1" s="2264"/>
      <c r="BZ1" s="2264"/>
      <c r="CA1" s="2264"/>
      <c r="CB1" s="2264"/>
      <c r="CC1" s="2264"/>
      <c r="CD1" s="2264"/>
      <c r="CE1" s="2264"/>
      <c r="CF1" s="2264"/>
      <c r="CG1" s="2264"/>
      <c r="CH1" s="2264"/>
      <c r="CI1" s="2264"/>
      <c r="CJ1" s="2264"/>
      <c r="CK1" s="2264"/>
    </row>
    <row r="2" spans="1:166" ht="9.9499999999999993" customHeight="1">
      <c r="A2" s="688"/>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688"/>
      <c r="AI2" s="688"/>
      <c r="AJ2" s="688"/>
      <c r="AK2" s="688"/>
      <c r="AL2" s="688"/>
      <c r="AM2" s="688"/>
      <c r="AN2" s="688"/>
      <c r="AO2" s="688"/>
      <c r="AP2" s="688"/>
      <c r="AQ2" s="688"/>
      <c r="AR2" s="688"/>
      <c r="AS2" s="688"/>
      <c r="AT2" s="688"/>
      <c r="AU2" s="688"/>
      <c r="AV2" s="688"/>
      <c r="AW2" s="688"/>
      <c r="AX2" s="688"/>
      <c r="AY2" s="688"/>
      <c r="AZ2" s="688"/>
      <c r="BA2" s="688"/>
      <c r="BB2" s="688"/>
      <c r="BC2" s="688"/>
      <c r="BD2" s="688"/>
      <c r="BE2" s="688"/>
      <c r="BF2" s="688"/>
      <c r="BG2" s="688"/>
      <c r="BH2" s="688"/>
      <c r="BI2" s="688"/>
      <c r="BJ2" s="688"/>
      <c r="BK2" s="688"/>
      <c r="BL2" s="688"/>
      <c r="BM2" s="688"/>
      <c r="BN2" s="688"/>
      <c r="BO2" s="688"/>
      <c r="BP2" s="688"/>
      <c r="BQ2" s="688"/>
      <c r="BR2" s="688"/>
      <c r="BS2" s="688"/>
      <c r="BT2" s="688"/>
      <c r="BU2" s="688"/>
      <c r="BV2" s="688"/>
      <c r="BW2" s="688"/>
      <c r="BX2" s="688"/>
      <c r="BY2" s="688"/>
      <c r="BZ2" s="688"/>
      <c r="CA2" s="688"/>
      <c r="CB2" s="688"/>
      <c r="CC2" s="688"/>
      <c r="CD2" s="688"/>
      <c r="CE2" s="688"/>
      <c r="CF2" s="688"/>
      <c r="CG2" s="688"/>
      <c r="CH2" s="688"/>
      <c r="CI2" s="688"/>
      <c r="CJ2" s="688"/>
      <c r="CK2" s="688"/>
    </row>
    <row r="3" spans="1:166" ht="29.95" customHeight="1" thickBot="1">
      <c r="A3" s="2046" t="s">
        <v>555</v>
      </c>
      <c r="B3" s="2046"/>
      <c r="C3" s="2046"/>
      <c r="D3" s="2046"/>
      <c r="E3" s="2046"/>
      <c r="F3" s="2046"/>
      <c r="G3" s="2046"/>
      <c r="H3" s="2046"/>
      <c r="I3" s="2046"/>
      <c r="J3" s="2046"/>
      <c r="K3" s="2046"/>
      <c r="L3" s="2046"/>
      <c r="M3" s="2046"/>
      <c r="N3" s="2046"/>
      <c r="O3" s="2046"/>
      <c r="P3" s="2046"/>
      <c r="Q3" s="2046"/>
      <c r="R3" s="2046"/>
      <c r="S3" s="2046"/>
      <c r="T3" s="2046"/>
      <c r="U3" s="2046"/>
      <c r="V3" s="2046"/>
      <c r="W3" s="2046"/>
      <c r="X3" s="2046"/>
      <c r="Y3" s="2046"/>
      <c r="Z3" s="2046"/>
      <c r="AA3" s="2046"/>
      <c r="AB3" s="2046"/>
      <c r="AC3" s="2046"/>
      <c r="AD3" s="2046"/>
      <c r="AE3" s="2046"/>
      <c r="AF3" s="2046"/>
      <c r="AG3" s="2046"/>
      <c r="AH3" s="2046"/>
      <c r="AI3" s="2046"/>
      <c r="AJ3" s="2046"/>
      <c r="AK3" s="2046"/>
      <c r="AL3" s="2046"/>
      <c r="AM3" s="2046"/>
      <c r="AN3" s="2046"/>
      <c r="AO3" s="2046"/>
      <c r="AP3" s="2046"/>
      <c r="AQ3" s="2046"/>
      <c r="AR3" s="2046"/>
      <c r="AS3" s="2046"/>
      <c r="AT3" s="2046"/>
      <c r="AU3" s="2046"/>
      <c r="AV3" s="2046"/>
      <c r="AW3" s="2046"/>
      <c r="AX3" s="2046"/>
      <c r="AY3" s="2046"/>
      <c r="AZ3" s="2046"/>
      <c r="BA3" s="2046"/>
      <c r="BB3" s="2046"/>
      <c r="BC3" s="2046"/>
      <c r="BD3" s="2046"/>
      <c r="BE3" s="2046"/>
      <c r="BF3" s="2046"/>
      <c r="BG3" s="2046"/>
      <c r="BH3" s="2046"/>
      <c r="BI3" s="2046"/>
      <c r="BJ3" s="2046"/>
      <c r="BK3" s="2046"/>
      <c r="BL3" s="2046"/>
      <c r="BM3" s="2046"/>
      <c r="BN3" s="2046"/>
      <c r="BO3" s="2046"/>
      <c r="BP3" s="2046"/>
      <c r="BQ3" s="2046"/>
      <c r="BR3" s="2046"/>
      <c r="BS3" s="2046"/>
      <c r="BT3" s="2046"/>
      <c r="BU3" s="2046"/>
      <c r="BV3" s="2046"/>
      <c r="BW3" s="2046"/>
      <c r="BX3" s="2046"/>
      <c r="BY3" s="2046"/>
      <c r="BZ3" s="2046"/>
      <c r="CA3" s="2046"/>
      <c r="CB3" s="2046"/>
      <c r="CC3" s="2046"/>
      <c r="CD3" s="2046"/>
      <c r="CE3" s="2046"/>
      <c r="CF3" s="2046"/>
      <c r="CG3" s="2046"/>
      <c r="CH3" s="2046"/>
      <c r="CI3" s="2046"/>
      <c r="CJ3" s="2046"/>
      <c r="CK3" s="2046"/>
    </row>
    <row r="4" spans="1:166" s="74" customFormat="1" ht="15" customHeight="1" thickBot="1">
      <c r="A4" s="726" t="s">
        <v>580</v>
      </c>
      <c r="B4" s="727"/>
      <c r="C4" s="727"/>
      <c r="D4" s="727"/>
      <c r="E4" s="727"/>
      <c r="F4" s="727"/>
      <c r="G4" s="727"/>
      <c r="H4" s="727"/>
      <c r="I4" s="727"/>
      <c r="J4" s="727"/>
      <c r="K4" s="727"/>
      <c r="L4" s="727"/>
      <c r="M4" s="727"/>
      <c r="N4" s="728"/>
      <c r="O4" s="728"/>
      <c r="P4" s="728"/>
      <c r="Q4" s="728"/>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728"/>
      <c r="BA4" s="728"/>
      <c r="BB4" s="728"/>
      <c r="BC4" s="728"/>
      <c r="BD4" s="728"/>
      <c r="BE4" s="728"/>
      <c r="BF4" s="728"/>
      <c r="BG4" s="728"/>
      <c r="BH4" s="728"/>
      <c r="BI4" s="728"/>
      <c r="BJ4" s="728"/>
      <c r="BK4" s="728"/>
      <c r="BL4" s="728"/>
      <c r="BM4" s="728"/>
      <c r="BN4" s="728"/>
      <c r="BO4" s="728"/>
      <c r="BP4" s="728"/>
      <c r="BQ4" s="728"/>
      <c r="BR4" s="728"/>
      <c r="BS4" s="728"/>
      <c r="BT4" s="728"/>
      <c r="BU4" s="728"/>
      <c r="BV4" s="728"/>
      <c r="BW4" s="728"/>
      <c r="BX4" s="728"/>
      <c r="BY4" s="728"/>
      <c r="BZ4" s="728"/>
      <c r="CA4" s="728"/>
      <c r="CB4" s="728"/>
      <c r="CC4" s="728"/>
      <c r="CD4" s="728"/>
      <c r="CE4" s="728"/>
      <c r="CF4" s="728"/>
      <c r="CG4" s="728"/>
      <c r="CH4" s="728"/>
      <c r="CI4" s="728"/>
      <c r="CJ4" s="728"/>
      <c r="CK4" s="729"/>
      <c r="CO4" s="1683" t="s">
        <v>688</v>
      </c>
      <c r="CP4" s="1355"/>
      <c r="CQ4" s="1355"/>
      <c r="CR4" s="1355"/>
      <c r="CS4" s="1355"/>
      <c r="CT4" s="1355"/>
      <c r="CU4" s="1355"/>
      <c r="CV4" s="1355"/>
      <c r="CW4" s="1355"/>
      <c r="CX4" s="1355"/>
      <c r="CY4" s="1355"/>
      <c r="CZ4" s="1355"/>
      <c r="DA4" s="1355"/>
      <c r="DB4" s="1355"/>
      <c r="DC4" s="1355"/>
      <c r="DD4" s="1355"/>
      <c r="DE4" s="1355"/>
      <c r="DF4" s="1355"/>
      <c r="DG4" s="1355"/>
      <c r="DH4" s="1355"/>
      <c r="DI4" s="1355"/>
      <c r="DJ4" s="1355"/>
      <c r="DK4" s="1355"/>
      <c r="DL4" s="1355"/>
      <c r="DM4" s="1355"/>
      <c r="DN4" s="1355"/>
      <c r="DO4" s="1355"/>
      <c r="DP4" s="1355"/>
      <c r="DQ4" s="1355"/>
      <c r="DR4" s="1355"/>
      <c r="DS4" s="1355"/>
      <c r="DT4" s="1355"/>
      <c r="DU4" s="1355"/>
      <c r="DV4" s="1355"/>
      <c r="DW4" s="1355"/>
      <c r="DX4" s="1355"/>
      <c r="DY4" s="1355"/>
      <c r="DZ4" s="1355"/>
      <c r="EA4" s="1355"/>
      <c r="EB4" s="1355"/>
      <c r="EC4" s="1355"/>
      <c r="ED4" s="1355"/>
      <c r="EE4" s="1355"/>
      <c r="EF4" s="1355"/>
      <c r="EG4" s="1355"/>
      <c r="EH4" s="1355"/>
      <c r="EI4" s="1355"/>
      <c r="EJ4" s="1355"/>
      <c r="EK4" s="1355"/>
      <c r="EL4" s="1355"/>
      <c r="EM4" s="1355"/>
      <c r="EN4" s="1355"/>
      <c r="EO4" s="1355"/>
      <c r="EP4" s="1355"/>
      <c r="EQ4" s="1355"/>
      <c r="ER4" s="1355"/>
      <c r="ES4" s="1355"/>
      <c r="ET4" s="1355"/>
      <c r="EU4" s="1355"/>
      <c r="EV4" s="1355"/>
      <c r="EW4" s="1355"/>
      <c r="EX4" s="1355"/>
      <c r="EY4" s="1355"/>
      <c r="EZ4" s="1355"/>
      <c r="FA4" s="1355"/>
      <c r="FB4" s="1355"/>
      <c r="FC4" s="1355"/>
      <c r="FD4" s="1355"/>
      <c r="FE4" s="1355"/>
      <c r="FF4" s="1355"/>
      <c r="FG4" s="1355"/>
      <c r="FH4" s="1355"/>
      <c r="FI4" s="1355"/>
      <c r="FJ4" s="1684"/>
    </row>
    <row r="5" spans="1:166" ht="24.95" customHeight="1" thickBot="1">
      <c r="A5" s="2347">
        <f>SUM(R5,AC5,AN5,AY5,BJ5,BU5)</f>
        <v>0</v>
      </c>
      <c r="B5" s="2348"/>
      <c r="C5" s="2348"/>
      <c r="D5" s="2348"/>
      <c r="E5" s="2348"/>
      <c r="F5" s="2349"/>
      <c r="G5" s="2349"/>
      <c r="H5" s="2349"/>
      <c r="I5" s="2349"/>
      <c r="J5" s="2349"/>
      <c r="K5" s="2349"/>
      <c r="L5" s="2349"/>
      <c r="M5" s="2349"/>
      <c r="N5" s="2345" t="s">
        <v>14</v>
      </c>
      <c r="O5" s="2345"/>
      <c r="P5" s="2345"/>
      <c r="Q5" s="2346"/>
      <c r="R5" s="2350">
        <f>様式1!G23</f>
        <v>0</v>
      </c>
      <c r="S5" s="2351"/>
      <c r="T5" s="2351"/>
      <c r="U5" s="2351"/>
      <c r="V5" s="2351"/>
      <c r="W5" s="2351"/>
      <c r="X5" s="2352"/>
      <c r="Y5" s="2421" t="s">
        <v>15</v>
      </c>
      <c r="Z5" s="2345"/>
      <c r="AA5" s="2345"/>
      <c r="AB5" s="2346"/>
      <c r="AC5" s="2350">
        <f>様式1!K23</f>
        <v>0</v>
      </c>
      <c r="AD5" s="2351"/>
      <c r="AE5" s="2351"/>
      <c r="AF5" s="2351"/>
      <c r="AG5" s="2351"/>
      <c r="AH5" s="2351"/>
      <c r="AI5" s="2352"/>
      <c r="AJ5" s="2421" t="s">
        <v>16</v>
      </c>
      <c r="AK5" s="2345"/>
      <c r="AL5" s="2345"/>
      <c r="AM5" s="2346"/>
      <c r="AN5" s="2350">
        <f>様式1!O23</f>
        <v>0</v>
      </c>
      <c r="AO5" s="2351"/>
      <c r="AP5" s="2351"/>
      <c r="AQ5" s="2351"/>
      <c r="AR5" s="2351"/>
      <c r="AS5" s="2351"/>
      <c r="AT5" s="2352"/>
      <c r="AU5" s="2421" t="s">
        <v>17</v>
      </c>
      <c r="AV5" s="2345"/>
      <c r="AW5" s="2345"/>
      <c r="AX5" s="2346"/>
      <c r="AY5" s="2350">
        <f>様式1!S23</f>
        <v>0</v>
      </c>
      <c r="AZ5" s="2351"/>
      <c r="BA5" s="2351"/>
      <c r="BB5" s="2351"/>
      <c r="BC5" s="2351"/>
      <c r="BD5" s="2351"/>
      <c r="BE5" s="2352"/>
      <c r="BF5" s="2421" t="s">
        <v>18</v>
      </c>
      <c r="BG5" s="2345"/>
      <c r="BH5" s="2345"/>
      <c r="BI5" s="2346"/>
      <c r="BJ5" s="2350">
        <f>様式1!W23</f>
        <v>0</v>
      </c>
      <c r="BK5" s="2351"/>
      <c r="BL5" s="2351"/>
      <c r="BM5" s="2351"/>
      <c r="BN5" s="2351"/>
      <c r="BO5" s="2351"/>
      <c r="BP5" s="2352"/>
      <c r="BQ5" s="2421" t="s">
        <v>19</v>
      </c>
      <c r="BR5" s="2345"/>
      <c r="BS5" s="2345"/>
      <c r="BT5" s="2346"/>
      <c r="BU5" s="2350">
        <f>様式1!AA23</f>
        <v>0</v>
      </c>
      <c r="BV5" s="2351"/>
      <c r="BW5" s="2351"/>
      <c r="BX5" s="2351"/>
      <c r="BY5" s="2351"/>
      <c r="BZ5" s="2351"/>
      <c r="CA5" s="2353"/>
      <c r="CL5" s="121"/>
      <c r="CM5" s="120"/>
      <c r="CN5" s="120"/>
      <c r="CO5" s="1358"/>
      <c r="CP5" s="1090"/>
      <c r="CQ5" s="1090"/>
      <c r="CR5" s="1090"/>
      <c r="CS5" s="1090"/>
      <c r="CT5" s="1090"/>
      <c r="CU5" s="1090"/>
      <c r="CV5" s="1090"/>
      <c r="CW5" s="1090"/>
      <c r="CX5" s="1090"/>
      <c r="CY5" s="1090"/>
      <c r="CZ5" s="1090"/>
      <c r="DA5" s="1090"/>
      <c r="DB5" s="1090"/>
      <c r="DC5" s="1090"/>
      <c r="DD5" s="1090"/>
      <c r="DE5" s="1090"/>
      <c r="DF5" s="1090"/>
      <c r="DG5" s="1090"/>
      <c r="DH5" s="1090"/>
      <c r="DI5" s="1090"/>
      <c r="DJ5" s="1090"/>
      <c r="DK5" s="1090"/>
      <c r="DL5" s="1090"/>
      <c r="DM5" s="1090"/>
      <c r="DN5" s="1090"/>
      <c r="DO5" s="1090"/>
      <c r="DP5" s="1090"/>
      <c r="DQ5" s="1090"/>
      <c r="DR5" s="1090"/>
      <c r="DS5" s="1090"/>
      <c r="DT5" s="1090"/>
      <c r="DU5" s="1090"/>
      <c r="DV5" s="1090"/>
      <c r="DW5" s="1090"/>
      <c r="DX5" s="1090"/>
      <c r="DY5" s="1090"/>
      <c r="DZ5" s="1090"/>
      <c r="EA5" s="1090"/>
      <c r="EB5" s="1090"/>
      <c r="EC5" s="1090"/>
      <c r="ED5" s="1090"/>
      <c r="EE5" s="1090"/>
      <c r="EF5" s="1090"/>
      <c r="EG5" s="1090"/>
      <c r="EH5" s="1090"/>
      <c r="EI5" s="1090"/>
      <c r="EJ5" s="1090"/>
      <c r="EK5" s="1090"/>
      <c r="EL5" s="1090"/>
      <c r="EM5" s="1090"/>
      <c r="EN5" s="1090"/>
      <c r="EO5" s="1090"/>
      <c r="EP5" s="1090"/>
      <c r="EQ5" s="1090"/>
      <c r="ER5" s="1090"/>
      <c r="ES5" s="1090"/>
      <c r="ET5" s="1090"/>
      <c r="EU5" s="1090"/>
      <c r="EV5" s="1090"/>
      <c r="EW5" s="1090"/>
      <c r="EX5" s="1090"/>
      <c r="EY5" s="1090"/>
      <c r="EZ5" s="1090"/>
      <c r="FA5" s="1090"/>
      <c r="FB5" s="1090"/>
      <c r="FC5" s="1090"/>
      <c r="FD5" s="1090"/>
      <c r="FE5" s="1090"/>
      <c r="FF5" s="1090"/>
      <c r="FG5" s="1090"/>
      <c r="FH5" s="1090"/>
      <c r="FI5" s="1090"/>
      <c r="FJ5" s="1685"/>
    </row>
    <row r="6" spans="1:166" s="74" customFormat="1" ht="9.9499999999999993" customHeight="1" thickBot="1">
      <c r="A6" s="730"/>
      <c r="B6" s="727"/>
      <c r="C6" s="727"/>
      <c r="D6" s="727"/>
      <c r="E6" s="727"/>
      <c r="F6" s="727"/>
      <c r="G6" s="727"/>
      <c r="H6" s="727"/>
      <c r="I6" s="727"/>
      <c r="J6" s="727"/>
      <c r="K6" s="727"/>
      <c r="L6" s="727"/>
      <c r="M6" s="727"/>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8"/>
      <c r="AY6" s="728"/>
      <c r="AZ6" s="728"/>
      <c r="BA6" s="728"/>
      <c r="BB6" s="728"/>
      <c r="BC6" s="728"/>
      <c r="BD6" s="728"/>
      <c r="BE6" s="728"/>
      <c r="BF6" s="728"/>
      <c r="BG6" s="728"/>
      <c r="BH6" s="728"/>
      <c r="BI6" s="728"/>
      <c r="BJ6" s="728"/>
      <c r="BK6" s="728"/>
      <c r="BL6" s="728"/>
      <c r="BM6" s="728"/>
      <c r="BN6" s="728"/>
      <c r="BO6" s="728"/>
      <c r="BP6" s="728"/>
      <c r="BQ6" s="728"/>
      <c r="BR6" s="728"/>
      <c r="BS6" s="728"/>
      <c r="BT6" s="728"/>
      <c r="BU6" s="728"/>
      <c r="BV6" s="728"/>
      <c r="BW6" s="728"/>
      <c r="BX6" s="728"/>
      <c r="BY6" s="728"/>
      <c r="BZ6" s="728"/>
      <c r="CA6" s="728"/>
      <c r="CB6" s="728"/>
      <c r="CC6" s="728"/>
      <c r="CD6" s="728"/>
      <c r="CE6" s="728"/>
      <c r="CF6" s="728"/>
      <c r="CG6" s="728"/>
      <c r="CH6" s="728"/>
      <c r="CI6" s="728"/>
      <c r="CJ6" s="728"/>
      <c r="CK6" s="729"/>
      <c r="CL6" s="51"/>
      <c r="CM6" s="51"/>
      <c r="CN6" s="51"/>
      <c r="CO6" s="1361"/>
      <c r="CP6" s="1362"/>
      <c r="CQ6" s="1362"/>
      <c r="CR6" s="1362"/>
      <c r="CS6" s="1362"/>
      <c r="CT6" s="1362"/>
      <c r="CU6" s="1362"/>
      <c r="CV6" s="1362"/>
      <c r="CW6" s="1362"/>
      <c r="CX6" s="1362"/>
      <c r="CY6" s="1362"/>
      <c r="CZ6" s="1362"/>
      <c r="DA6" s="1362"/>
      <c r="DB6" s="1362"/>
      <c r="DC6" s="1362"/>
      <c r="DD6" s="1362"/>
      <c r="DE6" s="1362"/>
      <c r="DF6" s="1362"/>
      <c r="DG6" s="1362"/>
      <c r="DH6" s="1362"/>
      <c r="DI6" s="1362"/>
      <c r="DJ6" s="1362"/>
      <c r="DK6" s="1362"/>
      <c r="DL6" s="1362"/>
      <c r="DM6" s="1362"/>
      <c r="DN6" s="1362"/>
      <c r="DO6" s="1362"/>
      <c r="DP6" s="1362"/>
      <c r="DQ6" s="1362"/>
      <c r="DR6" s="1362"/>
      <c r="DS6" s="1362"/>
      <c r="DT6" s="1362"/>
      <c r="DU6" s="1362"/>
      <c r="DV6" s="1362"/>
      <c r="DW6" s="1362"/>
      <c r="DX6" s="1362"/>
      <c r="DY6" s="1362"/>
      <c r="DZ6" s="1362"/>
      <c r="EA6" s="1362"/>
      <c r="EB6" s="1362"/>
      <c r="EC6" s="1362"/>
      <c r="ED6" s="1362"/>
      <c r="EE6" s="1362"/>
      <c r="EF6" s="1362"/>
      <c r="EG6" s="1362"/>
      <c r="EH6" s="1362"/>
      <c r="EI6" s="1362"/>
      <c r="EJ6" s="1362"/>
      <c r="EK6" s="1362"/>
      <c r="EL6" s="1362"/>
      <c r="EM6" s="1362"/>
      <c r="EN6" s="1362"/>
      <c r="EO6" s="1362"/>
      <c r="EP6" s="1362"/>
      <c r="EQ6" s="1362"/>
      <c r="ER6" s="1362"/>
      <c r="ES6" s="1362"/>
      <c r="ET6" s="1362"/>
      <c r="EU6" s="1362"/>
      <c r="EV6" s="1362"/>
      <c r="EW6" s="1362"/>
      <c r="EX6" s="1362"/>
      <c r="EY6" s="1362"/>
      <c r="EZ6" s="1362"/>
      <c r="FA6" s="1362"/>
      <c r="FB6" s="1362"/>
      <c r="FC6" s="1362"/>
      <c r="FD6" s="1362"/>
      <c r="FE6" s="1362"/>
      <c r="FF6" s="1362"/>
      <c r="FG6" s="1362"/>
      <c r="FH6" s="1362"/>
      <c r="FI6" s="1362"/>
      <c r="FJ6" s="1686"/>
    </row>
    <row r="7" spans="1:166" ht="15" customHeight="1" thickBot="1">
      <c r="A7" s="2430" t="s">
        <v>889</v>
      </c>
      <c r="B7" s="2430"/>
      <c r="C7" s="2430"/>
      <c r="D7" s="2430"/>
      <c r="E7" s="2430"/>
      <c r="F7" s="2430"/>
      <c r="G7" s="2430"/>
      <c r="H7" s="2430"/>
      <c r="I7" s="2430"/>
      <c r="J7" s="2430"/>
      <c r="K7" s="2430"/>
      <c r="L7" s="2430"/>
      <c r="M7" s="2430"/>
      <c r="N7" s="2430"/>
      <c r="O7" s="2430"/>
      <c r="P7" s="2430"/>
      <c r="Q7" s="2430"/>
      <c r="R7" s="2430"/>
      <c r="S7" s="2430"/>
      <c r="T7" s="2430"/>
      <c r="U7" s="2430"/>
      <c r="V7" s="2430"/>
      <c r="W7" s="2430"/>
      <c r="X7" s="2430"/>
      <c r="Y7" s="2430"/>
      <c r="Z7" s="2430"/>
      <c r="AA7" s="2430"/>
      <c r="AB7" s="2430"/>
      <c r="AC7" s="2430"/>
      <c r="AD7" s="2430"/>
      <c r="AE7" s="2430"/>
      <c r="AF7" s="2430"/>
      <c r="AG7" s="2430"/>
      <c r="AH7" s="2430"/>
      <c r="AI7" s="2430"/>
      <c r="AJ7" s="2430"/>
      <c r="AK7" s="2430"/>
      <c r="AL7" s="2430"/>
      <c r="AM7" s="2430"/>
      <c r="AN7" s="2430"/>
      <c r="AO7" s="2430"/>
      <c r="AP7" s="2430"/>
      <c r="AQ7" s="2430"/>
      <c r="AR7" s="2430"/>
      <c r="AS7" s="2430"/>
      <c r="AT7" s="2430"/>
      <c r="AU7" s="2430"/>
      <c r="AV7" s="2430"/>
      <c r="AW7" s="2430"/>
      <c r="AX7" s="2430"/>
      <c r="AY7" s="2430"/>
      <c r="AZ7" s="2430"/>
      <c r="BA7" s="2430"/>
      <c r="BB7" s="2430"/>
      <c r="BC7" s="2430"/>
      <c r="BD7" s="2430"/>
      <c r="BE7" s="2430"/>
      <c r="BF7" s="2430"/>
      <c r="BG7" s="2430"/>
      <c r="BH7" s="2430"/>
      <c r="BI7" s="2430"/>
      <c r="BJ7" s="2430"/>
      <c r="BK7" s="2430"/>
      <c r="BL7" s="2430"/>
      <c r="BM7" s="2430"/>
      <c r="BN7" s="2430"/>
      <c r="BO7" s="2430"/>
      <c r="BP7" s="2430"/>
      <c r="BQ7" s="2430"/>
      <c r="BR7" s="2430"/>
      <c r="BS7" s="2430"/>
      <c r="BT7" s="2430"/>
      <c r="BU7" s="2430"/>
      <c r="BV7" s="2430"/>
      <c r="BW7" s="2430"/>
      <c r="BX7" s="2430"/>
      <c r="BY7" s="2430"/>
      <c r="BZ7" s="2430"/>
      <c r="CA7" s="2430"/>
      <c r="CB7" s="2430"/>
      <c r="CC7" s="2430"/>
      <c r="CD7" s="2430"/>
      <c r="CE7" s="2430"/>
      <c r="CF7" s="2430"/>
      <c r="CG7" s="2430"/>
      <c r="CH7" s="2430"/>
      <c r="CI7" s="2430"/>
      <c r="CJ7" s="2430"/>
      <c r="CK7" s="2430"/>
    </row>
    <row r="8" spans="1:166" ht="24.95" customHeight="1" thickBot="1">
      <c r="A8" s="2431" t="s">
        <v>581</v>
      </c>
      <c r="B8" s="2339"/>
      <c r="C8" s="2339"/>
      <c r="D8" s="2339"/>
      <c r="E8" s="2339"/>
      <c r="F8" s="2339"/>
      <c r="G8" s="2339"/>
      <c r="H8" s="2339"/>
      <c r="I8" s="2339"/>
      <c r="J8" s="2339"/>
      <c r="K8" s="2340"/>
      <c r="L8" s="2340"/>
      <c r="M8" s="2340"/>
      <c r="N8" s="2340"/>
      <c r="O8" s="2340"/>
      <c r="P8" s="2340"/>
      <c r="Q8" s="2340"/>
      <c r="R8" s="2340"/>
      <c r="S8" s="2340"/>
      <c r="T8" s="2340"/>
      <c r="U8" s="2340"/>
      <c r="V8" s="2340"/>
      <c r="W8" s="2341"/>
      <c r="X8" s="2432" t="str">
        <f>IF(ROUND(CP8+DH8+DW8+EO8,0)+FF8=1,"",ROUND(CP8+DH8+DW8+EO8,0)+FF8)</f>
        <v/>
      </c>
      <c r="Y8" s="2433"/>
      <c r="Z8" s="2433"/>
      <c r="AA8" s="2433"/>
      <c r="AB8" s="2433"/>
      <c r="AC8" s="2433"/>
      <c r="AD8" s="2433"/>
      <c r="AE8" s="2433"/>
      <c r="AF8" s="2433"/>
      <c r="AG8" s="2433"/>
      <c r="AH8" s="2433"/>
      <c r="AI8" s="2433"/>
      <c r="AJ8" s="2434"/>
      <c r="AK8" s="2338" t="s">
        <v>582</v>
      </c>
      <c r="AL8" s="2339"/>
      <c r="AM8" s="2339"/>
      <c r="AN8" s="2339"/>
      <c r="AO8" s="2339"/>
      <c r="AP8" s="2339"/>
      <c r="AQ8" s="2339"/>
      <c r="AR8" s="2339"/>
      <c r="AS8" s="2339"/>
      <c r="AT8" s="2339"/>
      <c r="AU8" s="2340"/>
      <c r="AV8" s="2340"/>
      <c r="AW8" s="2340"/>
      <c r="AX8" s="2340"/>
      <c r="AY8" s="2340"/>
      <c r="AZ8" s="2340"/>
      <c r="BA8" s="2340"/>
      <c r="BB8" s="2340"/>
      <c r="BC8" s="2340"/>
      <c r="BD8" s="2340"/>
      <c r="BE8" s="2340"/>
      <c r="BF8" s="2340"/>
      <c r="BG8" s="2341"/>
      <c r="BH8" s="2342">
        <v>2</v>
      </c>
      <c r="BI8" s="2343"/>
      <c r="BJ8" s="2343"/>
      <c r="BK8" s="2343"/>
      <c r="BL8" s="2343"/>
      <c r="BM8" s="2343"/>
      <c r="BN8" s="2343"/>
      <c r="BO8" s="2343"/>
      <c r="BP8" s="2343"/>
      <c r="BQ8" s="2343"/>
      <c r="BR8" s="2343"/>
      <c r="BS8" s="2343"/>
      <c r="BT8" s="2344"/>
      <c r="BU8" s="731"/>
      <c r="BV8" s="731"/>
      <c r="BW8" s="731"/>
      <c r="BX8" s="731"/>
      <c r="BY8" s="731"/>
      <c r="BZ8" s="731"/>
      <c r="CA8" s="731"/>
      <c r="CB8" s="731"/>
      <c r="CC8" s="731"/>
      <c r="CD8" s="731"/>
      <c r="CE8" s="731"/>
      <c r="CF8" s="731"/>
      <c r="CG8" s="731"/>
      <c r="CH8" s="731"/>
      <c r="CI8" s="731"/>
      <c r="CJ8" s="731"/>
      <c r="CK8" s="731"/>
      <c r="CL8" s="2232" t="s">
        <v>286</v>
      </c>
      <c r="CM8" s="2426"/>
      <c r="CN8" s="2426"/>
      <c r="CO8" s="2428"/>
      <c r="CP8" s="2425">
        <f>ROUNDDOWN(R5/3,1)</f>
        <v>0</v>
      </c>
      <c r="CQ8" s="2426"/>
      <c r="CR8" s="2426"/>
      <c r="CS8" s="2426"/>
      <c r="CT8" s="2426"/>
      <c r="CU8" s="2426"/>
      <c r="CV8" s="2429"/>
      <c r="CW8" s="2231" t="s">
        <v>577</v>
      </c>
      <c r="CX8" s="2426"/>
      <c r="CY8" s="2426"/>
      <c r="CZ8" s="2426"/>
      <c r="DA8" s="2426"/>
      <c r="DB8" s="2426"/>
      <c r="DC8" s="2426"/>
      <c r="DD8" s="2426"/>
      <c r="DE8" s="2426"/>
      <c r="DF8" s="2426"/>
      <c r="DG8" s="2428"/>
      <c r="DH8" s="2425">
        <f>ROUNDDOWN((AC5+AN5)/6,1)</f>
        <v>0</v>
      </c>
      <c r="DI8" s="2426"/>
      <c r="DJ8" s="2426"/>
      <c r="DK8" s="2426"/>
      <c r="DL8" s="2426"/>
      <c r="DM8" s="2426"/>
      <c r="DN8" s="2426"/>
      <c r="DO8" s="2426"/>
      <c r="DP8" s="2426"/>
      <c r="DQ8" s="2426"/>
      <c r="DR8" s="2429"/>
      <c r="DS8" s="2231" t="s">
        <v>289</v>
      </c>
      <c r="DT8" s="2426"/>
      <c r="DU8" s="2426"/>
      <c r="DV8" s="2428"/>
      <c r="DW8" s="2425">
        <f>ROUNDDOWN(AY5/20,1)</f>
        <v>0</v>
      </c>
      <c r="DX8" s="2426"/>
      <c r="DY8" s="2426"/>
      <c r="DZ8" s="2426"/>
      <c r="EA8" s="2426"/>
      <c r="EB8" s="2426"/>
      <c r="EC8" s="2429"/>
      <c r="ED8" s="2231" t="s">
        <v>578</v>
      </c>
      <c r="EE8" s="2426"/>
      <c r="EF8" s="2426"/>
      <c r="EG8" s="2426"/>
      <c r="EH8" s="2426"/>
      <c r="EI8" s="2426"/>
      <c r="EJ8" s="2426"/>
      <c r="EK8" s="2426"/>
      <c r="EL8" s="2426"/>
      <c r="EM8" s="2426"/>
      <c r="EN8" s="2428"/>
      <c r="EO8" s="2425">
        <f>ROUNDDOWN((BJ5+BU5)/30,1)</f>
        <v>0</v>
      </c>
      <c r="EP8" s="2426"/>
      <c r="EQ8" s="2426"/>
      <c r="ER8" s="2426"/>
      <c r="ES8" s="2426"/>
      <c r="ET8" s="2426"/>
      <c r="EU8" s="2426"/>
      <c r="EV8" s="2426"/>
      <c r="EW8" s="2426"/>
      <c r="EX8" s="2426"/>
      <c r="EY8" s="2427"/>
      <c r="EZ8" s="2422" t="s">
        <v>579</v>
      </c>
      <c r="FA8" s="2423"/>
      <c r="FB8" s="2423"/>
      <c r="FC8" s="2423"/>
      <c r="FD8" s="2423"/>
      <c r="FE8" s="2424"/>
      <c r="FF8" s="2418">
        <v>1</v>
      </c>
      <c r="FG8" s="2419"/>
      <c r="FH8" s="2419"/>
      <c r="FI8" s="2419"/>
      <c r="FJ8" s="2420"/>
    </row>
    <row r="9" spans="1:166" ht="15" customHeight="1">
      <c r="A9" s="2435" t="s">
        <v>593</v>
      </c>
      <c r="B9" s="2436"/>
      <c r="C9" s="2436"/>
      <c r="D9" s="2436"/>
      <c r="E9" s="2436"/>
      <c r="F9" s="2436"/>
      <c r="G9" s="2436"/>
      <c r="H9" s="2436"/>
      <c r="I9" s="2436"/>
      <c r="J9" s="2436"/>
      <c r="K9" s="2436"/>
      <c r="L9" s="2436"/>
      <c r="M9" s="2436"/>
      <c r="N9" s="2436"/>
      <c r="O9" s="2436"/>
      <c r="P9" s="2436"/>
      <c r="Q9" s="2436"/>
      <c r="R9" s="2436"/>
      <c r="S9" s="2436"/>
      <c r="T9" s="2436"/>
      <c r="U9" s="2436"/>
      <c r="V9" s="2436"/>
      <c r="W9" s="2436"/>
      <c r="X9" s="2436"/>
      <c r="Y9" s="2436"/>
      <c r="Z9" s="2436"/>
      <c r="AA9" s="2436"/>
      <c r="AB9" s="2436"/>
      <c r="AC9" s="2436"/>
      <c r="AD9" s="2436"/>
      <c r="AE9" s="2436"/>
      <c r="AF9" s="2436"/>
      <c r="AG9" s="2436"/>
      <c r="AH9" s="2436"/>
      <c r="AI9" s="2436"/>
      <c r="AJ9" s="2436"/>
      <c r="AK9" s="732"/>
      <c r="AL9" s="732"/>
      <c r="AM9" s="732"/>
      <c r="AN9" s="732"/>
      <c r="AO9" s="732"/>
      <c r="AP9" s="732"/>
      <c r="AQ9" s="732"/>
      <c r="AR9" s="732"/>
      <c r="AS9" s="732"/>
      <c r="AT9" s="732"/>
      <c r="AU9" s="733"/>
      <c r="AV9" s="733"/>
      <c r="AW9" s="733"/>
      <c r="AX9" s="733"/>
      <c r="AY9" s="733"/>
      <c r="AZ9" s="733"/>
      <c r="BA9" s="733"/>
      <c r="BB9" s="733"/>
      <c r="BC9" s="733"/>
      <c r="BD9" s="733"/>
      <c r="BE9" s="733"/>
      <c r="BF9" s="733"/>
      <c r="BG9" s="733"/>
      <c r="BH9" s="734"/>
      <c r="BI9" s="735"/>
      <c r="BJ9" s="735"/>
      <c r="BK9" s="735"/>
      <c r="BL9" s="735"/>
      <c r="BM9" s="735"/>
      <c r="BN9" s="735"/>
      <c r="BO9" s="735"/>
      <c r="BP9" s="735"/>
      <c r="BQ9" s="735"/>
      <c r="BR9" s="735"/>
      <c r="BS9" s="735"/>
      <c r="BT9" s="735"/>
      <c r="BU9" s="736"/>
      <c r="BV9" s="736"/>
      <c r="BW9" s="736"/>
      <c r="BX9" s="736"/>
      <c r="BY9" s="736"/>
      <c r="BZ9" s="736"/>
      <c r="CA9" s="736"/>
      <c r="CB9" s="736"/>
      <c r="CC9" s="736"/>
      <c r="CD9" s="736"/>
      <c r="CE9" s="736"/>
      <c r="CF9" s="736"/>
      <c r="CG9" s="736"/>
      <c r="CH9" s="736"/>
      <c r="CI9" s="736"/>
      <c r="CJ9" s="736"/>
      <c r="CK9" s="688" t="s">
        <v>592</v>
      </c>
      <c r="CL9" s="105"/>
      <c r="CM9" s="107"/>
      <c r="CN9" s="107"/>
      <c r="CO9" s="107"/>
      <c r="CP9" s="108"/>
      <c r="CQ9" s="107"/>
      <c r="CR9" s="107"/>
      <c r="CS9" s="107"/>
      <c r="CT9" s="107"/>
      <c r="CU9" s="107"/>
      <c r="CV9" s="107"/>
      <c r="CW9" s="105"/>
      <c r="CX9" s="107"/>
      <c r="CY9" s="107"/>
      <c r="CZ9" s="107"/>
      <c r="DA9" s="107"/>
      <c r="DB9" s="107"/>
      <c r="DC9" s="107"/>
      <c r="DD9" s="107"/>
      <c r="DE9" s="107"/>
      <c r="DF9" s="107"/>
      <c r="DG9" s="107"/>
      <c r="DH9" s="108"/>
      <c r="DI9" s="107"/>
      <c r="DJ9" s="107"/>
      <c r="DK9" s="107"/>
      <c r="DL9" s="107"/>
      <c r="DM9" s="107"/>
      <c r="DN9" s="107"/>
      <c r="DO9" s="107"/>
      <c r="DP9" s="107"/>
      <c r="DQ9" s="107"/>
      <c r="DR9" s="107"/>
      <c r="DS9" s="105"/>
      <c r="DT9" s="107"/>
      <c r="DU9" s="107"/>
      <c r="DV9" s="107"/>
      <c r="DW9" s="108"/>
      <c r="DX9" s="107"/>
      <c r="DY9" s="107"/>
      <c r="DZ9" s="107"/>
      <c r="EA9" s="107"/>
      <c r="EB9" s="107"/>
      <c r="EC9" s="107"/>
      <c r="ED9" s="105"/>
      <c r="EE9" s="107"/>
      <c r="EF9" s="107"/>
      <c r="EG9" s="107"/>
      <c r="EH9" s="107"/>
      <c r="EI9" s="107"/>
      <c r="EJ9" s="107"/>
      <c r="EK9" s="107"/>
      <c r="EL9" s="107"/>
      <c r="EM9" s="107"/>
      <c r="EN9" s="107"/>
      <c r="EO9" s="108"/>
      <c r="EP9" s="107"/>
      <c r="EQ9" s="107"/>
      <c r="ER9" s="107"/>
      <c r="ES9" s="107"/>
      <c r="ET9" s="107"/>
      <c r="EU9" s="107"/>
      <c r="EV9" s="107"/>
      <c r="EW9" s="107"/>
      <c r="EX9" s="107"/>
      <c r="EY9" s="103"/>
      <c r="EZ9" s="109"/>
      <c r="FA9" s="109"/>
      <c r="FB9" s="109"/>
      <c r="FC9" s="109"/>
      <c r="FD9" s="109"/>
      <c r="FE9" s="109"/>
      <c r="FF9" s="110"/>
      <c r="FG9" s="110"/>
      <c r="FH9" s="110"/>
      <c r="FI9" s="110"/>
      <c r="FJ9" s="110"/>
    </row>
    <row r="10" spans="1:166" s="74" customFormat="1" ht="9.9499999999999993" customHeight="1">
      <c r="A10" s="737"/>
      <c r="B10" s="727"/>
      <c r="C10" s="727"/>
      <c r="D10" s="727"/>
      <c r="E10" s="727"/>
      <c r="F10" s="727"/>
      <c r="G10" s="727"/>
      <c r="H10" s="727"/>
      <c r="I10" s="727"/>
      <c r="J10" s="727"/>
      <c r="K10" s="727"/>
      <c r="L10" s="727"/>
      <c r="M10" s="727"/>
      <c r="N10" s="728"/>
      <c r="O10" s="728"/>
      <c r="P10" s="728"/>
      <c r="Q10" s="728"/>
      <c r="R10" s="728"/>
      <c r="S10" s="728"/>
      <c r="T10" s="728"/>
      <c r="U10" s="728"/>
      <c r="V10" s="728"/>
      <c r="W10" s="728"/>
      <c r="X10" s="728"/>
      <c r="Y10" s="728"/>
      <c r="Z10" s="728"/>
      <c r="AA10" s="728"/>
      <c r="AB10" s="728"/>
      <c r="AC10" s="728"/>
      <c r="AD10" s="728"/>
      <c r="AE10" s="728"/>
      <c r="AF10" s="728"/>
      <c r="AG10" s="728"/>
      <c r="AH10" s="728"/>
      <c r="AI10" s="728"/>
      <c r="AJ10" s="728"/>
      <c r="AK10" s="728"/>
      <c r="AL10" s="728"/>
      <c r="AM10" s="728"/>
      <c r="AN10" s="728"/>
      <c r="AO10" s="728"/>
      <c r="AP10" s="728"/>
      <c r="AQ10" s="728"/>
      <c r="AR10" s="728"/>
      <c r="AS10" s="728"/>
      <c r="AT10" s="728"/>
      <c r="AU10" s="728"/>
      <c r="AV10" s="728"/>
      <c r="AW10" s="728"/>
      <c r="AX10" s="728"/>
      <c r="AY10" s="728"/>
      <c r="AZ10" s="728"/>
      <c r="BA10" s="728"/>
      <c r="BB10" s="728"/>
      <c r="BC10" s="728"/>
      <c r="BD10" s="728"/>
      <c r="BE10" s="728"/>
      <c r="BF10" s="728"/>
      <c r="BG10" s="728"/>
      <c r="BH10" s="728"/>
      <c r="BI10" s="728"/>
      <c r="BJ10" s="728"/>
      <c r="BK10" s="728"/>
      <c r="BL10" s="728"/>
      <c r="BM10" s="728"/>
      <c r="BN10" s="728"/>
      <c r="BO10" s="728"/>
      <c r="BP10" s="728"/>
      <c r="BQ10" s="728"/>
      <c r="BR10" s="728"/>
      <c r="BS10" s="728"/>
      <c r="BT10" s="728"/>
      <c r="BU10" s="728"/>
      <c r="BV10" s="728"/>
      <c r="BW10" s="728"/>
      <c r="BX10" s="728"/>
      <c r="BY10" s="728"/>
      <c r="BZ10" s="728"/>
      <c r="CA10" s="728"/>
      <c r="CB10" s="728"/>
      <c r="CC10" s="728"/>
      <c r="CD10" s="728"/>
      <c r="CE10" s="728"/>
      <c r="CF10" s="728"/>
      <c r="CG10" s="728"/>
      <c r="CH10" s="728"/>
      <c r="CI10" s="728"/>
      <c r="CJ10" s="728"/>
      <c r="CK10" s="729"/>
      <c r="CL10" s="2416" t="s">
        <v>583</v>
      </c>
      <c r="CM10" s="2417"/>
      <c r="CN10" s="2417"/>
      <c r="CO10" s="2417"/>
      <c r="CP10" s="2417"/>
      <c r="CQ10" s="2417"/>
      <c r="CR10" s="2417"/>
      <c r="CS10" s="2417"/>
      <c r="CT10" s="2417"/>
      <c r="CU10" s="2417"/>
      <c r="CV10" s="2417"/>
      <c r="CW10" s="2417"/>
      <c r="CX10" s="2417"/>
      <c r="CY10" s="2417"/>
      <c r="CZ10" s="2417"/>
      <c r="DA10" s="2417"/>
      <c r="DB10" s="2417"/>
      <c r="DC10" s="2417"/>
      <c r="DD10" s="2417"/>
      <c r="DE10" s="2417"/>
      <c r="DF10" s="2417"/>
      <c r="DG10" s="2417"/>
      <c r="DH10" s="2417"/>
      <c r="DI10" s="2417"/>
      <c r="DJ10" s="2417"/>
      <c r="DK10" s="2417"/>
      <c r="DL10" s="2417"/>
      <c r="DM10" s="2417"/>
      <c r="DN10" s="2417"/>
      <c r="DO10" s="2417"/>
      <c r="DP10" s="2417"/>
      <c r="DQ10" s="2417"/>
      <c r="DR10" s="2417"/>
      <c r="DS10" s="2417"/>
      <c r="DT10" s="2417"/>
      <c r="DU10" s="2417"/>
      <c r="DV10" s="2417"/>
      <c r="DW10" s="2417"/>
      <c r="DX10" s="2417"/>
      <c r="DY10" s="2417"/>
      <c r="DZ10" s="2417"/>
      <c r="EA10" s="2417"/>
      <c r="EB10" s="2417"/>
      <c r="EC10" s="2417"/>
      <c r="ED10" s="2417"/>
      <c r="EE10" s="2417"/>
      <c r="EF10" s="2417"/>
      <c r="EG10" s="2417"/>
      <c r="EH10" s="2417"/>
      <c r="EI10" s="2417"/>
      <c r="EJ10" s="2417"/>
      <c r="EK10" s="2417"/>
      <c r="EL10" s="2417"/>
      <c r="EM10" s="2417"/>
      <c r="EN10" s="2417"/>
      <c r="EO10" s="2417"/>
      <c r="EP10" s="2417"/>
      <c r="EQ10" s="2417"/>
      <c r="ER10" s="2417"/>
      <c r="ES10" s="2417"/>
      <c r="ET10" s="2417"/>
      <c r="EU10" s="2417"/>
      <c r="EV10" s="2417"/>
      <c r="EW10" s="2417"/>
      <c r="EX10" s="2417"/>
      <c r="EY10" s="2417"/>
      <c r="EZ10" s="2417"/>
      <c r="FA10" s="2417"/>
      <c r="FB10" s="2417"/>
      <c r="FC10" s="2417"/>
      <c r="FD10" s="2417"/>
      <c r="FE10" s="2417"/>
      <c r="FF10" s="2417"/>
      <c r="FG10" s="2417"/>
      <c r="FH10" s="2417"/>
      <c r="FI10" s="2417"/>
      <c r="FJ10" s="2417"/>
    </row>
    <row r="11" spans="1:166" ht="15" customHeight="1" thickBot="1">
      <c r="A11" s="738" t="s">
        <v>890</v>
      </c>
      <c r="B11" s="728"/>
      <c r="C11" s="728"/>
      <c r="D11" s="728"/>
      <c r="E11" s="728"/>
      <c r="F11" s="728"/>
      <c r="G11" s="728"/>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CK11" s="739"/>
      <c r="CL11" s="999"/>
      <c r="CM11" s="999"/>
      <c r="CN11" s="999"/>
      <c r="CO11" s="999"/>
      <c r="CP11" s="999"/>
      <c r="CQ11" s="999"/>
      <c r="CR11" s="999"/>
      <c r="CS11" s="999"/>
      <c r="CT11" s="999"/>
      <c r="CU11" s="999"/>
      <c r="CV11" s="999"/>
      <c r="CW11" s="999"/>
      <c r="CX11" s="999"/>
      <c r="CY11" s="999"/>
      <c r="CZ11" s="999"/>
      <c r="DA11" s="999"/>
      <c r="DB11" s="999"/>
      <c r="DC11" s="999"/>
      <c r="DD11" s="999"/>
      <c r="DE11" s="999"/>
      <c r="DF11" s="999"/>
      <c r="DG11" s="999"/>
      <c r="DH11" s="999"/>
      <c r="DI11" s="999"/>
      <c r="DJ11" s="999"/>
      <c r="DK11" s="999"/>
      <c r="DL11" s="999"/>
      <c r="DM11" s="999"/>
      <c r="DN11" s="999"/>
      <c r="DO11" s="999"/>
      <c r="DP11" s="999"/>
      <c r="DQ11" s="999"/>
      <c r="DR11" s="999"/>
      <c r="DS11" s="999"/>
      <c r="DT11" s="999"/>
      <c r="DU11" s="999"/>
      <c r="DV11" s="999"/>
      <c r="DW11" s="999"/>
      <c r="DX11" s="999"/>
      <c r="DY11" s="999"/>
      <c r="DZ11" s="999"/>
      <c r="EA11" s="999"/>
      <c r="EB11" s="999"/>
      <c r="EC11" s="999"/>
      <c r="ED11" s="999"/>
      <c r="EE11" s="999"/>
      <c r="EF11" s="999"/>
      <c r="EG11" s="999"/>
      <c r="EH11" s="999"/>
      <c r="EI11" s="999"/>
      <c r="EJ11" s="999"/>
      <c r="EK11" s="999"/>
      <c r="EL11" s="999"/>
      <c r="EM11" s="999"/>
      <c r="EN11" s="999"/>
      <c r="EO11" s="999"/>
      <c r="EP11" s="999"/>
      <c r="EQ11" s="999"/>
      <c r="ER11" s="999"/>
      <c r="ES11" s="999"/>
      <c r="ET11" s="999"/>
      <c r="EU11" s="999"/>
      <c r="EV11" s="999"/>
      <c r="EW11" s="999"/>
      <c r="EX11" s="999"/>
      <c r="EY11" s="999"/>
      <c r="EZ11" s="999"/>
      <c r="FA11" s="999"/>
      <c r="FB11" s="999"/>
      <c r="FC11" s="999"/>
      <c r="FD11" s="999"/>
      <c r="FE11" s="999"/>
      <c r="FF11" s="999"/>
      <c r="FG11" s="999"/>
      <c r="FH11" s="999"/>
      <c r="FI11" s="999"/>
      <c r="FJ11" s="999"/>
    </row>
    <row r="12" spans="1:166" ht="15" customHeight="1">
      <c r="A12" s="2483" t="s">
        <v>556</v>
      </c>
      <c r="B12" s="1891"/>
      <c r="C12" s="1891"/>
      <c r="D12" s="1891"/>
      <c r="E12" s="1891"/>
      <c r="F12" s="1891"/>
      <c r="G12" s="1891"/>
      <c r="H12" s="1891"/>
      <c r="I12" s="2477">
        <f>SUM(W12,AJ12)</f>
        <v>0</v>
      </c>
      <c r="J12" s="2477"/>
      <c r="K12" s="2477"/>
      <c r="L12" s="2477"/>
      <c r="M12" s="2477"/>
      <c r="N12" s="1891" t="s">
        <v>12</v>
      </c>
      <c r="O12" s="1891"/>
      <c r="P12" s="2479"/>
      <c r="Q12" s="1891" t="s">
        <v>552</v>
      </c>
      <c r="R12" s="1891"/>
      <c r="S12" s="1891"/>
      <c r="T12" s="1891"/>
      <c r="U12" s="1891"/>
      <c r="V12" s="1891"/>
      <c r="W12" s="2362">
        <v>0</v>
      </c>
      <c r="X12" s="2362"/>
      <c r="Y12" s="2362"/>
      <c r="Z12" s="2362"/>
      <c r="AA12" s="1891" t="s">
        <v>12</v>
      </c>
      <c r="AB12" s="1891"/>
      <c r="AC12" s="1891"/>
      <c r="AD12" s="1891" t="s">
        <v>124</v>
      </c>
      <c r="AE12" s="1891"/>
      <c r="AF12" s="1891"/>
      <c r="AG12" s="1891"/>
      <c r="AH12" s="1891"/>
      <c r="AI12" s="1891"/>
      <c r="AJ12" s="2362"/>
      <c r="AK12" s="2362"/>
      <c r="AL12" s="2362"/>
      <c r="AM12" s="2362"/>
      <c r="AN12" s="1891" t="s">
        <v>12</v>
      </c>
      <c r="AO12" s="1891"/>
      <c r="AP12" s="2481"/>
      <c r="AQ12" s="728"/>
      <c r="CL12" s="999"/>
      <c r="CM12" s="999"/>
      <c r="CN12" s="999"/>
      <c r="CO12" s="999"/>
      <c r="CP12" s="999"/>
      <c r="CQ12" s="999"/>
      <c r="CR12" s="999"/>
      <c r="CS12" s="999"/>
      <c r="CT12" s="999"/>
      <c r="CU12" s="999"/>
      <c r="CV12" s="999"/>
      <c r="CW12" s="999"/>
      <c r="CX12" s="999"/>
      <c r="CY12" s="999"/>
      <c r="CZ12" s="999"/>
      <c r="DA12" s="999"/>
      <c r="DB12" s="999"/>
      <c r="DC12" s="999"/>
      <c r="DD12" s="999"/>
      <c r="DE12" s="999"/>
      <c r="DF12" s="999"/>
      <c r="DG12" s="999"/>
      <c r="DH12" s="999"/>
      <c r="DI12" s="999"/>
      <c r="DJ12" s="999"/>
      <c r="DK12" s="999"/>
      <c r="DL12" s="999"/>
      <c r="DM12" s="999"/>
      <c r="DN12" s="999"/>
      <c r="DO12" s="999"/>
      <c r="DP12" s="999"/>
      <c r="DQ12" s="999"/>
      <c r="DR12" s="999"/>
      <c r="DS12" s="999"/>
      <c r="DT12" s="999"/>
      <c r="DU12" s="999"/>
      <c r="DV12" s="999"/>
      <c r="DW12" s="999"/>
      <c r="DX12" s="999"/>
      <c r="DY12" s="999"/>
      <c r="DZ12" s="999"/>
      <c r="EA12" s="999"/>
      <c r="EB12" s="999"/>
      <c r="EC12" s="999"/>
      <c r="ED12" s="999"/>
      <c r="EE12" s="999"/>
      <c r="EF12" s="999"/>
      <c r="EG12" s="999"/>
      <c r="EH12" s="999"/>
      <c r="EI12" s="999"/>
      <c r="EJ12" s="999"/>
      <c r="EK12" s="999"/>
      <c r="EL12" s="999"/>
      <c r="EM12" s="999"/>
      <c r="EN12" s="999"/>
      <c r="EO12" s="999"/>
      <c r="EP12" s="999"/>
      <c r="EQ12" s="999"/>
      <c r="ER12" s="999"/>
      <c r="ES12" s="999"/>
      <c r="ET12" s="999"/>
      <c r="EU12" s="999"/>
      <c r="EV12" s="999"/>
      <c r="EW12" s="999"/>
      <c r="EX12" s="999"/>
      <c r="EY12" s="999"/>
      <c r="EZ12" s="999"/>
      <c r="FA12" s="999"/>
      <c r="FB12" s="999"/>
      <c r="FC12" s="999"/>
      <c r="FD12" s="999"/>
      <c r="FE12" s="999"/>
      <c r="FF12" s="999"/>
      <c r="FG12" s="999"/>
      <c r="FH12" s="999"/>
      <c r="FI12" s="999"/>
      <c r="FJ12" s="999"/>
    </row>
    <row r="13" spans="1:166" ht="15" customHeight="1" thickBot="1">
      <c r="A13" s="2484"/>
      <c r="B13" s="810"/>
      <c r="C13" s="810"/>
      <c r="D13" s="810"/>
      <c r="E13" s="810"/>
      <c r="F13" s="810"/>
      <c r="G13" s="810"/>
      <c r="H13" s="810"/>
      <c r="I13" s="2478"/>
      <c r="J13" s="2478"/>
      <c r="K13" s="2478"/>
      <c r="L13" s="2478"/>
      <c r="M13" s="2478"/>
      <c r="N13" s="810"/>
      <c r="O13" s="810"/>
      <c r="P13" s="2480"/>
      <c r="Q13" s="810"/>
      <c r="R13" s="810"/>
      <c r="S13" s="810"/>
      <c r="T13" s="810"/>
      <c r="U13" s="810"/>
      <c r="V13" s="810"/>
      <c r="W13" s="2363"/>
      <c r="X13" s="2363"/>
      <c r="Y13" s="2363"/>
      <c r="Z13" s="2363"/>
      <c r="AA13" s="810"/>
      <c r="AB13" s="810"/>
      <c r="AC13" s="810"/>
      <c r="AD13" s="810"/>
      <c r="AE13" s="810"/>
      <c r="AF13" s="810"/>
      <c r="AG13" s="810"/>
      <c r="AH13" s="810"/>
      <c r="AI13" s="810"/>
      <c r="AJ13" s="2363"/>
      <c r="AK13" s="2363"/>
      <c r="AL13" s="2363"/>
      <c r="AM13" s="2363"/>
      <c r="AN13" s="810"/>
      <c r="AO13" s="810"/>
      <c r="AP13" s="2482"/>
      <c r="BS13" s="740"/>
      <c r="BT13" s="740"/>
      <c r="BU13" s="740"/>
      <c r="BV13" s="740"/>
      <c r="BW13" s="740"/>
      <c r="BX13" s="740"/>
      <c r="BY13" s="740"/>
      <c r="BZ13" s="740"/>
      <c r="CA13" s="740"/>
      <c r="CB13" s="740"/>
      <c r="CC13" s="740"/>
      <c r="CD13" s="740"/>
      <c r="CE13" s="740"/>
      <c r="CF13" s="740"/>
      <c r="CG13" s="740"/>
      <c r="CH13" s="740"/>
      <c r="CI13" s="740"/>
      <c r="CJ13" s="740"/>
      <c r="CL13" s="999"/>
      <c r="CM13" s="999"/>
      <c r="CN13" s="999"/>
      <c r="CO13" s="999"/>
      <c r="CP13" s="999"/>
      <c r="CQ13" s="999"/>
      <c r="CR13" s="999"/>
      <c r="CS13" s="999"/>
      <c r="CT13" s="999"/>
      <c r="CU13" s="999"/>
      <c r="CV13" s="999"/>
      <c r="CW13" s="999"/>
      <c r="CX13" s="999"/>
      <c r="CY13" s="999"/>
      <c r="CZ13" s="999"/>
      <c r="DA13" s="999"/>
      <c r="DB13" s="999"/>
      <c r="DC13" s="999"/>
      <c r="DD13" s="999"/>
      <c r="DE13" s="999"/>
      <c r="DF13" s="999"/>
      <c r="DG13" s="999"/>
      <c r="DH13" s="999"/>
      <c r="DI13" s="999"/>
      <c r="DJ13" s="999"/>
      <c r="DK13" s="999"/>
      <c r="DL13" s="999"/>
      <c r="DM13" s="999"/>
      <c r="DN13" s="999"/>
      <c r="DO13" s="999"/>
      <c r="DP13" s="999"/>
      <c r="DQ13" s="999"/>
      <c r="DR13" s="999"/>
      <c r="DS13" s="999"/>
      <c r="DT13" s="999"/>
      <c r="DU13" s="999"/>
      <c r="DV13" s="999"/>
      <c r="DW13" s="999"/>
      <c r="DX13" s="999"/>
      <c r="DY13" s="999"/>
      <c r="DZ13" s="999"/>
      <c r="EA13" s="999"/>
      <c r="EB13" s="999"/>
      <c r="EC13" s="999"/>
      <c r="ED13" s="999"/>
      <c r="EE13" s="999"/>
      <c r="EF13" s="999"/>
      <c r="EG13" s="999"/>
      <c r="EH13" s="999"/>
      <c r="EI13" s="999"/>
      <c r="EJ13" s="999"/>
      <c r="EK13" s="999"/>
      <c r="EL13" s="999"/>
      <c r="EM13" s="999"/>
      <c r="EN13" s="999"/>
      <c r="EO13" s="999"/>
      <c r="EP13" s="999"/>
      <c r="EQ13" s="999"/>
      <c r="ER13" s="999"/>
      <c r="ES13" s="999"/>
      <c r="ET13" s="999"/>
      <c r="EU13" s="999"/>
      <c r="EV13" s="999"/>
      <c r="EW13" s="999"/>
      <c r="EX13" s="999"/>
      <c r="EY13" s="999"/>
      <c r="EZ13" s="999"/>
      <c r="FA13" s="999"/>
      <c r="FB13" s="999"/>
      <c r="FC13" s="999"/>
      <c r="FD13" s="999"/>
      <c r="FE13" s="999"/>
      <c r="FF13" s="999"/>
      <c r="FG13" s="999"/>
      <c r="FH13" s="999"/>
      <c r="FI13" s="999"/>
      <c r="FJ13" s="999"/>
    </row>
    <row r="14" spans="1:166" ht="15" customHeight="1">
      <c r="A14" s="2485" t="s">
        <v>1007</v>
      </c>
      <c r="B14" s="2486"/>
      <c r="C14" s="2486"/>
      <c r="D14" s="2486"/>
      <c r="E14" s="2486"/>
      <c r="F14" s="2486"/>
      <c r="G14" s="2486"/>
      <c r="H14" s="2486"/>
      <c r="I14" s="2486"/>
      <c r="J14" s="2486"/>
      <c r="K14" s="2486"/>
      <c r="L14" s="2486"/>
      <c r="M14" s="2486"/>
      <c r="N14" s="2486"/>
      <c r="O14" s="2486"/>
      <c r="P14" s="2486"/>
      <c r="Q14" s="2486"/>
      <c r="R14" s="2486"/>
      <c r="S14" s="2486"/>
      <c r="T14" s="2486"/>
      <c r="U14" s="2486"/>
      <c r="V14" s="2486"/>
      <c r="W14" s="2486"/>
      <c r="X14" s="2486"/>
      <c r="Y14" s="2486"/>
      <c r="Z14" s="2486"/>
      <c r="AA14" s="2486"/>
      <c r="AB14" s="2486"/>
      <c r="AC14" s="2486"/>
      <c r="AD14" s="2486"/>
      <c r="AE14" s="2486"/>
      <c r="AF14" s="2486"/>
      <c r="AG14" s="2486"/>
      <c r="AH14" s="2486"/>
      <c r="AI14" s="2486"/>
      <c r="AJ14" s="2486"/>
      <c r="AK14" s="2486"/>
      <c r="AL14" s="2486"/>
      <c r="AM14" s="2486"/>
      <c r="AN14" s="2486"/>
      <c r="AO14" s="2486"/>
      <c r="AP14" s="2486"/>
      <c r="AQ14" s="2486"/>
      <c r="AR14" s="2486"/>
      <c r="AS14" s="2486"/>
      <c r="AT14" s="2486"/>
      <c r="AU14" s="2486"/>
      <c r="AV14" s="2486"/>
      <c r="AW14" s="2486"/>
      <c r="AX14" s="2486"/>
      <c r="AY14" s="2486"/>
      <c r="AZ14" s="2486"/>
      <c r="BA14" s="2486"/>
      <c r="BB14" s="2486"/>
      <c r="BC14" s="2486"/>
      <c r="BD14" s="2486"/>
      <c r="BE14" s="2486"/>
      <c r="BF14" s="2486"/>
      <c r="BG14" s="2486"/>
      <c r="BH14" s="2486"/>
      <c r="BI14" s="2486"/>
      <c r="BJ14" s="2486"/>
      <c r="BK14" s="2486"/>
      <c r="BL14" s="2486"/>
      <c r="BM14" s="2486"/>
      <c r="BN14" s="2486"/>
      <c r="BO14" s="2486"/>
      <c r="BP14" s="2486"/>
      <c r="BQ14" s="2486"/>
      <c r="BR14" s="2486"/>
      <c r="BS14" s="2486"/>
      <c r="BT14" s="2486"/>
      <c r="BU14" s="2486"/>
      <c r="BV14" s="2486"/>
      <c r="BW14" s="2486"/>
      <c r="BX14" s="2486"/>
      <c r="BY14" s="2486"/>
      <c r="BZ14" s="2486"/>
      <c r="CA14" s="2486"/>
      <c r="CB14" s="2486"/>
      <c r="CC14" s="2486"/>
      <c r="CD14" s="2486"/>
      <c r="CE14" s="2486"/>
      <c r="CF14" s="2486"/>
      <c r="CG14" s="2486"/>
      <c r="CH14" s="2486"/>
      <c r="CI14" s="2486"/>
      <c r="CJ14" s="2486"/>
      <c r="CK14" s="2486"/>
      <c r="CL14" s="999"/>
      <c r="CM14" s="999"/>
      <c r="CN14" s="999"/>
      <c r="CO14" s="999"/>
      <c r="CP14" s="999"/>
      <c r="CQ14" s="999"/>
      <c r="CR14" s="999"/>
      <c r="CS14" s="999"/>
      <c r="CT14" s="999"/>
      <c r="CU14" s="999"/>
      <c r="CV14" s="999"/>
      <c r="CW14" s="999"/>
      <c r="CX14" s="999"/>
      <c r="CY14" s="999"/>
      <c r="CZ14" s="999"/>
      <c r="DA14" s="999"/>
      <c r="DB14" s="999"/>
      <c r="DC14" s="999"/>
      <c r="DD14" s="999"/>
      <c r="DE14" s="999"/>
      <c r="DF14" s="999"/>
      <c r="DG14" s="999"/>
      <c r="DH14" s="999"/>
      <c r="DI14" s="999"/>
      <c r="DJ14" s="999"/>
      <c r="DK14" s="999"/>
      <c r="DL14" s="999"/>
      <c r="DM14" s="999"/>
      <c r="DN14" s="999"/>
      <c r="DO14" s="999"/>
      <c r="DP14" s="999"/>
      <c r="DQ14" s="999"/>
      <c r="DR14" s="999"/>
      <c r="DS14" s="999"/>
      <c r="DT14" s="999"/>
      <c r="DU14" s="999"/>
      <c r="DV14" s="999"/>
      <c r="DW14" s="999"/>
      <c r="DX14" s="999"/>
      <c r="DY14" s="999"/>
      <c r="DZ14" s="999"/>
      <c r="EA14" s="999"/>
      <c r="EB14" s="999"/>
      <c r="EC14" s="999"/>
      <c r="ED14" s="999"/>
      <c r="EE14" s="999"/>
      <c r="EF14" s="999"/>
      <c r="EG14" s="999"/>
      <c r="EH14" s="999"/>
      <c r="EI14" s="999"/>
      <c r="EJ14" s="999"/>
      <c r="EK14" s="999"/>
      <c r="EL14" s="999"/>
      <c r="EM14" s="999"/>
      <c r="EN14" s="999"/>
      <c r="EO14" s="999"/>
      <c r="EP14" s="999"/>
      <c r="EQ14" s="999"/>
      <c r="ER14" s="999"/>
      <c r="ES14" s="999"/>
      <c r="ET14" s="999"/>
      <c r="EU14" s="999"/>
      <c r="EV14" s="999"/>
      <c r="EW14" s="999"/>
      <c r="EX14" s="999"/>
      <c r="EY14" s="999"/>
      <c r="EZ14" s="999"/>
      <c r="FA14" s="999"/>
      <c r="FB14" s="999"/>
      <c r="FC14" s="999"/>
      <c r="FD14" s="999"/>
      <c r="FE14" s="999"/>
      <c r="FF14" s="999"/>
      <c r="FG14" s="999"/>
      <c r="FH14" s="999"/>
      <c r="FI14" s="999"/>
      <c r="FJ14" s="999"/>
    </row>
    <row r="15" spans="1:166" ht="15" customHeight="1" thickBot="1">
      <c r="A15" s="2364" t="s">
        <v>596</v>
      </c>
      <c r="B15" s="1893"/>
      <c r="C15" s="1893"/>
      <c r="D15" s="1893"/>
      <c r="E15" s="1893"/>
      <c r="F15" s="1893"/>
      <c r="G15" s="1893"/>
      <c r="H15" s="1893"/>
      <c r="I15" s="1893"/>
      <c r="J15" s="1893"/>
      <c r="K15" s="1893"/>
      <c r="L15" s="1893"/>
      <c r="M15" s="1893"/>
      <c r="N15" s="1893"/>
      <c r="O15" s="1893"/>
      <c r="P15" s="1893"/>
      <c r="Q15" s="1893"/>
      <c r="R15" s="1893"/>
      <c r="S15" s="1893"/>
      <c r="T15" s="1893"/>
      <c r="U15" s="1893"/>
      <c r="V15" s="1893"/>
      <c r="W15" s="1893"/>
      <c r="X15" s="1893"/>
      <c r="Y15" s="1893"/>
      <c r="Z15" s="1893"/>
      <c r="AA15" s="1893"/>
      <c r="AB15" s="1893"/>
      <c r="AC15" s="1893"/>
      <c r="AD15" s="1893"/>
      <c r="AE15" s="1893"/>
      <c r="AF15" s="1893"/>
      <c r="AG15" s="1893"/>
      <c r="AH15" s="1893"/>
      <c r="AI15" s="1893"/>
      <c r="AJ15" s="1893"/>
      <c r="AK15" s="1893"/>
      <c r="AL15" s="1893"/>
      <c r="AM15" s="1893"/>
      <c r="AN15" s="1893"/>
      <c r="AO15" s="1893"/>
      <c r="AP15" s="1893"/>
      <c r="AQ15" s="1893"/>
      <c r="AR15" s="1893"/>
      <c r="AS15" s="1893"/>
      <c r="AT15" s="1893"/>
      <c r="AU15" s="1893"/>
      <c r="AV15" s="1893"/>
      <c r="AW15" s="1893"/>
      <c r="AX15" s="1893"/>
      <c r="AY15" s="1893"/>
      <c r="AZ15" s="1893"/>
      <c r="BA15" s="1893"/>
      <c r="BB15" s="1893"/>
      <c r="BC15" s="1893"/>
      <c r="BD15" s="1893"/>
      <c r="BE15" s="1893"/>
      <c r="BF15" s="1893"/>
      <c r="BG15" s="1893"/>
      <c r="BH15" s="1893"/>
      <c r="BI15" s="1893"/>
      <c r="BJ15" s="1893"/>
      <c r="BK15" s="1893"/>
      <c r="BL15" s="1893"/>
      <c r="BM15" s="1893"/>
      <c r="BN15" s="1893"/>
      <c r="BO15" s="1893"/>
      <c r="BP15" s="1893"/>
      <c r="BQ15" s="1893"/>
      <c r="BR15" s="1893"/>
      <c r="BS15" s="1893"/>
      <c r="BT15" s="1893"/>
      <c r="BU15" s="1893"/>
      <c r="BV15" s="1893"/>
      <c r="BW15" s="1893"/>
      <c r="BX15" s="1893"/>
      <c r="BY15" s="1893"/>
      <c r="BZ15" s="1893"/>
      <c r="CA15" s="1893"/>
      <c r="CB15" s="1893"/>
      <c r="CC15" s="1893"/>
      <c r="CD15" s="1893"/>
      <c r="CE15" s="1893"/>
      <c r="CF15" s="1893"/>
      <c r="CG15" s="1893"/>
      <c r="CH15" s="1893"/>
      <c r="CI15" s="1893"/>
      <c r="CJ15" s="1893"/>
      <c r="CK15" s="1893"/>
      <c r="CL15" s="999"/>
      <c r="CM15" s="999"/>
      <c r="CN15" s="999"/>
      <c r="CO15" s="999"/>
      <c r="CP15" s="999"/>
      <c r="CQ15" s="999"/>
      <c r="CR15" s="999"/>
      <c r="CS15" s="999"/>
      <c r="CT15" s="999"/>
      <c r="CU15" s="999"/>
      <c r="CV15" s="999"/>
      <c r="CW15" s="999"/>
      <c r="CX15" s="999"/>
      <c r="CY15" s="999"/>
      <c r="CZ15" s="999"/>
      <c r="DA15" s="999"/>
      <c r="DB15" s="999"/>
      <c r="DC15" s="999"/>
      <c r="DD15" s="999"/>
      <c r="DE15" s="999"/>
      <c r="DF15" s="999"/>
      <c r="DG15" s="999"/>
      <c r="DH15" s="999"/>
      <c r="DI15" s="999"/>
      <c r="DJ15" s="999"/>
      <c r="DK15" s="999"/>
      <c r="DL15" s="999"/>
      <c r="DM15" s="999"/>
      <c r="DN15" s="999"/>
      <c r="DO15" s="999"/>
      <c r="DP15" s="999"/>
      <c r="DQ15" s="999"/>
      <c r="DR15" s="999"/>
      <c r="DS15" s="999"/>
      <c r="DT15" s="999"/>
      <c r="DU15" s="999"/>
      <c r="DV15" s="999"/>
      <c r="DW15" s="999"/>
      <c r="DX15" s="999"/>
      <c r="DY15" s="999"/>
      <c r="DZ15" s="999"/>
      <c r="EA15" s="999"/>
      <c r="EB15" s="999"/>
      <c r="EC15" s="999"/>
      <c r="ED15" s="999"/>
      <c r="EE15" s="999"/>
      <c r="EF15" s="999"/>
      <c r="EG15" s="999"/>
      <c r="EH15" s="999"/>
      <c r="EI15" s="999"/>
      <c r="EJ15" s="999"/>
      <c r="EK15" s="999"/>
      <c r="EL15" s="999"/>
      <c r="EM15" s="999"/>
      <c r="EN15" s="999"/>
      <c r="EO15" s="999"/>
      <c r="EP15" s="999"/>
      <c r="EQ15" s="999"/>
      <c r="ER15" s="999"/>
      <c r="ES15" s="999"/>
      <c r="ET15" s="999"/>
      <c r="EU15" s="999"/>
      <c r="EV15" s="999"/>
      <c r="EW15" s="999"/>
      <c r="EX15" s="999"/>
      <c r="EY15" s="999"/>
      <c r="EZ15" s="999"/>
      <c r="FA15" s="999"/>
      <c r="FB15" s="999"/>
      <c r="FC15" s="999"/>
      <c r="FD15" s="999"/>
      <c r="FE15" s="999"/>
      <c r="FF15" s="999"/>
      <c r="FG15" s="999"/>
      <c r="FH15" s="999"/>
      <c r="FI15" s="999"/>
      <c r="FJ15" s="999"/>
    </row>
    <row r="16" spans="1:166" s="74" customFormat="1" ht="15" customHeight="1">
      <c r="A16" s="2374" t="s">
        <v>339</v>
      </c>
      <c r="B16" s="2359"/>
      <c r="C16" s="2359"/>
      <c r="D16" s="2359"/>
      <c r="E16" s="2359"/>
      <c r="F16" s="2359"/>
      <c r="G16" s="2359"/>
      <c r="H16" s="2359"/>
      <c r="I16" s="2359"/>
      <c r="J16" s="2375"/>
      <c r="K16" s="2358" t="s">
        <v>557</v>
      </c>
      <c r="L16" s="2359"/>
      <c r="M16" s="2359"/>
      <c r="N16" s="2359"/>
      <c r="O16" s="2359"/>
      <c r="P16" s="2359"/>
      <c r="Q16" s="2359"/>
      <c r="R16" s="2359"/>
      <c r="S16" s="2359"/>
      <c r="T16" s="2359"/>
      <c r="U16" s="2359"/>
      <c r="V16" s="2359"/>
      <c r="W16" s="2359"/>
      <c r="X16" s="2359"/>
      <c r="Y16" s="2359"/>
      <c r="Z16" s="2359"/>
      <c r="AA16" s="2358" t="s">
        <v>558</v>
      </c>
      <c r="AB16" s="2359"/>
      <c r="AC16" s="2359"/>
      <c r="AD16" s="2359"/>
      <c r="AE16" s="2359"/>
      <c r="AF16" s="2375"/>
      <c r="AG16" s="2359" t="s">
        <v>559</v>
      </c>
      <c r="AH16" s="2359"/>
      <c r="AI16" s="2359"/>
      <c r="AJ16" s="2359"/>
      <c r="AK16" s="2359"/>
      <c r="AL16" s="2359"/>
      <c r="AM16" s="2359"/>
      <c r="AN16" s="2359"/>
      <c r="AO16" s="2359"/>
      <c r="AP16" s="2359"/>
      <c r="AQ16" s="2358" t="s">
        <v>560</v>
      </c>
      <c r="AR16" s="2359"/>
      <c r="AS16" s="2359"/>
      <c r="AT16" s="2359"/>
      <c r="AU16" s="2359"/>
      <c r="AV16" s="2359"/>
      <c r="AW16" s="2359"/>
      <c r="AX16" s="2359"/>
      <c r="AY16" s="2359"/>
      <c r="AZ16" s="2359"/>
      <c r="BA16" s="2359"/>
      <c r="BB16" s="2359"/>
      <c r="BC16" s="2359"/>
      <c r="BD16" s="2359"/>
      <c r="BE16" s="2359"/>
      <c r="BF16" s="2359"/>
      <c r="BG16" s="2359"/>
      <c r="BH16" s="2359"/>
      <c r="BI16" s="2360"/>
      <c r="BJ16" s="2360"/>
      <c r="BK16" s="2360"/>
      <c r="BL16" s="2360"/>
      <c r="BM16" s="2360"/>
      <c r="BN16" s="2360"/>
      <c r="BO16" s="2360"/>
      <c r="BP16" s="2360"/>
      <c r="BQ16" s="2360"/>
      <c r="BR16" s="2360"/>
      <c r="BS16" s="2360"/>
      <c r="BT16" s="2360"/>
      <c r="BU16" s="2360"/>
      <c r="BV16" s="2360"/>
      <c r="BW16" s="2360"/>
      <c r="BX16" s="2360"/>
      <c r="BY16" s="2360"/>
      <c r="BZ16" s="2360"/>
      <c r="CA16" s="2360"/>
      <c r="CB16" s="2360"/>
      <c r="CC16" s="2360"/>
      <c r="CD16" s="2360"/>
      <c r="CE16" s="2360"/>
      <c r="CF16" s="2360"/>
      <c r="CG16" s="2360"/>
      <c r="CH16" s="2360"/>
      <c r="CI16" s="2360"/>
      <c r="CJ16" s="2360"/>
      <c r="CK16" s="2361"/>
      <c r="CL16" s="1171"/>
      <c r="CM16" s="1171"/>
      <c r="CN16" s="1171"/>
      <c r="CO16" s="1171"/>
      <c r="CP16" s="1171"/>
      <c r="CQ16" s="1171"/>
      <c r="CR16" s="1171"/>
      <c r="CS16" s="1171"/>
      <c r="CT16" s="1171"/>
      <c r="CU16" s="1171"/>
      <c r="CV16" s="1171"/>
      <c r="CW16" s="1171"/>
      <c r="CX16" s="1171"/>
      <c r="CY16" s="1171"/>
      <c r="CZ16" s="1171"/>
      <c r="DA16" s="1171"/>
      <c r="DB16" s="1171"/>
      <c r="DC16" s="1171"/>
      <c r="DD16" s="1171"/>
      <c r="DE16" s="1171"/>
      <c r="DF16" s="1171"/>
      <c r="DG16" s="1171"/>
      <c r="DH16" s="1171"/>
      <c r="DI16" s="1171"/>
      <c r="DJ16" s="1171"/>
      <c r="DK16" s="1171"/>
      <c r="DL16" s="1171"/>
      <c r="DM16" s="1171"/>
      <c r="DN16" s="1171"/>
      <c r="DO16" s="1171"/>
      <c r="DP16" s="1171"/>
      <c r="DQ16" s="1171"/>
      <c r="DR16" s="1171"/>
      <c r="DS16" s="1171"/>
      <c r="DT16" s="1171"/>
      <c r="DU16" s="1171"/>
      <c r="DV16" s="1171"/>
      <c r="DW16" s="1171"/>
      <c r="DX16" s="1171"/>
      <c r="DY16" s="1171"/>
      <c r="DZ16" s="1171"/>
      <c r="EA16" s="1171"/>
      <c r="EB16" s="1171"/>
      <c r="EC16" s="1171"/>
      <c r="ED16" s="1171"/>
      <c r="EE16" s="1171"/>
      <c r="EF16" s="1171"/>
      <c r="EG16" s="1171"/>
      <c r="EH16" s="1171"/>
      <c r="EI16" s="1171"/>
      <c r="EJ16" s="1171"/>
      <c r="EK16" s="1171"/>
      <c r="EL16" s="1171"/>
      <c r="EM16" s="1171"/>
      <c r="EN16" s="1171"/>
      <c r="EO16" s="1171"/>
      <c r="EP16" s="1171"/>
      <c r="EQ16" s="1171"/>
      <c r="ER16" s="1171"/>
      <c r="ES16" s="1171"/>
      <c r="ET16" s="1171"/>
      <c r="EU16" s="1171"/>
      <c r="EV16" s="1171"/>
      <c r="EW16" s="1171"/>
      <c r="EX16" s="1171"/>
      <c r="EY16" s="1171"/>
      <c r="EZ16" s="1171"/>
      <c r="FA16" s="1171"/>
      <c r="FB16" s="1171"/>
      <c r="FC16" s="1171"/>
      <c r="FD16" s="1171"/>
      <c r="FE16" s="1171"/>
      <c r="FF16" s="1171"/>
      <c r="FG16" s="1171"/>
      <c r="FH16" s="1171"/>
      <c r="FI16" s="1171"/>
      <c r="FJ16" s="1171"/>
    </row>
    <row r="17" spans="1:175" s="74" customFormat="1" ht="15" customHeight="1">
      <c r="A17" s="2462" t="s">
        <v>562</v>
      </c>
      <c r="B17" s="2463"/>
      <c r="C17" s="2463"/>
      <c r="D17" s="2463"/>
      <c r="E17" s="2463"/>
      <c r="F17" s="2463"/>
      <c r="G17" s="2463"/>
      <c r="H17" s="2463"/>
      <c r="I17" s="2463"/>
      <c r="J17" s="2464"/>
      <c r="K17" s="2466"/>
      <c r="L17" s="2467"/>
      <c r="M17" s="2467"/>
      <c r="N17" s="2467"/>
      <c r="O17" s="2467"/>
      <c r="P17" s="2467"/>
      <c r="Q17" s="2467"/>
      <c r="R17" s="2467"/>
      <c r="S17" s="2467"/>
      <c r="T17" s="2467"/>
      <c r="U17" s="2467"/>
      <c r="V17" s="2467"/>
      <c r="W17" s="2467"/>
      <c r="X17" s="2467"/>
      <c r="Y17" s="2467"/>
      <c r="Z17" s="2467"/>
      <c r="AA17" s="2466"/>
      <c r="AB17" s="2467"/>
      <c r="AC17" s="2467"/>
      <c r="AD17" s="2467"/>
      <c r="AE17" s="2467"/>
      <c r="AF17" s="2470"/>
      <c r="AG17" s="2472"/>
      <c r="AH17" s="2472"/>
      <c r="AI17" s="2472"/>
      <c r="AJ17" s="2472"/>
      <c r="AK17" s="2472"/>
      <c r="AL17" s="2472"/>
      <c r="AM17" s="2472"/>
      <c r="AN17" s="2472"/>
      <c r="AO17" s="2472"/>
      <c r="AP17" s="2472"/>
      <c r="AQ17" s="2354"/>
      <c r="AR17" s="2355"/>
      <c r="AS17" s="2355"/>
      <c r="AT17" s="2355"/>
      <c r="AU17" s="2355"/>
      <c r="AV17" s="2355"/>
      <c r="AW17" s="2355"/>
      <c r="AX17" s="2355"/>
      <c r="AY17" s="2355"/>
      <c r="AZ17" s="2355"/>
      <c r="BA17" s="2355"/>
      <c r="BB17" s="2355"/>
      <c r="BC17" s="2355"/>
      <c r="BD17" s="2355"/>
      <c r="BE17" s="2355"/>
      <c r="BF17" s="2355"/>
      <c r="BG17" s="2355"/>
      <c r="BH17" s="2355"/>
      <c r="BI17" s="2356"/>
      <c r="BJ17" s="2356"/>
      <c r="BK17" s="2356"/>
      <c r="BL17" s="2356"/>
      <c r="BM17" s="2356"/>
      <c r="BN17" s="2356"/>
      <c r="BO17" s="2356"/>
      <c r="BP17" s="2356"/>
      <c r="BQ17" s="2356"/>
      <c r="BR17" s="2356"/>
      <c r="BS17" s="2356"/>
      <c r="BT17" s="2356"/>
      <c r="BU17" s="2356"/>
      <c r="BV17" s="2356"/>
      <c r="BW17" s="2356"/>
      <c r="BX17" s="2356"/>
      <c r="BY17" s="2356"/>
      <c r="BZ17" s="2356"/>
      <c r="CA17" s="2356"/>
      <c r="CB17" s="2356"/>
      <c r="CC17" s="2356"/>
      <c r="CD17" s="2356"/>
      <c r="CE17" s="2356"/>
      <c r="CF17" s="2356"/>
      <c r="CG17" s="2356"/>
      <c r="CH17" s="2356"/>
      <c r="CI17" s="2356"/>
      <c r="CJ17" s="2356"/>
      <c r="CK17" s="2357"/>
    </row>
    <row r="18" spans="1:175" s="74" customFormat="1" ht="15" customHeight="1">
      <c r="A18" s="2465"/>
      <c r="B18" s="2463"/>
      <c r="C18" s="2463"/>
      <c r="D18" s="2463"/>
      <c r="E18" s="2463"/>
      <c r="F18" s="2463"/>
      <c r="G18" s="2463"/>
      <c r="H18" s="2463"/>
      <c r="I18" s="2463"/>
      <c r="J18" s="2464"/>
      <c r="K18" s="2468"/>
      <c r="L18" s="2469"/>
      <c r="M18" s="2469"/>
      <c r="N18" s="2469"/>
      <c r="O18" s="2469"/>
      <c r="P18" s="2469"/>
      <c r="Q18" s="2469"/>
      <c r="R18" s="2469"/>
      <c r="S18" s="2469"/>
      <c r="T18" s="2469"/>
      <c r="U18" s="2469"/>
      <c r="V18" s="2469"/>
      <c r="W18" s="2469"/>
      <c r="X18" s="2469"/>
      <c r="Y18" s="2469"/>
      <c r="Z18" s="2469"/>
      <c r="AA18" s="2468"/>
      <c r="AB18" s="2469"/>
      <c r="AC18" s="2469"/>
      <c r="AD18" s="2469"/>
      <c r="AE18" s="2469"/>
      <c r="AF18" s="2471"/>
      <c r="AG18" s="2473"/>
      <c r="AH18" s="2473"/>
      <c r="AI18" s="2473"/>
      <c r="AJ18" s="2473"/>
      <c r="AK18" s="2473"/>
      <c r="AL18" s="2473"/>
      <c r="AM18" s="2473"/>
      <c r="AN18" s="2473"/>
      <c r="AO18" s="2473"/>
      <c r="AP18" s="2473"/>
      <c r="AQ18" s="2354"/>
      <c r="AR18" s="2355"/>
      <c r="AS18" s="2355"/>
      <c r="AT18" s="2355"/>
      <c r="AU18" s="2355"/>
      <c r="AV18" s="2355"/>
      <c r="AW18" s="2355"/>
      <c r="AX18" s="2355"/>
      <c r="AY18" s="2355"/>
      <c r="AZ18" s="2355"/>
      <c r="BA18" s="2355"/>
      <c r="BB18" s="2355"/>
      <c r="BC18" s="2355"/>
      <c r="BD18" s="2355"/>
      <c r="BE18" s="2355"/>
      <c r="BF18" s="2355"/>
      <c r="BG18" s="2355"/>
      <c r="BH18" s="2355"/>
      <c r="BI18" s="2356"/>
      <c r="BJ18" s="2356"/>
      <c r="BK18" s="2356"/>
      <c r="BL18" s="2356"/>
      <c r="BM18" s="2356"/>
      <c r="BN18" s="2356"/>
      <c r="BO18" s="2356"/>
      <c r="BP18" s="2356"/>
      <c r="BQ18" s="2356"/>
      <c r="BR18" s="2356"/>
      <c r="BS18" s="2356"/>
      <c r="BT18" s="2356"/>
      <c r="BU18" s="2356"/>
      <c r="BV18" s="2356"/>
      <c r="BW18" s="2356"/>
      <c r="BX18" s="2356"/>
      <c r="BY18" s="2356"/>
      <c r="BZ18" s="2356"/>
      <c r="CA18" s="2356"/>
      <c r="CB18" s="2356"/>
      <c r="CC18" s="2356"/>
      <c r="CD18" s="2356"/>
      <c r="CE18" s="2356"/>
      <c r="CF18" s="2356"/>
      <c r="CG18" s="2356"/>
      <c r="CH18" s="2356"/>
      <c r="CI18" s="2356"/>
      <c r="CJ18" s="2356"/>
      <c r="CK18" s="2357"/>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row>
    <row r="19" spans="1:175" s="74" customFormat="1" ht="15" customHeight="1">
      <c r="A19" s="2465"/>
      <c r="B19" s="2463"/>
      <c r="C19" s="2463"/>
      <c r="D19" s="2463"/>
      <c r="E19" s="2463"/>
      <c r="F19" s="2463"/>
      <c r="G19" s="2463"/>
      <c r="H19" s="2463"/>
      <c r="I19" s="2463"/>
      <c r="J19" s="2464"/>
      <c r="K19" s="2441" t="s">
        <v>621</v>
      </c>
      <c r="L19" s="1734"/>
      <c r="M19" s="1734"/>
      <c r="N19" s="1734"/>
      <c r="O19" s="1734"/>
      <c r="P19" s="1734"/>
      <c r="Q19" s="1734"/>
      <c r="R19" s="2004"/>
      <c r="S19" s="2474" t="s">
        <v>584</v>
      </c>
      <c r="T19" s="1003"/>
      <c r="U19" s="1003"/>
      <c r="V19" s="1003"/>
      <c r="W19" s="1003"/>
      <c r="X19" s="1003"/>
      <c r="Y19" s="1003"/>
      <c r="Z19" s="1003"/>
      <c r="AA19" s="1003"/>
      <c r="AB19" s="1003"/>
      <c r="AC19" s="741"/>
      <c r="AD19" s="741"/>
      <c r="AE19" s="2475"/>
      <c r="AF19" s="2476"/>
      <c r="AG19" s="2476"/>
      <c r="AH19" s="2476"/>
      <c r="AI19" s="630" t="s">
        <v>585</v>
      </c>
      <c r="AJ19" s="742"/>
      <c r="AK19" s="742"/>
      <c r="AL19" s="2367" t="s">
        <v>586</v>
      </c>
      <c r="AM19" s="2368"/>
      <c r="AN19" s="2368"/>
      <c r="AO19" s="2368"/>
      <c r="AP19" s="2368"/>
      <c r="AQ19" s="2368"/>
      <c r="AR19" s="2368"/>
      <c r="AS19" s="2368"/>
      <c r="AT19" s="2368"/>
      <c r="AU19" s="2368"/>
      <c r="AV19" s="2368"/>
      <c r="AW19" s="2368"/>
      <c r="AX19" s="2365"/>
      <c r="AY19" s="2366"/>
      <c r="AZ19" s="2366"/>
      <c r="BA19" s="2366"/>
      <c r="BB19" s="2367" t="s">
        <v>587</v>
      </c>
      <c r="BC19" s="2368"/>
      <c r="BD19" s="2368"/>
      <c r="BE19" s="2368"/>
      <c r="BF19" s="2368"/>
      <c r="BG19" s="2368"/>
      <c r="BH19" s="2368"/>
      <c r="BI19" s="2368"/>
      <c r="BJ19" s="2368"/>
      <c r="BK19" s="1003"/>
      <c r="BL19" s="1003"/>
      <c r="BM19" s="1003"/>
      <c r="BN19" s="1003"/>
      <c r="BO19" s="1003"/>
      <c r="BP19" s="1003"/>
      <c r="BQ19" s="1003"/>
      <c r="BR19" s="2369"/>
      <c r="BS19" s="2366"/>
      <c r="BT19" s="2366"/>
      <c r="BU19" s="2366"/>
      <c r="BV19" s="673" t="s">
        <v>588</v>
      </c>
      <c r="BW19" s="673"/>
      <c r="BX19" s="673"/>
      <c r="BY19" s="673"/>
      <c r="BZ19" s="673"/>
      <c r="CA19" s="673"/>
      <c r="CB19" s="673"/>
      <c r="CC19" s="673"/>
      <c r="CD19" s="673"/>
      <c r="CE19" s="630"/>
      <c r="CF19" s="630"/>
      <c r="CG19" s="630"/>
      <c r="CH19" s="630"/>
      <c r="CI19" s="630"/>
      <c r="CJ19" s="630"/>
      <c r="CK19" s="632"/>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M19" s="104" t="s">
        <v>588</v>
      </c>
      <c r="EN19" s="104"/>
      <c r="EO19" s="104"/>
    </row>
    <row r="20" spans="1:175" s="74" customFormat="1" ht="15" customHeight="1">
      <c r="A20" s="2465"/>
      <c r="B20" s="2463"/>
      <c r="C20" s="2463"/>
      <c r="D20" s="2463"/>
      <c r="E20" s="2463"/>
      <c r="F20" s="2463"/>
      <c r="G20" s="2463"/>
      <c r="H20" s="2463"/>
      <c r="I20" s="2463"/>
      <c r="J20" s="2464"/>
      <c r="K20" s="1744"/>
      <c r="L20" s="1720"/>
      <c r="M20" s="1720"/>
      <c r="N20" s="1720"/>
      <c r="O20" s="1720"/>
      <c r="P20" s="1720"/>
      <c r="Q20" s="1720"/>
      <c r="R20" s="1721"/>
      <c r="S20" s="2446" t="s">
        <v>589</v>
      </c>
      <c r="T20" s="2447"/>
      <c r="U20" s="2447"/>
      <c r="V20" s="2447"/>
      <c r="W20" s="2447"/>
      <c r="X20" s="2447"/>
      <c r="Y20" s="2447"/>
      <c r="Z20" s="2447"/>
      <c r="AA20" s="2447"/>
      <c r="AB20" s="2447"/>
      <c r="AC20" s="2447"/>
      <c r="AD20" s="2447"/>
      <c r="AE20" s="2370"/>
      <c r="AF20" s="2371"/>
      <c r="AG20" s="2371"/>
      <c r="AH20" s="2371"/>
      <c r="AI20" s="633" t="s">
        <v>585</v>
      </c>
      <c r="AJ20" s="743"/>
      <c r="AK20" s="743"/>
      <c r="AL20" s="2372" t="s">
        <v>586</v>
      </c>
      <c r="AM20" s="2373"/>
      <c r="AN20" s="2373"/>
      <c r="AO20" s="2373"/>
      <c r="AP20" s="2373"/>
      <c r="AQ20" s="2373"/>
      <c r="AR20" s="2373"/>
      <c r="AS20" s="2373"/>
      <c r="AT20" s="2373"/>
      <c r="AU20" s="2373"/>
      <c r="AV20" s="2373"/>
      <c r="AW20" s="2373"/>
      <c r="AX20" s="2445"/>
      <c r="AY20" s="2440"/>
      <c r="AZ20" s="2440"/>
      <c r="BA20" s="2440"/>
      <c r="BB20" s="2372" t="s">
        <v>590</v>
      </c>
      <c r="BC20" s="2373"/>
      <c r="BD20" s="2373"/>
      <c r="BE20" s="2373"/>
      <c r="BF20" s="2373"/>
      <c r="BG20" s="2373"/>
      <c r="BH20" s="2373"/>
      <c r="BI20" s="2373"/>
      <c r="BJ20" s="2373"/>
      <c r="BK20" s="1737"/>
      <c r="BL20" s="1737"/>
      <c r="BM20" s="1737"/>
      <c r="BN20" s="1737"/>
      <c r="BO20" s="1737"/>
      <c r="BP20" s="1737"/>
      <c r="BQ20" s="1737"/>
      <c r="BR20" s="2439"/>
      <c r="BS20" s="2440"/>
      <c r="BT20" s="2440"/>
      <c r="BU20" s="2440"/>
      <c r="BV20" s="667" t="s">
        <v>588</v>
      </c>
      <c r="BW20" s="667"/>
      <c r="BX20" s="667"/>
      <c r="BY20" s="744"/>
      <c r="BZ20" s="744"/>
      <c r="CA20" s="667"/>
      <c r="CB20" s="667"/>
      <c r="CC20" s="667"/>
      <c r="CD20" s="667"/>
      <c r="CE20" s="633"/>
      <c r="CF20" s="633"/>
      <c r="CG20" s="633"/>
      <c r="CH20" s="633"/>
      <c r="CI20" s="633"/>
      <c r="CJ20" s="633"/>
      <c r="CK20" s="635"/>
      <c r="CO20" s="69"/>
      <c r="CP20" s="69"/>
      <c r="CQ20" s="69"/>
      <c r="CR20" s="69"/>
      <c r="CS20" s="69"/>
      <c r="CT20" s="69"/>
      <c r="CU20" s="69"/>
      <c r="CV20" s="69"/>
      <c r="CW20" s="69"/>
      <c r="CX20" s="69"/>
      <c r="CY20" s="69"/>
      <c r="CZ20" s="69"/>
      <c r="DA20" s="69"/>
      <c r="DB20" s="69"/>
      <c r="DC20" s="69"/>
      <c r="DD20" s="69"/>
      <c r="DE20" s="2437"/>
      <c r="DF20" s="2438"/>
      <c r="DG20" s="2438"/>
      <c r="DH20" s="2438"/>
      <c r="DI20" s="69"/>
      <c r="DJ20" s="69"/>
      <c r="DK20" s="69"/>
      <c r="DL20" s="69"/>
      <c r="DM20" s="69"/>
      <c r="DN20" s="69"/>
      <c r="DO20" s="69"/>
      <c r="DP20" s="69"/>
      <c r="DQ20" s="69"/>
      <c r="DR20" s="69"/>
      <c r="DS20" s="69"/>
      <c r="DT20" s="69"/>
      <c r="DU20" s="69"/>
      <c r="DV20" s="69"/>
      <c r="DW20" s="69"/>
      <c r="DX20" s="69"/>
      <c r="DY20" s="69"/>
      <c r="DZ20" s="69"/>
    </row>
    <row r="21" spans="1:175" s="74" customFormat="1" ht="15" customHeight="1">
      <c r="A21" s="2465"/>
      <c r="B21" s="2463"/>
      <c r="C21" s="2463"/>
      <c r="D21" s="2463"/>
      <c r="E21" s="2463"/>
      <c r="F21" s="2463"/>
      <c r="G21" s="2463"/>
      <c r="H21" s="2463"/>
      <c r="I21" s="2463"/>
      <c r="J21" s="2464"/>
      <c r="K21" s="1744"/>
      <c r="L21" s="1720"/>
      <c r="M21" s="1720"/>
      <c r="N21" s="1720"/>
      <c r="O21" s="1720"/>
      <c r="P21" s="1720"/>
      <c r="Q21" s="1720"/>
      <c r="R21" s="1721"/>
      <c r="S21" s="2454" t="s">
        <v>594</v>
      </c>
      <c r="T21" s="2455"/>
      <c r="U21" s="2455"/>
      <c r="V21" s="2455"/>
      <c r="W21" s="2455"/>
      <c r="X21" s="2455"/>
      <c r="Y21" s="2458"/>
      <c r="Z21" s="2458"/>
      <c r="AA21" s="2458"/>
      <c r="AB21" s="2458"/>
      <c r="AC21" s="2458"/>
      <c r="AD21" s="2458"/>
      <c r="AE21" s="2458"/>
      <c r="AF21" s="2458"/>
      <c r="AG21" s="2458"/>
      <c r="AH21" s="2458"/>
      <c r="AI21" s="2458"/>
      <c r="AJ21" s="2458"/>
      <c r="AK21" s="2458"/>
      <c r="AL21" s="2458"/>
      <c r="AM21" s="2458"/>
      <c r="AN21" s="2458"/>
      <c r="AO21" s="2458"/>
      <c r="AP21" s="2458"/>
      <c r="AQ21" s="2458"/>
      <c r="AR21" s="2458"/>
      <c r="AS21" s="2458"/>
      <c r="AT21" s="2458"/>
      <c r="AU21" s="2456" t="s">
        <v>595</v>
      </c>
      <c r="AV21" s="2457"/>
      <c r="AW21" s="2457"/>
      <c r="AX21" s="2460"/>
      <c r="AY21" s="2461"/>
      <c r="AZ21" s="2461"/>
      <c r="BA21" s="2461"/>
      <c r="BB21" s="2459" t="s">
        <v>585</v>
      </c>
      <c r="BC21" s="2456"/>
      <c r="BD21" s="2456"/>
      <c r="BE21" s="745"/>
      <c r="BF21" s="745"/>
      <c r="BG21" s="745"/>
      <c r="BH21" s="745"/>
      <c r="BI21" s="745"/>
      <c r="BJ21" s="746"/>
      <c r="BK21" s="747"/>
      <c r="BL21" s="747"/>
      <c r="BM21" s="747"/>
      <c r="BN21" s="747"/>
      <c r="BO21" s="747"/>
      <c r="BP21" s="747"/>
      <c r="BQ21" s="747"/>
      <c r="BR21" s="748"/>
      <c r="BS21" s="747"/>
      <c r="BT21" s="747"/>
      <c r="BU21" s="747"/>
      <c r="BV21" s="748"/>
      <c r="BW21" s="748"/>
      <c r="BX21" s="748"/>
      <c r="BY21" s="749"/>
      <c r="BZ21" s="749"/>
      <c r="CA21" s="748"/>
      <c r="CB21" s="748"/>
      <c r="CC21" s="748"/>
      <c r="CD21" s="748"/>
      <c r="CE21" s="750"/>
      <c r="CF21" s="750"/>
      <c r="CG21" s="750"/>
      <c r="CH21" s="750"/>
      <c r="CI21" s="750"/>
      <c r="CJ21" s="750"/>
      <c r="CK21" s="751"/>
      <c r="CO21" s="69"/>
      <c r="CP21" s="69"/>
      <c r="CQ21" s="69"/>
      <c r="CR21" s="69"/>
      <c r="CS21" s="69"/>
      <c r="CT21" s="69"/>
      <c r="CU21" s="69"/>
      <c r="CV21" s="69"/>
      <c r="CW21" s="69"/>
      <c r="CX21" s="69"/>
      <c r="CY21" s="69"/>
      <c r="CZ21" s="69"/>
      <c r="DA21" s="69"/>
      <c r="DB21" s="69"/>
      <c r="DC21" s="69"/>
      <c r="DD21" s="69"/>
      <c r="DE21" s="111"/>
      <c r="DF21" s="112"/>
      <c r="DG21" s="112"/>
      <c r="DH21" s="112"/>
      <c r="DI21" s="69"/>
      <c r="DJ21" s="69"/>
      <c r="DK21" s="69"/>
      <c r="DL21" s="69"/>
      <c r="DM21" s="69"/>
      <c r="DN21" s="69"/>
      <c r="DO21" s="69"/>
      <c r="DP21" s="69"/>
      <c r="DQ21" s="69"/>
      <c r="DR21" s="69"/>
      <c r="DS21" s="69"/>
      <c r="DT21" s="69"/>
      <c r="DU21" s="69"/>
      <c r="DV21" s="69"/>
      <c r="DW21" s="69"/>
      <c r="DX21" s="69"/>
      <c r="DY21" s="69"/>
      <c r="DZ21" s="69"/>
    </row>
    <row r="22" spans="1:175" s="74" customFormat="1" ht="15" customHeight="1">
      <c r="A22" s="2465"/>
      <c r="B22" s="2463"/>
      <c r="C22" s="2463"/>
      <c r="D22" s="2463"/>
      <c r="E22" s="2463"/>
      <c r="F22" s="2463"/>
      <c r="G22" s="2463"/>
      <c r="H22" s="2463"/>
      <c r="I22" s="2463"/>
      <c r="J22" s="2464"/>
      <c r="K22" s="1744"/>
      <c r="L22" s="1720"/>
      <c r="M22" s="1720"/>
      <c r="N22" s="1720"/>
      <c r="O22" s="1720"/>
      <c r="P22" s="1720"/>
      <c r="Q22" s="1720"/>
      <c r="R22" s="1721"/>
      <c r="S22" s="2448" t="s">
        <v>591</v>
      </c>
      <c r="T22" s="2449"/>
      <c r="U22" s="2449"/>
      <c r="V22" s="2449"/>
      <c r="W22" s="2449"/>
      <c r="X22" s="2449"/>
      <c r="Y22" s="2449"/>
      <c r="Z22" s="2449"/>
      <c r="AA22" s="2449"/>
      <c r="AB22" s="2449"/>
      <c r="AC22" s="2449"/>
      <c r="AD22" s="2449"/>
      <c r="AE22" s="2449"/>
      <c r="AF22" s="2449"/>
      <c r="AG22" s="2449"/>
      <c r="AH22" s="2449"/>
      <c r="AI22" s="2449"/>
      <c r="AJ22" s="2449"/>
      <c r="AK22" s="2449"/>
      <c r="AL22" s="2449"/>
      <c r="AM22" s="2449"/>
      <c r="AN22" s="2449"/>
      <c r="AO22" s="2449"/>
      <c r="AP22" s="2449"/>
      <c r="AQ22" s="2449"/>
      <c r="AR22" s="2449"/>
      <c r="AS22" s="2449"/>
      <c r="AT22" s="2449"/>
      <c r="AU22" s="2449"/>
      <c r="AV22" s="2449"/>
      <c r="AW22" s="2449"/>
      <c r="AX22" s="2449"/>
      <c r="AY22" s="2449"/>
      <c r="AZ22" s="2449"/>
      <c r="BA22" s="2449"/>
      <c r="BB22" s="2449"/>
      <c r="BC22" s="2449"/>
      <c r="BD22" s="2449"/>
      <c r="BE22" s="2449"/>
      <c r="BF22" s="2449"/>
      <c r="BG22" s="2449"/>
      <c r="BH22" s="2449"/>
      <c r="BI22" s="2449"/>
      <c r="BJ22" s="2449"/>
      <c r="BK22" s="2449"/>
      <c r="BL22" s="2449"/>
      <c r="BM22" s="2449"/>
      <c r="BN22" s="2449"/>
      <c r="BO22" s="2449"/>
      <c r="BP22" s="2449"/>
      <c r="BQ22" s="2449"/>
      <c r="BR22" s="2449"/>
      <c r="BS22" s="2449"/>
      <c r="BT22" s="2449"/>
      <c r="BU22" s="2449"/>
      <c r="BV22" s="2449"/>
      <c r="BW22" s="2449"/>
      <c r="BX22" s="2449"/>
      <c r="BY22" s="2449"/>
      <c r="BZ22" s="2449"/>
      <c r="CA22" s="2449"/>
      <c r="CB22" s="2449"/>
      <c r="CC22" s="2449"/>
      <c r="CD22" s="2449"/>
      <c r="CE22" s="2449"/>
      <c r="CF22" s="2449"/>
      <c r="CG22" s="2449"/>
      <c r="CH22" s="2449"/>
      <c r="CI22" s="2449"/>
      <c r="CJ22" s="2449"/>
      <c r="CK22" s="2450"/>
      <c r="CO22" s="69"/>
      <c r="CP22" s="69"/>
      <c r="CQ22" s="69"/>
      <c r="CR22" s="69"/>
      <c r="CS22" s="69"/>
      <c r="CT22" s="69"/>
      <c r="CU22" s="69"/>
      <c r="CV22" s="69"/>
      <c r="CW22" s="69"/>
      <c r="CX22" s="69"/>
      <c r="CY22" s="69"/>
      <c r="CZ22" s="69"/>
      <c r="DA22" s="69"/>
      <c r="DB22" s="69"/>
      <c r="DC22" s="69"/>
      <c r="DD22" s="69"/>
      <c r="DE22" s="69"/>
      <c r="DF22" s="69"/>
      <c r="DG22" s="69"/>
      <c r="DH22" s="69"/>
      <c r="DI22" s="69"/>
      <c r="DJ22" s="69"/>
      <c r="DK22" s="69"/>
      <c r="DL22" s="69"/>
      <c r="DM22" s="69"/>
      <c r="DN22" s="69"/>
      <c r="DO22" s="69"/>
      <c r="DP22" s="69"/>
      <c r="DQ22" s="69"/>
      <c r="DR22" s="69"/>
      <c r="DS22" s="69"/>
      <c r="DT22" s="69"/>
      <c r="DU22" s="69"/>
      <c r="DV22" s="69"/>
      <c r="DW22" s="69"/>
      <c r="DX22" s="69"/>
      <c r="DY22" s="69"/>
      <c r="DZ22" s="69"/>
    </row>
    <row r="23" spans="1:175" s="74" customFormat="1" ht="60.05" customHeight="1" thickBot="1">
      <c r="A23" s="2465"/>
      <c r="B23" s="2463"/>
      <c r="C23" s="2463"/>
      <c r="D23" s="2463"/>
      <c r="E23" s="2463"/>
      <c r="F23" s="2463"/>
      <c r="G23" s="2463"/>
      <c r="H23" s="2463"/>
      <c r="I23" s="2463"/>
      <c r="J23" s="2464"/>
      <c r="K23" s="2442"/>
      <c r="L23" s="2443"/>
      <c r="M23" s="2443"/>
      <c r="N23" s="2443"/>
      <c r="O23" s="2443"/>
      <c r="P23" s="2443"/>
      <c r="Q23" s="2443"/>
      <c r="R23" s="2444"/>
      <c r="S23" s="2451"/>
      <c r="T23" s="2452"/>
      <c r="U23" s="2452"/>
      <c r="V23" s="2452"/>
      <c r="W23" s="2452"/>
      <c r="X23" s="2452"/>
      <c r="Y23" s="2452"/>
      <c r="Z23" s="2452"/>
      <c r="AA23" s="2452"/>
      <c r="AB23" s="2452"/>
      <c r="AC23" s="2452"/>
      <c r="AD23" s="2452"/>
      <c r="AE23" s="2452"/>
      <c r="AF23" s="2452"/>
      <c r="AG23" s="2452"/>
      <c r="AH23" s="2452"/>
      <c r="AI23" s="2452"/>
      <c r="AJ23" s="2452"/>
      <c r="AK23" s="2452"/>
      <c r="AL23" s="2452"/>
      <c r="AM23" s="2452"/>
      <c r="AN23" s="2452"/>
      <c r="AO23" s="2452"/>
      <c r="AP23" s="2452"/>
      <c r="AQ23" s="2452"/>
      <c r="AR23" s="2452"/>
      <c r="AS23" s="2452"/>
      <c r="AT23" s="2452"/>
      <c r="AU23" s="2452"/>
      <c r="AV23" s="2452"/>
      <c r="AW23" s="2452"/>
      <c r="AX23" s="2452"/>
      <c r="AY23" s="2452"/>
      <c r="AZ23" s="2452"/>
      <c r="BA23" s="2452"/>
      <c r="BB23" s="2452"/>
      <c r="BC23" s="2452"/>
      <c r="BD23" s="2452"/>
      <c r="BE23" s="2452"/>
      <c r="BF23" s="2452"/>
      <c r="BG23" s="2452"/>
      <c r="BH23" s="2452"/>
      <c r="BI23" s="2452"/>
      <c r="BJ23" s="2452"/>
      <c r="BK23" s="2452"/>
      <c r="BL23" s="2452"/>
      <c r="BM23" s="2452"/>
      <c r="BN23" s="2452"/>
      <c r="BO23" s="2452"/>
      <c r="BP23" s="2452"/>
      <c r="BQ23" s="2452"/>
      <c r="BR23" s="2452"/>
      <c r="BS23" s="2452"/>
      <c r="BT23" s="2452"/>
      <c r="BU23" s="2452"/>
      <c r="BV23" s="2452"/>
      <c r="BW23" s="2452"/>
      <c r="BX23" s="2452"/>
      <c r="BY23" s="2452"/>
      <c r="BZ23" s="2452"/>
      <c r="CA23" s="2452"/>
      <c r="CB23" s="2452"/>
      <c r="CC23" s="2452"/>
      <c r="CD23" s="2452"/>
      <c r="CE23" s="2452"/>
      <c r="CF23" s="2452"/>
      <c r="CG23" s="2452"/>
      <c r="CH23" s="2452"/>
      <c r="CI23" s="2452"/>
      <c r="CJ23" s="2452"/>
      <c r="CK23" s="2453"/>
      <c r="CL23" s="2337" t="s">
        <v>694</v>
      </c>
      <c r="CM23" s="1171"/>
      <c r="CN23" s="1171"/>
      <c r="CO23" s="1171"/>
      <c r="CP23" s="1171"/>
      <c r="CQ23" s="1171"/>
      <c r="CR23" s="1171"/>
      <c r="CS23" s="1171"/>
      <c r="CT23" s="1171"/>
      <c r="CU23" s="1171"/>
      <c r="CV23" s="1171"/>
      <c r="CW23" s="1171"/>
      <c r="CX23" s="1171"/>
      <c r="CY23" s="1171"/>
      <c r="CZ23" s="1171"/>
      <c r="DA23" s="1171"/>
      <c r="DB23" s="1171"/>
      <c r="DC23" s="1171"/>
      <c r="DD23" s="1171"/>
      <c r="DE23" s="1171"/>
      <c r="DF23" s="1171"/>
      <c r="DG23" s="1171"/>
      <c r="DH23" s="1171"/>
      <c r="DI23" s="1171"/>
      <c r="DJ23" s="1171"/>
      <c r="DK23" s="1171"/>
      <c r="DL23" s="1171"/>
      <c r="DM23" s="1171"/>
      <c r="DN23" s="1171"/>
      <c r="DO23" s="1171"/>
      <c r="DP23" s="1171"/>
      <c r="DQ23" s="1171"/>
      <c r="DR23" s="1171"/>
      <c r="DS23" s="1171"/>
      <c r="DT23" s="1171"/>
      <c r="DU23" s="1171"/>
      <c r="DV23" s="1171"/>
      <c r="DW23" s="1171"/>
      <c r="DX23" s="1171"/>
      <c r="DY23" s="1171"/>
      <c r="DZ23" s="1171"/>
      <c r="EA23" s="1171"/>
      <c r="EB23" s="1171"/>
      <c r="EC23" s="1171"/>
      <c r="ED23" s="1171"/>
      <c r="EE23" s="1171"/>
      <c r="EF23" s="1171"/>
      <c r="EG23" s="1171"/>
      <c r="EH23" s="1171"/>
      <c r="EI23" s="1171"/>
      <c r="EJ23" s="1171"/>
      <c r="EK23" s="1171"/>
      <c r="EL23" s="1171"/>
      <c r="EM23" s="1171"/>
      <c r="EN23" s="1171"/>
      <c r="EO23" s="1171"/>
      <c r="EP23" s="1171"/>
      <c r="EQ23" s="1171"/>
      <c r="ER23" s="1171"/>
      <c r="ES23" s="1171"/>
      <c r="ET23" s="1171"/>
      <c r="EU23" s="1171"/>
      <c r="EV23" s="1171"/>
      <c r="EW23" s="1171"/>
      <c r="EX23" s="1171"/>
      <c r="EY23" s="1171"/>
      <c r="EZ23" s="1171"/>
      <c r="FA23" s="1171"/>
      <c r="FB23" s="1171"/>
      <c r="FC23" s="1171"/>
      <c r="FD23" s="1171"/>
      <c r="FE23" s="1171"/>
      <c r="FF23" s="1171"/>
      <c r="FG23" s="1171"/>
      <c r="FH23" s="1171"/>
      <c r="FI23" s="1171"/>
      <c r="FJ23" s="1171"/>
      <c r="FK23" s="1171"/>
      <c r="FL23" s="1171"/>
      <c r="FM23" s="1171"/>
      <c r="FN23" s="1171"/>
      <c r="FO23" s="1171"/>
      <c r="FP23" s="1171"/>
      <c r="FQ23" s="1171"/>
      <c r="FR23" s="1171"/>
      <c r="FS23" s="1171"/>
    </row>
    <row r="24" spans="1:175" s="74" customFormat="1" ht="15" customHeight="1">
      <c r="A24" s="1973" t="s">
        <v>564</v>
      </c>
      <c r="B24" s="2404"/>
      <c r="C24" s="2404"/>
      <c r="D24" s="2404"/>
      <c r="E24" s="2404"/>
      <c r="F24" s="2404"/>
      <c r="G24" s="2404"/>
      <c r="H24" s="2404"/>
      <c r="I24" s="2404"/>
      <c r="J24" s="2405"/>
      <c r="K24" s="2376" t="s">
        <v>565</v>
      </c>
      <c r="L24" s="2376"/>
      <c r="M24" s="2376"/>
      <c r="N24" s="2389" t="s">
        <v>559</v>
      </c>
      <c r="O24" s="2389"/>
      <c r="P24" s="2389"/>
      <c r="Q24" s="2389"/>
      <c r="R24" s="2389"/>
      <c r="S24" s="2389"/>
      <c r="T24" s="2389"/>
      <c r="U24" s="2389"/>
      <c r="V24" s="2389"/>
      <c r="W24" s="2389"/>
      <c r="X24" s="2389" t="s">
        <v>558</v>
      </c>
      <c r="Y24" s="2389"/>
      <c r="Z24" s="2389"/>
      <c r="AA24" s="2389"/>
      <c r="AB24" s="2389"/>
      <c r="AC24" s="2389"/>
      <c r="AD24" s="2376" t="s">
        <v>561</v>
      </c>
      <c r="AE24" s="2376"/>
      <c r="AF24" s="2376"/>
      <c r="AG24" s="2376"/>
      <c r="AH24" s="2376"/>
      <c r="AI24" s="2376"/>
      <c r="AJ24" s="2376"/>
      <c r="AK24" s="2376"/>
      <c r="AL24" s="2376"/>
      <c r="AM24" s="2376"/>
      <c r="AN24" s="2376"/>
      <c r="AO24" s="2376"/>
      <c r="AP24" s="2376"/>
      <c r="AQ24" s="2376"/>
      <c r="AR24" s="2376"/>
      <c r="AS24" s="2376"/>
      <c r="AT24" s="2376"/>
      <c r="AU24" s="2376"/>
      <c r="AV24" s="2376"/>
      <c r="AW24" s="2376"/>
      <c r="AX24" s="2376"/>
      <c r="AY24" s="2376"/>
      <c r="AZ24" s="2376"/>
      <c r="BA24" s="2376"/>
      <c r="BB24" s="2376"/>
      <c r="BC24" s="2376"/>
      <c r="BD24" s="2376"/>
      <c r="BE24" s="2376"/>
      <c r="BF24" s="2376"/>
      <c r="BG24" s="2376"/>
      <c r="BH24" s="2376"/>
      <c r="BI24" s="2376"/>
      <c r="BJ24" s="2376"/>
      <c r="BK24" s="2376"/>
      <c r="BL24" s="2376"/>
      <c r="BM24" s="2376" t="s">
        <v>560</v>
      </c>
      <c r="BN24" s="2376"/>
      <c r="BO24" s="2376"/>
      <c r="BP24" s="2376"/>
      <c r="BQ24" s="2376"/>
      <c r="BR24" s="2376"/>
      <c r="BS24" s="2376"/>
      <c r="BT24" s="2376"/>
      <c r="BU24" s="2376"/>
      <c r="BV24" s="2376"/>
      <c r="BW24" s="2376"/>
      <c r="BX24" s="2376"/>
      <c r="BY24" s="2376"/>
      <c r="BZ24" s="2376"/>
      <c r="CA24" s="2376" t="s">
        <v>566</v>
      </c>
      <c r="CB24" s="2376"/>
      <c r="CC24" s="2376"/>
      <c r="CD24" s="2376"/>
      <c r="CE24" s="2376"/>
      <c r="CF24" s="2376"/>
      <c r="CG24" s="2376"/>
      <c r="CH24" s="2376"/>
      <c r="CI24" s="2376"/>
      <c r="CJ24" s="2376"/>
      <c r="CK24" s="2377"/>
    </row>
    <row r="25" spans="1:175" s="74" customFormat="1" ht="23.05" customHeight="1">
      <c r="A25" s="1761"/>
      <c r="B25" s="1907"/>
      <c r="C25" s="1907"/>
      <c r="D25" s="1907"/>
      <c r="E25" s="1907"/>
      <c r="F25" s="1907"/>
      <c r="G25" s="1907"/>
      <c r="H25" s="1907"/>
      <c r="I25" s="1907"/>
      <c r="J25" s="2406"/>
      <c r="K25" s="1841">
        <v>1</v>
      </c>
      <c r="L25" s="1841"/>
      <c r="M25" s="1841"/>
      <c r="N25" s="2378" t="s">
        <v>37</v>
      </c>
      <c r="O25" s="2378"/>
      <c r="P25" s="2378"/>
      <c r="Q25" s="2378"/>
      <c r="R25" s="2378"/>
      <c r="S25" s="2378"/>
      <c r="T25" s="2378"/>
      <c r="U25" s="2378"/>
      <c r="V25" s="2378"/>
      <c r="W25" s="2378"/>
      <c r="X25" s="2379"/>
      <c r="Y25" s="2379"/>
      <c r="Z25" s="2379"/>
      <c r="AA25" s="2379"/>
      <c r="AB25" s="2379"/>
      <c r="AC25" s="2379"/>
      <c r="AD25" s="2380" t="s">
        <v>563</v>
      </c>
      <c r="AE25" s="2381"/>
      <c r="AF25" s="2381"/>
      <c r="AG25" s="2381"/>
      <c r="AH25" s="2381"/>
      <c r="AI25" s="2381"/>
      <c r="AJ25" s="2381"/>
      <c r="AK25" s="2381"/>
      <c r="AL25" s="2382"/>
      <c r="AM25" s="2382"/>
      <c r="AN25" s="2382"/>
      <c r="AO25" s="2382"/>
      <c r="AP25" s="2383" t="s">
        <v>1</v>
      </c>
      <c r="AQ25" s="2383"/>
      <c r="AR25" s="2384"/>
      <c r="AS25" s="2385" t="s">
        <v>1000</v>
      </c>
      <c r="AT25" s="2385"/>
      <c r="AU25" s="2385"/>
      <c r="AV25" s="2385"/>
      <c r="AW25" s="2385"/>
      <c r="AX25" s="2385"/>
      <c r="AY25" s="2385"/>
      <c r="AZ25" s="2385"/>
      <c r="BA25" s="2385"/>
      <c r="BB25" s="2385"/>
      <c r="BC25" s="2385"/>
      <c r="BD25" s="2385"/>
      <c r="BE25" s="2385"/>
      <c r="BF25" s="2386"/>
      <c r="BG25" s="2386"/>
      <c r="BH25" s="2386"/>
      <c r="BI25" s="2386"/>
      <c r="BJ25" s="2387" t="s">
        <v>1</v>
      </c>
      <c r="BK25" s="2387"/>
      <c r="BL25" s="2388"/>
      <c r="BM25" s="2390"/>
      <c r="BN25" s="2390"/>
      <c r="BO25" s="2390"/>
      <c r="BP25" s="2390"/>
      <c r="BQ25" s="2390"/>
      <c r="BR25" s="2390"/>
      <c r="BS25" s="2390"/>
      <c r="BT25" s="2390"/>
      <c r="BU25" s="2390"/>
      <c r="BV25" s="2390"/>
      <c r="BW25" s="2390"/>
      <c r="BX25" s="2390"/>
      <c r="BY25" s="2390"/>
      <c r="BZ25" s="2390"/>
      <c r="CA25" s="2378"/>
      <c r="CB25" s="2378"/>
      <c r="CC25" s="2378"/>
      <c r="CD25" s="2378"/>
      <c r="CE25" s="2378"/>
      <c r="CF25" s="2378"/>
      <c r="CG25" s="2378"/>
      <c r="CH25" s="2378"/>
      <c r="CI25" s="2378"/>
      <c r="CJ25" s="2378"/>
      <c r="CK25" s="2391"/>
    </row>
    <row r="26" spans="1:175" s="74" customFormat="1" ht="23.05" customHeight="1">
      <c r="A26" s="1761"/>
      <c r="B26" s="1907"/>
      <c r="C26" s="1907"/>
      <c r="D26" s="1907"/>
      <c r="E26" s="1907"/>
      <c r="F26" s="1907"/>
      <c r="G26" s="1907"/>
      <c r="H26" s="1907"/>
      <c r="I26" s="1907"/>
      <c r="J26" s="2406"/>
      <c r="K26" s="1841">
        <v>2</v>
      </c>
      <c r="L26" s="1841"/>
      <c r="M26" s="1841"/>
      <c r="N26" s="2378"/>
      <c r="O26" s="2378"/>
      <c r="P26" s="2378"/>
      <c r="Q26" s="2378"/>
      <c r="R26" s="2378"/>
      <c r="S26" s="2378"/>
      <c r="T26" s="2378"/>
      <c r="U26" s="2378"/>
      <c r="V26" s="2378"/>
      <c r="W26" s="2378"/>
      <c r="X26" s="2379"/>
      <c r="Y26" s="2379"/>
      <c r="Z26" s="2379"/>
      <c r="AA26" s="2379"/>
      <c r="AB26" s="2379"/>
      <c r="AC26" s="2379"/>
      <c r="AD26" s="2380" t="s">
        <v>563</v>
      </c>
      <c r="AE26" s="2381"/>
      <c r="AF26" s="2381"/>
      <c r="AG26" s="2381"/>
      <c r="AH26" s="2381"/>
      <c r="AI26" s="2381"/>
      <c r="AJ26" s="2381"/>
      <c r="AK26" s="2381"/>
      <c r="AL26" s="2382"/>
      <c r="AM26" s="2382"/>
      <c r="AN26" s="2382"/>
      <c r="AO26" s="2382"/>
      <c r="AP26" s="2383" t="s">
        <v>1</v>
      </c>
      <c r="AQ26" s="2383"/>
      <c r="AR26" s="2384"/>
      <c r="AS26" s="2385" t="s">
        <v>1000</v>
      </c>
      <c r="AT26" s="2385"/>
      <c r="AU26" s="2385"/>
      <c r="AV26" s="2385"/>
      <c r="AW26" s="2385"/>
      <c r="AX26" s="2385"/>
      <c r="AY26" s="2385"/>
      <c r="AZ26" s="2385"/>
      <c r="BA26" s="2385"/>
      <c r="BB26" s="2385"/>
      <c r="BC26" s="2385"/>
      <c r="BD26" s="2385"/>
      <c r="BE26" s="2385"/>
      <c r="BF26" s="2386"/>
      <c r="BG26" s="2386"/>
      <c r="BH26" s="2386"/>
      <c r="BI26" s="2386"/>
      <c r="BJ26" s="2387" t="s">
        <v>1</v>
      </c>
      <c r="BK26" s="2387"/>
      <c r="BL26" s="2388"/>
      <c r="BM26" s="2392"/>
      <c r="BN26" s="2392"/>
      <c r="BO26" s="2392"/>
      <c r="BP26" s="2392"/>
      <c r="BQ26" s="2392"/>
      <c r="BR26" s="2392"/>
      <c r="BS26" s="2392"/>
      <c r="BT26" s="2392"/>
      <c r="BU26" s="2392"/>
      <c r="BV26" s="2392"/>
      <c r="BW26" s="2392"/>
      <c r="BX26" s="2392"/>
      <c r="BY26" s="2392"/>
      <c r="BZ26" s="2392"/>
      <c r="CA26" s="2378"/>
      <c r="CB26" s="2378"/>
      <c r="CC26" s="2378"/>
      <c r="CD26" s="2378"/>
      <c r="CE26" s="2378"/>
      <c r="CF26" s="2378"/>
      <c r="CG26" s="2378"/>
      <c r="CH26" s="2378"/>
      <c r="CI26" s="2378"/>
      <c r="CJ26" s="2378"/>
      <c r="CK26" s="2391"/>
    </row>
    <row r="27" spans="1:175" s="74" customFormat="1" ht="23.05" customHeight="1">
      <c r="A27" s="1761"/>
      <c r="B27" s="1907"/>
      <c r="C27" s="1907"/>
      <c r="D27" s="1907"/>
      <c r="E27" s="1907"/>
      <c r="F27" s="1907"/>
      <c r="G27" s="1907"/>
      <c r="H27" s="1907"/>
      <c r="I27" s="1907"/>
      <c r="J27" s="2406"/>
      <c r="K27" s="1841">
        <v>3</v>
      </c>
      <c r="L27" s="1841"/>
      <c r="M27" s="1841"/>
      <c r="N27" s="2378"/>
      <c r="O27" s="2378"/>
      <c r="P27" s="2378"/>
      <c r="Q27" s="2378"/>
      <c r="R27" s="2378"/>
      <c r="S27" s="2378"/>
      <c r="T27" s="2378"/>
      <c r="U27" s="2378"/>
      <c r="V27" s="2378"/>
      <c r="W27" s="2378"/>
      <c r="X27" s="2379"/>
      <c r="Y27" s="2379"/>
      <c r="Z27" s="2379"/>
      <c r="AA27" s="2379"/>
      <c r="AB27" s="2379"/>
      <c r="AC27" s="2379"/>
      <c r="AD27" s="2380" t="s">
        <v>563</v>
      </c>
      <c r="AE27" s="2381"/>
      <c r="AF27" s="2381"/>
      <c r="AG27" s="2381"/>
      <c r="AH27" s="2381"/>
      <c r="AI27" s="2381"/>
      <c r="AJ27" s="2381"/>
      <c r="AK27" s="2381"/>
      <c r="AL27" s="2382"/>
      <c r="AM27" s="2382"/>
      <c r="AN27" s="2382"/>
      <c r="AO27" s="2382"/>
      <c r="AP27" s="2383" t="s">
        <v>1</v>
      </c>
      <c r="AQ27" s="2383"/>
      <c r="AR27" s="2384"/>
      <c r="AS27" s="2385" t="s">
        <v>1000</v>
      </c>
      <c r="AT27" s="2385"/>
      <c r="AU27" s="2385"/>
      <c r="AV27" s="2385"/>
      <c r="AW27" s="2385"/>
      <c r="AX27" s="2385"/>
      <c r="AY27" s="2385"/>
      <c r="AZ27" s="2385"/>
      <c r="BA27" s="2385"/>
      <c r="BB27" s="2385"/>
      <c r="BC27" s="2385"/>
      <c r="BD27" s="2385"/>
      <c r="BE27" s="2385"/>
      <c r="BF27" s="2386"/>
      <c r="BG27" s="2386"/>
      <c r="BH27" s="2386"/>
      <c r="BI27" s="2386"/>
      <c r="BJ27" s="2387" t="s">
        <v>1</v>
      </c>
      <c r="BK27" s="2387"/>
      <c r="BL27" s="2388"/>
      <c r="BM27" s="2392"/>
      <c r="BN27" s="2392"/>
      <c r="BO27" s="2392"/>
      <c r="BP27" s="2392"/>
      <c r="BQ27" s="2392"/>
      <c r="BR27" s="2392"/>
      <c r="BS27" s="2392"/>
      <c r="BT27" s="2392"/>
      <c r="BU27" s="2392"/>
      <c r="BV27" s="2392"/>
      <c r="BW27" s="2392"/>
      <c r="BX27" s="2392"/>
      <c r="BY27" s="2392"/>
      <c r="BZ27" s="2392"/>
      <c r="CA27" s="2378"/>
      <c r="CB27" s="2378"/>
      <c r="CC27" s="2378"/>
      <c r="CD27" s="2378"/>
      <c r="CE27" s="2378"/>
      <c r="CF27" s="2378"/>
      <c r="CG27" s="2378"/>
      <c r="CH27" s="2378"/>
      <c r="CI27" s="2378"/>
      <c r="CJ27" s="2378"/>
      <c r="CK27" s="2391"/>
    </row>
    <row r="28" spans="1:175" s="74" customFormat="1" ht="23.05" customHeight="1">
      <c r="A28" s="1761"/>
      <c r="B28" s="1907"/>
      <c r="C28" s="1907"/>
      <c r="D28" s="1907"/>
      <c r="E28" s="1907"/>
      <c r="F28" s="1907"/>
      <c r="G28" s="1907"/>
      <c r="H28" s="1907"/>
      <c r="I28" s="1907"/>
      <c r="J28" s="2406"/>
      <c r="K28" s="1841">
        <v>4</v>
      </c>
      <c r="L28" s="1841"/>
      <c r="M28" s="1841"/>
      <c r="N28" s="2378"/>
      <c r="O28" s="2378"/>
      <c r="P28" s="2378"/>
      <c r="Q28" s="2378"/>
      <c r="R28" s="2378"/>
      <c r="S28" s="2378"/>
      <c r="T28" s="2378"/>
      <c r="U28" s="2378"/>
      <c r="V28" s="2378"/>
      <c r="W28" s="2378"/>
      <c r="X28" s="2379"/>
      <c r="Y28" s="2379"/>
      <c r="Z28" s="2379"/>
      <c r="AA28" s="2379"/>
      <c r="AB28" s="2379"/>
      <c r="AC28" s="2379"/>
      <c r="AD28" s="2380" t="s">
        <v>563</v>
      </c>
      <c r="AE28" s="2381"/>
      <c r="AF28" s="2381"/>
      <c r="AG28" s="2381"/>
      <c r="AH28" s="2381"/>
      <c r="AI28" s="2381"/>
      <c r="AJ28" s="2381"/>
      <c r="AK28" s="2381"/>
      <c r="AL28" s="2382"/>
      <c r="AM28" s="2382"/>
      <c r="AN28" s="2382"/>
      <c r="AO28" s="2382"/>
      <c r="AP28" s="2383" t="s">
        <v>1</v>
      </c>
      <c r="AQ28" s="2383"/>
      <c r="AR28" s="2384"/>
      <c r="AS28" s="2385" t="s">
        <v>1000</v>
      </c>
      <c r="AT28" s="2385"/>
      <c r="AU28" s="2385"/>
      <c r="AV28" s="2385"/>
      <c r="AW28" s="2385"/>
      <c r="AX28" s="2385"/>
      <c r="AY28" s="2385"/>
      <c r="AZ28" s="2385"/>
      <c r="BA28" s="2385"/>
      <c r="BB28" s="2385"/>
      <c r="BC28" s="2385"/>
      <c r="BD28" s="2385"/>
      <c r="BE28" s="2385"/>
      <c r="BF28" s="2386"/>
      <c r="BG28" s="2386"/>
      <c r="BH28" s="2386"/>
      <c r="BI28" s="2386"/>
      <c r="BJ28" s="2387" t="s">
        <v>1</v>
      </c>
      <c r="BK28" s="2387"/>
      <c r="BL28" s="2388"/>
      <c r="BM28" s="2392"/>
      <c r="BN28" s="2392"/>
      <c r="BO28" s="2392"/>
      <c r="BP28" s="2392"/>
      <c r="BQ28" s="2392"/>
      <c r="BR28" s="2392"/>
      <c r="BS28" s="2392"/>
      <c r="BT28" s="2392"/>
      <c r="BU28" s="2392"/>
      <c r="BV28" s="2392"/>
      <c r="BW28" s="2392"/>
      <c r="BX28" s="2392"/>
      <c r="BY28" s="2392"/>
      <c r="BZ28" s="2392"/>
      <c r="CA28" s="2378"/>
      <c r="CB28" s="2378"/>
      <c r="CC28" s="2378"/>
      <c r="CD28" s="2378"/>
      <c r="CE28" s="2378"/>
      <c r="CF28" s="2378"/>
      <c r="CG28" s="2378"/>
      <c r="CH28" s="2378"/>
      <c r="CI28" s="2378"/>
      <c r="CJ28" s="2378"/>
      <c r="CK28" s="2391"/>
    </row>
    <row r="29" spans="1:175" s="74" customFormat="1" ht="23.05" customHeight="1">
      <c r="A29" s="1761"/>
      <c r="B29" s="1907"/>
      <c r="C29" s="1907"/>
      <c r="D29" s="1907"/>
      <c r="E29" s="1907"/>
      <c r="F29" s="1907"/>
      <c r="G29" s="1907"/>
      <c r="H29" s="1907"/>
      <c r="I29" s="1907"/>
      <c r="J29" s="2406"/>
      <c r="K29" s="1841">
        <v>5</v>
      </c>
      <c r="L29" s="1841"/>
      <c r="M29" s="1841"/>
      <c r="N29" s="2378"/>
      <c r="O29" s="2378"/>
      <c r="P29" s="2378"/>
      <c r="Q29" s="2378"/>
      <c r="R29" s="2378"/>
      <c r="S29" s="2378"/>
      <c r="T29" s="2378"/>
      <c r="U29" s="2378"/>
      <c r="V29" s="2378"/>
      <c r="W29" s="2378"/>
      <c r="X29" s="2379"/>
      <c r="Y29" s="2379"/>
      <c r="Z29" s="2379"/>
      <c r="AA29" s="2379"/>
      <c r="AB29" s="2379"/>
      <c r="AC29" s="2379"/>
      <c r="AD29" s="2380" t="s">
        <v>563</v>
      </c>
      <c r="AE29" s="2381"/>
      <c r="AF29" s="2381"/>
      <c r="AG29" s="2381"/>
      <c r="AH29" s="2381"/>
      <c r="AI29" s="2381"/>
      <c r="AJ29" s="2381"/>
      <c r="AK29" s="2381"/>
      <c r="AL29" s="2382"/>
      <c r="AM29" s="2382"/>
      <c r="AN29" s="2382"/>
      <c r="AO29" s="2382"/>
      <c r="AP29" s="2383" t="s">
        <v>1</v>
      </c>
      <c r="AQ29" s="2383"/>
      <c r="AR29" s="2384"/>
      <c r="AS29" s="2385" t="s">
        <v>1000</v>
      </c>
      <c r="AT29" s="2385"/>
      <c r="AU29" s="2385"/>
      <c r="AV29" s="2385"/>
      <c r="AW29" s="2385"/>
      <c r="AX29" s="2385"/>
      <c r="AY29" s="2385"/>
      <c r="AZ29" s="2385"/>
      <c r="BA29" s="2385"/>
      <c r="BB29" s="2385"/>
      <c r="BC29" s="2385"/>
      <c r="BD29" s="2385"/>
      <c r="BE29" s="2385"/>
      <c r="BF29" s="2386"/>
      <c r="BG29" s="2386"/>
      <c r="BH29" s="2386"/>
      <c r="BI29" s="2386"/>
      <c r="BJ29" s="2387" t="s">
        <v>1</v>
      </c>
      <c r="BK29" s="2387"/>
      <c r="BL29" s="2388"/>
      <c r="BM29" s="2392"/>
      <c r="BN29" s="2392"/>
      <c r="BO29" s="2392"/>
      <c r="BP29" s="2392"/>
      <c r="BQ29" s="2392"/>
      <c r="BR29" s="2392"/>
      <c r="BS29" s="2392"/>
      <c r="BT29" s="2392"/>
      <c r="BU29" s="2392"/>
      <c r="BV29" s="2392"/>
      <c r="BW29" s="2392"/>
      <c r="BX29" s="2392"/>
      <c r="BY29" s="2392"/>
      <c r="BZ29" s="2392"/>
      <c r="CA29" s="2378"/>
      <c r="CB29" s="2378"/>
      <c r="CC29" s="2378"/>
      <c r="CD29" s="2378"/>
      <c r="CE29" s="2378"/>
      <c r="CF29" s="2378"/>
      <c r="CG29" s="2378"/>
      <c r="CH29" s="2378"/>
      <c r="CI29" s="2378"/>
      <c r="CJ29" s="2378"/>
      <c r="CK29" s="2391"/>
    </row>
    <row r="30" spans="1:175" s="74" customFormat="1" ht="23.05" customHeight="1">
      <c r="A30" s="1761"/>
      <c r="B30" s="1907"/>
      <c r="C30" s="1907"/>
      <c r="D30" s="1907"/>
      <c r="E30" s="1907"/>
      <c r="F30" s="1907"/>
      <c r="G30" s="1907"/>
      <c r="H30" s="1907"/>
      <c r="I30" s="1907"/>
      <c r="J30" s="2406"/>
      <c r="K30" s="1841">
        <v>6</v>
      </c>
      <c r="L30" s="1841"/>
      <c r="M30" s="1841"/>
      <c r="N30" s="2378"/>
      <c r="O30" s="2378"/>
      <c r="P30" s="2378"/>
      <c r="Q30" s="2378"/>
      <c r="R30" s="2378"/>
      <c r="S30" s="2378"/>
      <c r="T30" s="2378"/>
      <c r="U30" s="2378"/>
      <c r="V30" s="2378"/>
      <c r="W30" s="2378"/>
      <c r="X30" s="2379"/>
      <c r="Y30" s="2379"/>
      <c r="Z30" s="2379"/>
      <c r="AA30" s="2379"/>
      <c r="AB30" s="2379"/>
      <c r="AC30" s="2379"/>
      <c r="AD30" s="2380" t="s">
        <v>563</v>
      </c>
      <c r="AE30" s="2381"/>
      <c r="AF30" s="2381"/>
      <c r="AG30" s="2381"/>
      <c r="AH30" s="2381"/>
      <c r="AI30" s="2381"/>
      <c r="AJ30" s="2381"/>
      <c r="AK30" s="2381"/>
      <c r="AL30" s="2382"/>
      <c r="AM30" s="2382"/>
      <c r="AN30" s="2382"/>
      <c r="AO30" s="2382"/>
      <c r="AP30" s="2383" t="s">
        <v>1</v>
      </c>
      <c r="AQ30" s="2383"/>
      <c r="AR30" s="2384"/>
      <c r="AS30" s="2385" t="s">
        <v>1000</v>
      </c>
      <c r="AT30" s="2385"/>
      <c r="AU30" s="2385"/>
      <c r="AV30" s="2385"/>
      <c r="AW30" s="2385"/>
      <c r="AX30" s="2385"/>
      <c r="AY30" s="2385"/>
      <c r="AZ30" s="2385"/>
      <c r="BA30" s="2385"/>
      <c r="BB30" s="2385"/>
      <c r="BC30" s="2385"/>
      <c r="BD30" s="2385"/>
      <c r="BE30" s="2385"/>
      <c r="BF30" s="2386"/>
      <c r="BG30" s="2386"/>
      <c r="BH30" s="2386"/>
      <c r="BI30" s="2386"/>
      <c r="BJ30" s="2387" t="s">
        <v>1</v>
      </c>
      <c r="BK30" s="2387"/>
      <c r="BL30" s="2388"/>
      <c r="BM30" s="2392"/>
      <c r="BN30" s="2392"/>
      <c r="BO30" s="2392"/>
      <c r="BP30" s="2392"/>
      <c r="BQ30" s="2392"/>
      <c r="BR30" s="2392"/>
      <c r="BS30" s="2392"/>
      <c r="BT30" s="2392"/>
      <c r="BU30" s="2392"/>
      <c r="BV30" s="2392"/>
      <c r="BW30" s="2392"/>
      <c r="BX30" s="2392"/>
      <c r="BY30" s="2392"/>
      <c r="BZ30" s="2392"/>
      <c r="CA30" s="2378"/>
      <c r="CB30" s="2378"/>
      <c r="CC30" s="2378"/>
      <c r="CD30" s="2378"/>
      <c r="CE30" s="2378"/>
      <c r="CF30" s="2378"/>
      <c r="CG30" s="2378"/>
      <c r="CH30" s="2378"/>
      <c r="CI30" s="2378"/>
      <c r="CJ30" s="2378"/>
      <c r="CK30" s="2391"/>
    </row>
    <row r="31" spans="1:175" s="74" customFormat="1" ht="23.05" customHeight="1">
      <c r="A31" s="1761"/>
      <c r="B31" s="1907"/>
      <c r="C31" s="1907"/>
      <c r="D31" s="1907"/>
      <c r="E31" s="1907"/>
      <c r="F31" s="1907"/>
      <c r="G31" s="1907"/>
      <c r="H31" s="1907"/>
      <c r="I31" s="1907"/>
      <c r="J31" s="2406"/>
      <c r="K31" s="1841">
        <v>7</v>
      </c>
      <c r="L31" s="1841"/>
      <c r="M31" s="1841"/>
      <c r="N31" s="2378"/>
      <c r="O31" s="2378"/>
      <c r="P31" s="2378"/>
      <c r="Q31" s="2378"/>
      <c r="R31" s="2378"/>
      <c r="S31" s="2378"/>
      <c r="T31" s="2378"/>
      <c r="U31" s="2378"/>
      <c r="V31" s="2378"/>
      <c r="W31" s="2378"/>
      <c r="X31" s="2379"/>
      <c r="Y31" s="2379"/>
      <c r="Z31" s="2379"/>
      <c r="AA31" s="2379"/>
      <c r="AB31" s="2379"/>
      <c r="AC31" s="2379"/>
      <c r="AD31" s="2380" t="s">
        <v>563</v>
      </c>
      <c r="AE31" s="2381"/>
      <c r="AF31" s="2381"/>
      <c r="AG31" s="2381"/>
      <c r="AH31" s="2381"/>
      <c r="AI31" s="2381"/>
      <c r="AJ31" s="2381"/>
      <c r="AK31" s="2381"/>
      <c r="AL31" s="2382"/>
      <c r="AM31" s="2382"/>
      <c r="AN31" s="2382"/>
      <c r="AO31" s="2382"/>
      <c r="AP31" s="2383" t="s">
        <v>1</v>
      </c>
      <c r="AQ31" s="2383"/>
      <c r="AR31" s="2384"/>
      <c r="AS31" s="2385" t="s">
        <v>1000</v>
      </c>
      <c r="AT31" s="2385"/>
      <c r="AU31" s="2385"/>
      <c r="AV31" s="2385"/>
      <c r="AW31" s="2385"/>
      <c r="AX31" s="2385"/>
      <c r="AY31" s="2385"/>
      <c r="AZ31" s="2385"/>
      <c r="BA31" s="2385"/>
      <c r="BB31" s="2385"/>
      <c r="BC31" s="2385"/>
      <c r="BD31" s="2385"/>
      <c r="BE31" s="2385"/>
      <c r="BF31" s="2386"/>
      <c r="BG31" s="2386"/>
      <c r="BH31" s="2386"/>
      <c r="BI31" s="2386"/>
      <c r="BJ31" s="2387" t="s">
        <v>1</v>
      </c>
      <c r="BK31" s="2387"/>
      <c r="BL31" s="2388"/>
      <c r="BM31" s="2392"/>
      <c r="BN31" s="2392"/>
      <c r="BO31" s="2392"/>
      <c r="BP31" s="2392"/>
      <c r="BQ31" s="2392"/>
      <c r="BR31" s="2392"/>
      <c r="BS31" s="2392"/>
      <c r="BT31" s="2392"/>
      <c r="BU31" s="2392"/>
      <c r="BV31" s="2392"/>
      <c r="BW31" s="2392"/>
      <c r="BX31" s="2392"/>
      <c r="BY31" s="2392"/>
      <c r="BZ31" s="2392"/>
      <c r="CA31" s="2378"/>
      <c r="CB31" s="2378"/>
      <c r="CC31" s="2378"/>
      <c r="CD31" s="2378"/>
      <c r="CE31" s="2378"/>
      <c r="CF31" s="2378"/>
      <c r="CG31" s="2378"/>
      <c r="CH31" s="2378"/>
      <c r="CI31" s="2378"/>
      <c r="CJ31" s="2378"/>
      <c r="CK31" s="2391"/>
    </row>
    <row r="32" spans="1:175" s="74" customFormat="1" ht="23.05" customHeight="1">
      <c r="A32" s="1761"/>
      <c r="B32" s="1907"/>
      <c r="C32" s="1907"/>
      <c r="D32" s="1907"/>
      <c r="E32" s="1907"/>
      <c r="F32" s="1907"/>
      <c r="G32" s="1907"/>
      <c r="H32" s="1907"/>
      <c r="I32" s="1907"/>
      <c r="J32" s="2406"/>
      <c r="K32" s="1841">
        <v>8</v>
      </c>
      <c r="L32" s="1841"/>
      <c r="M32" s="1841"/>
      <c r="N32" s="2378"/>
      <c r="O32" s="2378"/>
      <c r="P32" s="2378"/>
      <c r="Q32" s="2378"/>
      <c r="R32" s="2378"/>
      <c r="S32" s="2378"/>
      <c r="T32" s="2378"/>
      <c r="U32" s="2378"/>
      <c r="V32" s="2378"/>
      <c r="W32" s="2378"/>
      <c r="X32" s="2379"/>
      <c r="Y32" s="2379"/>
      <c r="Z32" s="2379"/>
      <c r="AA32" s="2379"/>
      <c r="AB32" s="2379"/>
      <c r="AC32" s="2379"/>
      <c r="AD32" s="2380" t="s">
        <v>563</v>
      </c>
      <c r="AE32" s="2381"/>
      <c r="AF32" s="2381"/>
      <c r="AG32" s="2381"/>
      <c r="AH32" s="2381"/>
      <c r="AI32" s="2381"/>
      <c r="AJ32" s="2381"/>
      <c r="AK32" s="2381"/>
      <c r="AL32" s="2382"/>
      <c r="AM32" s="2382"/>
      <c r="AN32" s="2382"/>
      <c r="AO32" s="2382"/>
      <c r="AP32" s="2383" t="s">
        <v>1</v>
      </c>
      <c r="AQ32" s="2383"/>
      <c r="AR32" s="2384"/>
      <c r="AS32" s="2385" t="s">
        <v>1000</v>
      </c>
      <c r="AT32" s="2385"/>
      <c r="AU32" s="2385"/>
      <c r="AV32" s="2385"/>
      <c r="AW32" s="2385"/>
      <c r="AX32" s="2385"/>
      <c r="AY32" s="2385"/>
      <c r="AZ32" s="2385"/>
      <c r="BA32" s="2385"/>
      <c r="BB32" s="2385"/>
      <c r="BC32" s="2385"/>
      <c r="BD32" s="2385"/>
      <c r="BE32" s="2385"/>
      <c r="BF32" s="2386"/>
      <c r="BG32" s="2386"/>
      <c r="BH32" s="2386"/>
      <c r="BI32" s="2386"/>
      <c r="BJ32" s="2387" t="s">
        <v>1</v>
      </c>
      <c r="BK32" s="2387"/>
      <c r="BL32" s="2388"/>
      <c r="BM32" s="2392"/>
      <c r="BN32" s="2392"/>
      <c r="BO32" s="2392"/>
      <c r="BP32" s="2392"/>
      <c r="BQ32" s="2392"/>
      <c r="BR32" s="2392"/>
      <c r="BS32" s="2392"/>
      <c r="BT32" s="2392"/>
      <c r="BU32" s="2392"/>
      <c r="BV32" s="2392"/>
      <c r="BW32" s="2392"/>
      <c r="BX32" s="2392"/>
      <c r="BY32" s="2392"/>
      <c r="BZ32" s="2392"/>
      <c r="CA32" s="2378"/>
      <c r="CB32" s="2378"/>
      <c r="CC32" s="2378"/>
      <c r="CD32" s="2378"/>
      <c r="CE32" s="2378"/>
      <c r="CF32" s="2378"/>
      <c r="CG32" s="2378"/>
      <c r="CH32" s="2378"/>
      <c r="CI32" s="2378"/>
      <c r="CJ32" s="2378"/>
      <c r="CK32" s="2391"/>
    </row>
    <row r="33" spans="1:89" s="74" customFormat="1" ht="23.05" customHeight="1">
      <c r="A33" s="1761"/>
      <c r="B33" s="1907"/>
      <c r="C33" s="1907"/>
      <c r="D33" s="1907"/>
      <c r="E33" s="1907"/>
      <c r="F33" s="1907"/>
      <c r="G33" s="1907"/>
      <c r="H33" s="1907"/>
      <c r="I33" s="1907"/>
      <c r="J33" s="2406"/>
      <c r="K33" s="1841">
        <v>9</v>
      </c>
      <c r="L33" s="1841"/>
      <c r="M33" s="1841"/>
      <c r="N33" s="2378"/>
      <c r="O33" s="2378"/>
      <c r="P33" s="2378"/>
      <c r="Q33" s="2378"/>
      <c r="R33" s="2378"/>
      <c r="S33" s="2378"/>
      <c r="T33" s="2378"/>
      <c r="U33" s="2378"/>
      <c r="V33" s="2378"/>
      <c r="W33" s="2378"/>
      <c r="X33" s="2379"/>
      <c r="Y33" s="2379"/>
      <c r="Z33" s="2379"/>
      <c r="AA33" s="2379"/>
      <c r="AB33" s="2379"/>
      <c r="AC33" s="2379"/>
      <c r="AD33" s="2380" t="s">
        <v>563</v>
      </c>
      <c r="AE33" s="2381"/>
      <c r="AF33" s="2381"/>
      <c r="AG33" s="2381"/>
      <c r="AH33" s="2381"/>
      <c r="AI33" s="2381"/>
      <c r="AJ33" s="2381"/>
      <c r="AK33" s="2381"/>
      <c r="AL33" s="2382"/>
      <c r="AM33" s="2382"/>
      <c r="AN33" s="2382"/>
      <c r="AO33" s="2382"/>
      <c r="AP33" s="2383" t="s">
        <v>1</v>
      </c>
      <c r="AQ33" s="2383"/>
      <c r="AR33" s="2384"/>
      <c r="AS33" s="2385" t="s">
        <v>1000</v>
      </c>
      <c r="AT33" s="2385"/>
      <c r="AU33" s="2385"/>
      <c r="AV33" s="2385"/>
      <c r="AW33" s="2385"/>
      <c r="AX33" s="2385"/>
      <c r="AY33" s="2385"/>
      <c r="AZ33" s="2385"/>
      <c r="BA33" s="2385"/>
      <c r="BB33" s="2385"/>
      <c r="BC33" s="2385"/>
      <c r="BD33" s="2385"/>
      <c r="BE33" s="2385"/>
      <c r="BF33" s="2386"/>
      <c r="BG33" s="2386"/>
      <c r="BH33" s="2386"/>
      <c r="BI33" s="2386"/>
      <c r="BJ33" s="2387" t="s">
        <v>1</v>
      </c>
      <c r="BK33" s="2387"/>
      <c r="BL33" s="2388"/>
      <c r="BM33" s="2392"/>
      <c r="BN33" s="2392"/>
      <c r="BO33" s="2392"/>
      <c r="BP33" s="2392"/>
      <c r="BQ33" s="2392"/>
      <c r="BR33" s="2392"/>
      <c r="BS33" s="2392"/>
      <c r="BT33" s="2392"/>
      <c r="BU33" s="2392"/>
      <c r="BV33" s="2392"/>
      <c r="BW33" s="2392"/>
      <c r="BX33" s="2392"/>
      <c r="BY33" s="2392"/>
      <c r="BZ33" s="2392"/>
      <c r="CA33" s="2378"/>
      <c r="CB33" s="2378"/>
      <c r="CC33" s="2378"/>
      <c r="CD33" s="2378"/>
      <c r="CE33" s="2378"/>
      <c r="CF33" s="2378"/>
      <c r="CG33" s="2378"/>
      <c r="CH33" s="2378"/>
      <c r="CI33" s="2378"/>
      <c r="CJ33" s="2378"/>
      <c r="CK33" s="2391"/>
    </row>
    <row r="34" spans="1:89" ht="23.05" customHeight="1">
      <c r="A34" s="1761"/>
      <c r="B34" s="1907"/>
      <c r="C34" s="1907"/>
      <c r="D34" s="1907"/>
      <c r="E34" s="1907"/>
      <c r="F34" s="1907"/>
      <c r="G34" s="1907"/>
      <c r="H34" s="1907"/>
      <c r="I34" s="1907"/>
      <c r="J34" s="2406"/>
      <c r="K34" s="1841">
        <v>10</v>
      </c>
      <c r="L34" s="1841"/>
      <c r="M34" s="1841"/>
      <c r="N34" s="2378"/>
      <c r="O34" s="2378"/>
      <c r="P34" s="2378"/>
      <c r="Q34" s="2378"/>
      <c r="R34" s="2378"/>
      <c r="S34" s="2378"/>
      <c r="T34" s="2378"/>
      <c r="U34" s="2378"/>
      <c r="V34" s="2378"/>
      <c r="W34" s="2378"/>
      <c r="X34" s="2379"/>
      <c r="Y34" s="2379"/>
      <c r="Z34" s="2379"/>
      <c r="AA34" s="2379"/>
      <c r="AB34" s="2379"/>
      <c r="AC34" s="2379"/>
      <c r="AD34" s="2380" t="s">
        <v>563</v>
      </c>
      <c r="AE34" s="2381"/>
      <c r="AF34" s="2381"/>
      <c r="AG34" s="2381"/>
      <c r="AH34" s="2381"/>
      <c r="AI34" s="2381"/>
      <c r="AJ34" s="2381"/>
      <c r="AK34" s="2381"/>
      <c r="AL34" s="2382"/>
      <c r="AM34" s="2382"/>
      <c r="AN34" s="2382"/>
      <c r="AO34" s="2382"/>
      <c r="AP34" s="2383" t="s">
        <v>1</v>
      </c>
      <c r="AQ34" s="2383"/>
      <c r="AR34" s="2384"/>
      <c r="AS34" s="2385" t="s">
        <v>1000</v>
      </c>
      <c r="AT34" s="2385"/>
      <c r="AU34" s="2385"/>
      <c r="AV34" s="2385"/>
      <c r="AW34" s="2385"/>
      <c r="AX34" s="2385"/>
      <c r="AY34" s="2385"/>
      <c r="AZ34" s="2385"/>
      <c r="BA34" s="2385"/>
      <c r="BB34" s="2385"/>
      <c r="BC34" s="2385"/>
      <c r="BD34" s="2385"/>
      <c r="BE34" s="2385"/>
      <c r="BF34" s="2386"/>
      <c r="BG34" s="2386"/>
      <c r="BH34" s="2386"/>
      <c r="BI34" s="2386"/>
      <c r="BJ34" s="2387" t="s">
        <v>1</v>
      </c>
      <c r="BK34" s="2387"/>
      <c r="BL34" s="2388"/>
      <c r="BM34" s="2392"/>
      <c r="BN34" s="2392"/>
      <c r="BO34" s="2392"/>
      <c r="BP34" s="2392"/>
      <c r="BQ34" s="2392"/>
      <c r="BR34" s="2392"/>
      <c r="BS34" s="2392"/>
      <c r="BT34" s="2392"/>
      <c r="BU34" s="2392"/>
      <c r="BV34" s="2392"/>
      <c r="BW34" s="2392"/>
      <c r="BX34" s="2392"/>
      <c r="BY34" s="2392"/>
      <c r="BZ34" s="2392"/>
      <c r="CA34" s="2378"/>
      <c r="CB34" s="2378"/>
      <c r="CC34" s="2378"/>
      <c r="CD34" s="2378"/>
      <c r="CE34" s="2378"/>
      <c r="CF34" s="2378"/>
      <c r="CG34" s="2378"/>
      <c r="CH34" s="2378"/>
      <c r="CI34" s="2378"/>
      <c r="CJ34" s="2378"/>
      <c r="CK34" s="2391"/>
    </row>
    <row r="35" spans="1:89" ht="23.05" customHeight="1">
      <c r="A35" s="1761"/>
      <c r="B35" s="1907"/>
      <c r="C35" s="1907"/>
      <c r="D35" s="1907"/>
      <c r="E35" s="1907"/>
      <c r="F35" s="1907"/>
      <c r="G35" s="1907"/>
      <c r="H35" s="1907"/>
      <c r="I35" s="1907"/>
      <c r="J35" s="2406"/>
      <c r="K35" s="1841">
        <v>11</v>
      </c>
      <c r="L35" s="1841"/>
      <c r="M35" s="1841"/>
      <c r="N35" s="2378"/>
      <c r="O35" s="2378"/>
      <c r="P35" s="2378"/>
      <c r="Q35" s="2378"/>
      <c r="R35" s="2378"/>
      <c r="S35" s="2378"/>
      <c r="T35" s="2378"/>
      <c r="U35" s="2378"/>
      <c r="V35" s="2378"/>
      <c r="W35" s="2378"/>
      <c r="X35" s="2379"/>
      <c r="Y35" s="2379"/>
      <c r="Z35" s="2379"/>
      <c r="AA35" s="2379"/>
      <c r="AB35" s="2379"/>
      <c r="AC35" s="2379"/>
      <c r="AD35" s="2380" t="s">
        <v>563</v>
      </c>
      <c r="AE35" s="2381"/>
      <c r="AF35" s="2381"/>
      <c r="AG35" s="2381"/>
      <c r="AH35" s="2381"/>
      <c r="AI35" s="2381"/>
      <c r="AJ35" s="2381"/>
      <c r="AK35" s="2381"/>
      <c r="AL35" s="2382"/>
      <c r="AM35" s="2382"/>
      <c r="AN35" s="2382"/>
      <c r="AO35" s="2382"/>
      <c r="AP35" s="2383" t="s">
        <v>1</v>
      </c>
      <c r="AQ35" s="2383"/>
      <c r="AR35" s="2384"/>
      <c r="AS35" s="2385" t="s">
        <v>1000</v>
      </c>
      <c r="AT35" s="2385"/>
      <c r="AU35" s="2385"/>
      <c r="AV35" s="2385"/>
      <c r="AW35" s="2385"/>
      <c r="AX35" s="2385"/>
      <c r="AY35" s="2385"/>
      <c r="AZ35" s="2385"/>
      <c r="BA35" s="2385"/>
      <c r="BB35" s="2385"/>
      <c r="BC35" s="2385"/>
      <c r="BD35" s="2385"/>
      <c r="BE35" s="2385"/>
      <c r="BF35" s="2386"/>
      <c r="BG35" s="2386"/>
      <c r="BH35" s="2386"/>
      <c r="BI35" s="2386"/>
      <c r="BJ35" s="2387" t="s">
        <v>1</v>
      </c>
      <c r="BK35" s="2387"/>
      <c r="BL35" s="2388"/>
      <c r="BM35" s="2392"/>
      <c r="BN35" s="2392"/>
      <c r="BO35" s="2392"/>
      <c r="BP35" s="2392"/>
      <c r="BQ35" s="2392"/>
      <c r="BR35" s="2392"/>
      <c r="BS35" s="2392"/>
      <c r="BT35" s="2392"/>
      <c r="BU35" s="2392"/>
      <c r="BV35" s="2392"/>
      <c r="BW35" s="2392"/>
      <c r="BX35" s="2392"/>
      <c r="BY35" s="2392"/>
      <c r="BZ35" s="2392"/>
      <c r="CA35" s="2378"/>
      <c r="CB35" s="2378"/>
      <c r="CC35" s="2378"/>
      <c r="CD35" s="2378"/>
      <c r="CE35" s="2378"/>
      <c r="CF35" s="2378"/>
      <c r="CG35" s="2378"/>
      <c r="CH35" s="2378"/>
      <c r="CI35" s="2378"/>
      <c r="CJ35" s="2378"/>
      <c r="CK35" s="2391"/>
    </row>
    <row r="36" spans="1:89" ht="23.05" customHeight="1">
      <c r="A36" s="1761"/>
      <c r="B36" s="1907"/>
      <c r="C36" s="1907"/>
      <c r="D36" s="1907"/>
      <c r="E36" s="1907"/>
      <c r="F36" s="1907"/>
      <c r="G36" s="1907"/>
      <c r="H36" s="1907"/>
      <c r="I36" s="1907"/>
      <c r="J36" s="2406"/>
      <c r="K36" s="1841">
        <v>12</v>
      </c>
      <c r="L36" s="1841"/>
      <c r="M36" s="1841"/>
      <c r="N36" s="2378"/>
      <c r="O36" s="2378"/>
      <c r="P36" s="2378"/>
      <c r="Q36" s="2378"/>
      <c r="R36" s="2378"/>
      <c r="S36" s="2378"/>
      <c r="T36" s="2378"/>
      <c r="U36" s="2378"/>
      <c r="V36" s="2378"/>
      <c r="W36" s="2378"/>
      <c r="X36" s="2379"/>
      <c r="Y36" s="2379"/>
      <c r="Z36" s="2379"/>
      <c r="AA36" s="2379"/>
      <c r="AB36" s="2379"/>
      <c r="AC36" s="2379"/>
      <c r="AD36" s="2380" t="s">
        <v>563</v>
      </c>
      <c r="AE36" s="2381"/>
      <c r="AF36" s="2381"/>
      <c r="AG36" s="2381"/>
      <c r="AH36" s="2381"/>
      <c r="AI36" s="2381"/>
      <c r="AJ36" s="2381"/>
      <c r="AK36" s="2381"/>
      <c r="AL36" s="2382"/>
      <c r="AM36" s="2382"/>
      <c r="AN36" s="2382"/>
      <c r="AO36" s="2382"/>
      <c r="AP36" s="2383" t="s">
        <v>1</v>
      </c>
      <c r="AQ36" s="2383"/>
      <c r="AR36" s="2384"/>
      <c r="AS36" s="2385" t="s">
        <v>1000</v>
      </c>
      <c r="AT36" s="2385"/>
      <c r="AU36" s="2385"/>
      <c r="AV36" s="2385"/>
      <c r="AW36" s="2385"/>
      <c r="AX36" s="2385"/>
      <c r="AY36" s="2385"/>
      <c r="AZ36" s="2385"/>
      <c r="BA36" s="2385"/>
      <c r="BB36" s="2385"/>
      <c r="BC36" s="2385"/>
      <c r="BD36" s="2385"/>
      <c r="BE36" s="2385"/>
      <c r="BF36" s="2386"/>
      <c r="BG36" s="2386"/>
      <c r="BH36" s="2386"/>
      <c r="BI36" s="2386"/>
      <c r="BJ36" s="2387" t="s">
        <v>1</v>
      </c>
      <c r="BK36" s="2387"/>
      <c r="BL36" s="2388"/>
      <c r="BM36" s="2392"/>
      <c r="BN36" s="2392"/>
      <c r="BO36" s="2392"/>
      <c r="BP36" s="2392"/>
      <c r="BQ36" s="2392"/>
      <c r="BR36" s="2392"/>
      <c r="BS36" s="2392"/>
      <c r="BT36" s="2392"/>
      <c r="BU36" s="2392"/>
      <c r="BV36" s="2392"/>
      <c r="BW36" s="2392"/>
      <c r="BX36" s="2392"/>
      <c r="BY36" s="2392"/>
      <c r="BZ36" s="2392"/>
      <c r="CA36" s="2378"/>
      <c r="CB36" s="2378"/>
      <c r="CC36" s="2378"/>
      <c r="CD36" s="2378"/>
      <c r="CE36" s="2378"/>
      <c r="CF36" s="2378"/>
      <c r="CG36" s="2378"/>
      <c r="CH36" s="2378"/>
      <c r="CI36" s="2378"/>
      <c r="CJ36" s="2378"/>
      <c r="CK36" s="2391"/>
    </row>
    <row r="37" spans="1:89" ht="23.05" customHeight="1">
      <c r="A37" s="1761"/>
      <c r="B37" s="1907"/>
      <c r="C37" s="1907"/>
      <c r="D37" s="1907"/>
      <c r="E37" s="1907"/>
      <c r="F37" s="1907"/>
      <c r="G37" s="1907"/>
      <c r="H37" s="1907"/>
      <c r="I37" s="1907"/>
      <c r="J37" s="2406"/>
      <c r="K37" s="1841">
        <v>13</v>
      </c>
      <c r="L37" s="1841"/>
      <c r="M37" s="1841"/>
      <c r="N37" s="2378"/>
      <c r="O37" s="2378"/>
      <c r="P37" s="2378"/>
      <c r="Q37" s="2378"/>
      <c r="R37" s="2378"/>
      <c r="S37" s="2378"/>
      <c r="T37" s="2378"/>
      <c r="U37" s="2378"/>
      <c r="V37" s="2378"/>
      <c r="W37" s="2378"/>
      <c r="X37" s="2379"/>
      <c r="Y37" s="2379"/>
      <c r="Z37" s="2379"/>
      <c r="AA37" s="2379"/>
      <c r="AB37" s="2379"/>
      <c r="AC37" s="2379"/>
      <c r="AD37" s="2380" t="s">
        <v>563</v>
      </c>
      <c r="AE37" s="2381"/>
      <c r="AF37" s="2381"/>
      <c r="AG37" s="2381"/>
      <c r="AH37" s="2381"/>
      <c r="AI37" s="2381"/>
      <c r="AJ37" s="2381"/>
      <c r="AK37" s="2381"/>
      <c r="AL37" s="2382"/>
      <c r="AM37" s="2382"/>
      <c r="AN37" s="2382"/>
      <c r="AO37" s="2382"/>
      <c r="AP37" s="2383" t="s">
        <v>1</v>
      </c>
      <c r="AQ37" s="2383"/>
      <c r="AR37" s="2384"/>
      <c r="AS37" s="2385" t="s">
        <v>1000</v>
      </c>
      <c r="AT37" s="2385"/>
      <c r="AU37" s="2385"/>
      <c r="AV37" s="2385"/>
      <c r="AW37" s="2385"/>
      <c r="AX37" s="2385"/>
      <c r="AY37" s="2385"/>
      <c r="AZ37" s="2385"/>
      <c r="BA37" s="2385"/>
      <c r="BB37" s="2385"/>
      <c r="BC37" s="2385"/>
      <c r="BD37" s="2385"/>
      <c r="BE37" s="2385"/>
      <c r="BF37" s="2386"/>
      <c r="BG37" s="2386"/>
      <c r="BH37" s="2386"/>
      <c r="BI37" s="2386"/>
      <c r="BJ37" s="2387" t="s">
        <v>1</v>
      </c>
      <c r="BK37" s="2387"/>
      <c r="BL37" s="2388"/>
      <c r="BM37" s="2392"/>
      <c r="BN37" s="2392"/>
      <c r="BO37" s="2392"/>
      <c r="BP37" s="2392"/>
      <c r="BQ37" s="2392"/>
      <c r="BR37" s="2392"/>
      <c r="BS37" s="2392"/>
      <c r="BT37" s="2392"/>
      <c r="BU37" s="2392"/>
      <c r="BV37" s="2392"/>
      <c r="BW37" s="2392"/>
      <c r="BX37" s="2392"/>
      <c r="BY37" s="2392"/>
      <c r="BZ37" s="2392"/>
      <c r="CA37" s="2378"/>
      <c r="CB37" s="2378"/>
      <c r="CC37" s="2378"/>
      <c r="CD37" s="2378"/>
      <c r="CE37" s="2378"/>
      <c r="CF37" s="2378"/>
      <c r="CG37" s="2378"/>
      <c r="CH37" s="2378"/>
      <c r="CI37" s="2378"/>
      <c r="CJ37" s="2378"/>
      <c r="CK37" s="2391"/>
    </row>
    <row r="38" spans="1:89" ht="23.05" customHeight="1">
      <c r="A38" s="1761"/>
      <c r="B38" s="1907"/>
      <c r="C38" s="1907"/>
      <c r="D38" s="1907"/>
      <c r="E38" s="1907"/>
      <c r="F38" s="1907"/>
      <c r="G38" s="1907"/>
      <c r="H38" s="1907"/>
      <c r="I38" s="1907"/>
      <c r="J38" s="2406"/>
      <c r="K38" s="1841">
        <v>14</v>
      </c>
      <c r="L38" s="1841"/>
      <c r="M38" s="1841"/>
      <c r="N38" s="2378"/>
      <c r="O38" s="2378"/>
      <c r="P38" s="2378"/>
      <c r="Q38" s="2378"/>
      <c r="R38" s="2378"/>
      <c r="S38" s="2378"/>
      <c r="T38" s="2378"/>
      <c r="U38" s="2378"/>
      <c r="V38" s="2378"/>
      <c r="W38" s="2378"/>
      <c r="X38" s="2379"/>
      <c r="Y38" s="2379"/>
      <c r="Z38" s="2379"/>
      <c r="AA38" s="2379"/>
      <c r="AB38" s="2379"/>
      <c r="AC38" s="2379"/>
      <c r="AD38" s="2380" t="s">
        <v>563</v>
      </c>
      <c r="AE38" s="2381"/>
      <c r="AF38" s="2381"/>
      <c r="AG38" s="2381"/>
      <c r="AH38" s="2381"/>
      <c r="AI38" s="2381"/>
      <c r="AJ38" s="2381"/>
      <c r="AK38" s="2381"/>
      <c r="AL38" s="2382"/>
      <c r="AM38" s="2382"/>
      <c r="AN38" s="2382"/>
      <c r="AO38" s="2382"/>
      <c r="AP38" s="2383" t="s">
        <v>1</v>
      </c>
      <c r="AQ38" s="2383"/>
      <c r="AR38" s="2384"/>
      <c r="AS38" s="2385" t="s">
        <v>1000</v>
      </c>
      <c r="AT38" s="2385"/>
      <c r="AU38" s="2385"/>
      <c r="AV38" s="2385"/>
      <c r="AW38" s="2385"/>
      <c r="AX38" s="2385"/>
      <c r="AY38" s="2385"/>
      <c r="AZ38" s="2385"/>
      <c r="BA38" s="2385"/>
      <c r="BB38" s="2385"/>
      <c r="BC38" s="2385"/>
      <c r="BD38" s="2385"/>
      <c r="BE38" s="2385"/>
      <c r="BF38" s="2386"/>
      <c r="BG38" s="2386"/>
      <c r="BH38" s="2386"/>
      <c r="BI38" s="2386"/>
      <c r="BJ38" s="2387" t="s">
        <v>1</v>
      </c>
      <c r="BK38" s="2387"/>
      <c r="BL38" s="2388"/>
      <c r="BM38" s="2392"/>
      <c r="BN38" s="2392"/>
      <c r="BO38" s="2392"/>
      <c r="BP38" s="2392"/>
      <c r="BQ38" s="2392"/>
      <c r="BR38" s="2392"/>
      <c r="BS38" s="2392"/>
      <c r="BT38" s="2392"/>
      <c r="BU38" s="2392"/>
      <c r="BV38" s="2392"/>
      <c r="BW38" s="2392"/>
      <c r="BX38" s="2392"/>
      <c r="BY38" s="2392"/>
      <c r="BZ38" s="2392"/>
      <c r="CA38" s="2378"/>
      <c r="CB38" s="2378"/>
      <c r="CC38" s="2378"/>
      <c r="CD38" s="2378"/>
      <c r="CE38" s="2378"/>
      <c r="CF38" s="2378"/>
      <c r="CG38" s="2378"/>
      <c r="CH38" s="2378"/>
      <c r="CI38" s="2378"/>
      <c r="CJ38" s="2378"/>
      <c r="CK38" s="2391"/>
    </row>
    <row r="39" spans="1:89" ht="23.05" customHeight="1">
      <c r="A39" s="1761"/>
      <c r="B39" s="1907"/>
      <c r="C39" s="1907"/>
      <c r="D39" s="1907"/>
      <c r="E39" s="1907"/>
      <c r="F39" s="1907"/>
      <c r="G39" s="1907"/>
      <c r="H39" s="1907"/>
      <c r="I39" s="1907"/>
      <c r="J39" s="2406"/>
      <c r="K39" s="1841">
        <v>15</v>
      </c>
      <c r="L39" s="1841"/>
      <c r="M39" s="1841"/>
      <c r="N39" s="2378"/>
      <c r="O39" s="2378"/>
      <c r="P39" s="2378"/>
      <c r="Q39" s="2378"/>
      <c r="R39" s="2378"/>
      <c r="S39" s="2378"/>
      <c r="T39" s="2378"/>
      <c r="U39" s="2378"/>
      <c r="V39" s="2378"/>
      <c r="W39" s="2378"/>
      <c r="X39" s="2379"/>
      <c r="Y39" s="2379"/>
      <c r="Z39" s="2379"/>
      <c r="AA39" s="2379"/>
      <c r="AB39" s="2379"/>
      <c r="AC39" s="2379"/>
      <c r="AD39" s="2380" t="s">
        <v>563</v>
      </c>
      <c r="AE39" s="2381"/>
      <c r="AF39" s="2381"/>
      <c r="AG39" s="2381"/>
      <c r="AH39" s="2381"/>
      <c r="AI39" s="2381"/>
      <c r="AJ39" s="2381"/>
      <c r="AK39" s="2381"/>
      <c r="AL39" s="2382"/>
      <c r="AM39" s="2382"/>
      <c r="AN39" s="2382"/>
      <c r="AO39" s="2382"/>
      <c r="AP39" s="2383" t="s">
        <v>1</v>
      </c>
      <c r="AQ39" s="2383"/>
      <c r="AR39" s="2384"/>
      <c r="AS39" s="2385" t="s">
        <v>1000</v>
      </c>
      <c r="AT39" s="2385"/>
      <c r="AU39" s="2385"/>
      <c r="AV39" s="2385"/>
      <c r="AW39" s="2385"/>
      <c r="AX39" s="2385"/>
      <c r="AY39" s="2385"/>
      <c r="AZ39" s="2385"/>
      <c r="BA39" s="2385"/>
      <c r="BB39" s="2385"/>
      <c r="BC39" s="2385"/>
      <c r="BD39" s="2385"/>
      <c r="BE39" s="2385"/>
      <c r="BF39" s="2386"/>
      <c r="BG39" s="2386"/>
      <c r="BH39" s="2386"/>
      <c r="BI39" s="2386"/>
      <c r="BJ39" s="2387" t="s">
        <v>1</v>
      </c>
      <c r="BK39" s="2387"/>
      <c r="BL39" s="2388"/>
      <c r="BM39" s="2392"/>
      <c r="BN39" s="2392"/>
      <c r="BO39" s="2392"/>
      <c r="BP39" s="2392"/>
      <c r="BQ39" s="2392"/>
      <c r="BR39" s="2392"/>
      <c r="BS39" s="2392"/>
      <c r="BT39" s="2392"/>
      <c r="BU39" s="2392"/>
      <c r="BV39" s="2392"/>
      <c r="BW39" s="2392"/>
      <c r="BX39" s="2392"/>
      <c r="BY39" s="2392"/>
      <c r="BZ39" s="2392"/>
      <c r="CA39" s="2378"/>
      <c r="CB39" s="2378"/>
      <c r="CC39" s="2378"/>
      <c r="CD39" s="2378"/>
      <c r="CE39" s="2378"/>
      <c r="CF39" s="2378"/>
      <c r="CG39" s="2378"/>
      <c r="CH39" s="2378"/>
      <c r="CI39" s="2378"/>
      <c r="CJ39" s="2378"/>
      <c r="CK39" s="2391"/>
    </row>
    <row r="40" spans="1:89" ht="23.05" customHeight="1" thickBot="1">
      <c r="A40" s="1761"/>
      <c r="B40" s="1907"/>
      <c r="C40" s="1907"/>
      <c r="D40" s="1907"/>
      <c r="E40" s="1907"/>
      <c r="F40" s="1907"/>
      <c r="G40" s="1907"/>
      <c r="H40" s="1907"/>
      <c r="I40" s="1907"/>
      <c r="J40" s="2406"/>
      <c r="K40" s="2194">
        <v>16</v>
      </c>
      <c r="L40" s="2194"/>
      <c r="M40" s="2194"/>
      <c r="N40" s="2398"/>
      <c r="O40" s="2398"/>
      <c r="P40" s="2398"/>
      <c r="Q40" s="2398"/>
      <c r="R40" s="2398"/>
      <c r="S40" s="2398"/>
      <c r="T40" s="2398"/>
      <c r="U40" s="2398"/>
      <c r="V40" s="2398"/>
      <c r="W40" s="2398"/>
      <c r="X40" s="2399"/>
      <c r="Y40" s="2399"/>
      <c r="Z40" s="2399"/>
      <c r="AA40" s="2399"/>
      <c r="AB40" s="2399"/>
      <c r="AC40" s="2399"/>
      <c r="AD40" s="2400" t="s">
        <v>563</v>
      </c>
      <c r="AE40" s="2401"/>
      <c r="AF40" s="2401"/>
      <c r="AG40" s="2401"/>
      <c r="AH40" s="2401"/>
      <c r="AI40" s="2401"/>
      <c r="AJ40" s="2401"/>
      <c r="AK40" s="2401"/>
      <c r="AL40" s="2402"/>
      <c r="AM40" s="2402"/>
      <c r="AN40" s="2402"/>
      <c r="AO40" s="2402"/>
      <c r="AP40" s="1714" t="s">
        <v>1</v>
      </c>
      <c r="AQ40" s="1714"/>
      <c r="AR40" s="2403"/>
      <c r="AS40" s="2385" t="s">
        <v>1000</v>
      </c>
      <c r="AT40" s="2385"/>
      <c r="AU40" s="2385"/>
      <c r="AV40" s="2385"/>
      <c r="AW40" s="2385"/>
      <c r="AX40" s="2385"/>
      <c r="AY40" s="2385"/>
      <c r="AZ40" s="2385"/>
      <c r="BA40" s="2385"/>
      <c r="BB40" s="2385"/>
      <c r="BC40" s="2385"/>
      <c r="BD40" s="2385"/>
      <c r="BE40" s="2385"/>
      <c r="BF40" s="1791"/>
      <c r="BG40" s="1791"/>
      <c r="BH40" s="1791"/>
      <c r="BI40" s="1791"/>
      <c r="BJ40" s="1733" t="s">
        <v>1</v>
      </c>
      <c r="BK40" s="1733"/>
      <c r="BL40" s="2414"/>
      <c r="BM40" s="2415"/>
      <c r="BN40" s="2415"/>
      <c r="BO40" s="2415"/>
      <c r="BP40" s="2415"/>
      <c r="BQ40" s="2415"/>
      <c r="BR40" s="2415"/>
      <c r="BS40" s="2415"/>
      <c r="BT40" s="2415"/>
      <c r="BU40" s="2415"/>
      <c r="BV40" s="2415"/>
      <c r="BW40" s="2415"/>
      <c r="BX40" s="2415"/>
      <c r="BY40" s="2415"/>
      <c r="BZ40" s="2415"/>
      <c r="CA40" s="2378"/>
      <c r="CB40" s="2378"/>
      <c r="CC40" s="2378"/>
      <c r="CD40" s="2378"/>
      <c r="CE40" s="2378"/>
      <c r="CF40" s="2378"/>
      <c r="CG40" s="2378"/>
      <c r="CH40" s="2378"/>
      <c r="CI40" s="2378"/>
      <c r="CJ40" s="2378"/>
      <c r="CK40" s="2391"/>
    </row>
    <row r="41" spans="1:89" ht="23.05" customHeight="1">
      <c r="A41" s="2393" t="s">
        <v>567</v>
      </c>
      <c r="B41" s="2376"/>
      <c r="C41" s="2376"/>
      <c r="D41" s="2376"/>
      <c r="E41" s="2376"/>
      <c r="F41" s="2376"/>
      <c r="G41" s="2376"/>
      <c r="H41" s="2376"/>
      <c r="I41" s="2376"/>
      <c r="J41" s="2376"/>
      <c r="K41" s="2376">
        <v>1</v>
      </c>
      <c r="L41" s="2376"/>
      <c r="M41" s="2376"/>
      <c r="N41" s="2396" t="s">
        <v>37</v>
      </c>
      <c r="O41" s="2396"/>
      <c r="P41" s="2396"/>
      <c r="Q41" s="2396"/>
      <c r="R41" s="2396"/>
      <c r="S41" s="2396"/>
      <c r="T41" s="2396"/>
      <c r="U41" s="2396"/>
      <c r="V41" s="2396"/>
      <c r="W41" s="2396"/>
      <c r="X41" s="2397"/>
      <c r="Y41" s="2397"/>
      <c r="Z41" s="2397"/>
      <c r="AA41" s="2397"/>
      <c r="AB41" s="2397"/>
      <c r="AC41" s="2397"/>
      <c r="AD41" s="2376" t="s">
        <v>568</v>
      </c>
      <c r="AE41" s="2376"/>
      <c r="AF41" s="2376"/>
      <c r="AG41" s="2376"/>
      <c r="AH41" s="2376"/>
      <c r="AI41" s="2376"/>
      <c r="AJ41" s="2376"/>
      <c r="AK41" s="2376"/>
      <c r="AL41" s="2376"/>
      <c r="AM41" s="2376"/>
      <c r="AN41" s="2376"/>
      <c r="AO41" s="2376"/>
      <c r="AP41" s="2376"/>
      <c r="AQ41" s="2376"/>
      <c r="AR41" s="2376"/>
      <c r="AS41" s="2376"/>
      <c r="AT41" s="2376"/>
      <c r="AU41" s="2376"/>
      <c r="AV41" s="2376"/>
      <c r="AW41" s="2376"/>
      <c r="AX41" s="2376"/>
      <c r="AY41" s="2376"/>
      <c r="AZ41" s="2376"/>
      <c r="BA41" s="2376"/>
      <c r="BB41" s="2376"/>
      <c r="BC41" s="2376"/>
      <c r="BD41" s="2376"/>
      <c r="BE41" s="2376"/>
      <c r="BF41" s="2396"/>
      <c r="BG41" s="2396"/>
      <c r="BH41" s="2396"/>
      <c r="BI41" s="2396"/>
      <c r="BJ41" s="2396"/>
      <c r="BK41" s="2396"/>
      <c r="BL41" s="2396"/>
      <c r="BM41" s="2407"/>
      <c r="BN41" s="2407"/>
      <c r="BO41" s="2407"/>
      <c r="BP41" s="2407"/>
      <c r="BQ41" s="2407"/>
      <c r="BR41" s="2407"/>
      <c r="BS41" s="2407"/>
      <c r="BT41" s="2407"/>
      <c r="BU41" s="2407"/>
      <c r="BV41" s="2407"/>
      <c r="BW41" s="2407"/>
      <c r="BX41" s="2407"/>
      <c r="BY41" s="2407"/>
      <c r="BZ41" s="2407"/>
      <c r="CA41" s="2407"/>
      <c r="CB41" s="2407"/>
      <c r="CC41" s="2407"/>
      <c r="CD41" s="2407"/>
      <c r="CE41" s="2407"/>
      <c r="CF41" s="2407"/>
      <c r="CG41" s="2407"/>
      <c r="CH41" s="2407"/>
      <c r="CI41" s="2407"/>
      <c r="CJ41" s="2407"/>
      <c r="CK41" s="2408"/>
    </row>
    <row r="42" spans="1:89" ht="23.05" customHeight="1" thickBot="1">
      <c r="A42" s="2394"/>
      <c r="B42" s="2395"/>
      <c r="C42" s="2395"/>
      <c r="D42" s="2395"/>
      <c r="E42" s="2395"/>
      <c r="F42" s="2395"/>
      <c r="G42" s="2395"/>
      <c r="H42" s="2395"/>
      <c r="I42" s="2395"/>
      <c r="J42" s="2395"/>
      <c r="K42" s="2395">
        <v>2</v>
      </c>
      <c r="L42" s="2395"/>
      <c r="M42" s="2395"/>
      <c r="N42" s="2409"/>
      <c r="O42" s="2409"/>
      <c r="P42" s="2409"/>
      <c r="Q42" s="2409"/>
      <c r="R42" s="2409"/>
      <c r="S42" s="2409"/>
      <c r="T42" s="2409"/>
      <c r="U42" s="2409"/>
      <c r="V42" s="2409"/>
      <c r="W42" s="2409"/>
      <c r="X42" s="2410"/>
      <c r="Y42" s="2410"/>
      <c r="Z42" s="2410"/>
      <c r="AA42" s="2410"/>
      <c r="AB42" s="2410"/>
      <c r="AC42" s="2410"/>
      <c r="AD42" s="2395" t="s">
        <v>568</v>
      </c>
      <c r="AE42" s="2395"/>
      <c r="AF42" s="2395"/>
      <c r="AG42" s="2395"/>
      <c r="AH42" s="2395"/>
      <c r="AI42" s="2395"/>
      <c r="AJ42" s="2395"/>
      <c r="AK42" s="2395"/>
      <c r="AL42" s="2395"/>
      <c r="AM42" s="2395"/>
      <c r="AN42" s="2395"/>
      <c r="AO42" s="2395"/>
      <c r="AP42" s="2395"/>
      <c r="AQ42" s="2395"/>
      <c r="AR42" s="2395"/>
      <c r="AS42" s="2395"/>
      <c r="AT42" s="2395"/>
      <c r="AU42" s="2395"/>
      <c r="AV42" s="2395"/>
      <c r="AW42" s="2395"/>
      <c r="AX42" s="2395"/>
      <c r="AY42" s="2395"/>
      <c r="AZ42" s="2395"/>
      <c r="BA42" s="2395"/>
      <c r="BB42" s="2395"/>
      <c r="BC42" s="2395"/>
      <c r="BD42" s="2395"/>
      <c r="BE42" s="2395"/>
      <c r="BF42" s="2409"/>
      <c r="BG42" s="2409"/>
      <c r="BH42" s="2409"/>
      <c r="BI42" s="2409"/>
      <c r="BJ42" s="2409"/>
      <c r="BK42" s="2409"/>
      <c r="BL42" s="2409"/>
      <c r="BM42" s="2411"/>
      <c r="BN42" s="2412"/>
      <c r="BO42" s="2412"/>
      <c r="BP42" s="2412"/>
      <c r="BQ42" s="2412"/>
      <c r="BR42" s="2412"/>
      <c r="BS42" s="2412"/>
      <c r="BT42" s="2412"/>
      <c r="BU42" s="2412"/>
      <c r="BV42" s="2412"/>
      <c r="BW42" s="2412"/>
      <c r="BX42" s="2412"/>
      <c r="BY42" s="2412"/>
      <c r="BZ42" s="2412"/>
      <c r="CA42" s="2412"/>
      <c r="CB42" s="2412"/>
      <c r="CC42" s="2412"/>
      <c r="CD42" s="2412"/>
      <c r="CE42" s="2412"/>
      <c r="CF42" s="2412"/>
      <c r="CG42" s="2412"/>
      <c r="CH42" s="2412"/>
      <c r="CI42" s="2412"/>
      <c r="CJ42" s="2412"/>
      <c r="CK42" s="2413"/>
    </row>
    <row r="43" spans="1:89" ht="15" customHeight="1"/>
    <row r="44" spans="1:89" ht="15" customHeight="1"/>
  </sheetData>
  <sheetProtection sheet="1" objects="1" scenarios="1"/>
  <mergeCells count="272">
    <mergeCell ref="A17:J23"/>
    <mergeCell ref="K17:Z18"/>
    <mergeCell ref="AA17:AF18"/>
    <mergeCell ref="AG17:AP18"/>
    <mergeCell ref="S19:AB19"/>
    <mergeCell ref="AE19:AH19"/>
    <mergeCell ref="AL19:AW19"/>
    <mergeCell ref="I12:M13"/>
    <mergeCell ref="N12:P13"/>
    <mergeCell ref="AA16:AF16"/>
    <mergeCell ref="AG16:AP16"/>
    <mergeCell ref="AN12:AP13"/>
    <mergeCell ref="A12:H13"/>
    <mergeCell ref="K16:Z16"/>
    <mergeCell ref="A14:CK14"/>
    <mergeCell ref="DE20:DH20"/>
    <mergeCell ref="BB20:BQ20"/>
    <mergeCell ref="BR20:BU20"/>
    <mergeCell ref="K19:R23"/>
    <mergeCell ref="AX20:BA20"/>
    <mergeCell ref="S20:AD20"/>
    <mergeCell ref="S22:CK22"/>
    <mergeCell ref="S23:CK23"/>
    <mergeCell ref="S21:X21"/>
    <mergeCell ref="AU21:AW21"/>
    <mergeCell ref="Y21:AT21"/>
    <mergeCell ref="BB21:BD21"/>
    <mergeCell ref="AX21:BA21"/>
    <mergeCell ref="CL10:FJ16"/>
    <mergeCell ref="FF8:FJ8"/>
    <mergeCell ref="AU5:AX5"/>
    <mergeCell ref="BF5:BI5"/>
    <mergeCell ref="Y5:AB5"/>
    <mergeCell ref="BQ5:BT5"/>
    <mergeCell ref="EZ8:FE8"/>
    <mergeCell ref="EO8:EY8"/>
    <mergeCell ref="DS8:DV8"/>
    <mergeCell ref="ED8:EN8"/>
    <mergeCell ref="CP8:CV8"/>
    <mergeCell ref="CL8:CO8"/>
    <mergeCell ref="DH8:DR8"/>
    <mergeCell ref="CW8:DG8"/>
    <mergeCell ref="DW8:EC8"/>
    <mergeCell ref="A7:CK7"/>
    <mergeCell ref="A8:W8"/>
    <mergeCell ref="Q12:V13"/>
    <mergeCell ref="W12:Z13"/>
    <mergeCell ref="AA12:AC13"/>
    <mergeCell ref="AD12:AI13"/>
    <mergeCell ref="X8:AJ8"/>
    <mergeCell ref="AJ5:AM5"/>
    <mergeCell ref="A9:AJ9"/>
    <mergeCell ref="BF41:BL41"/>
    <mergeCell ref="BM41:CK41"/>
    <mergeCell ref="K42:M42"/>
    <mergeCell ref="N42:W42"/>
    <mergeCell ref="X42:AC42"/>
    <mergeCell ref="AD42:BE42"/>
    <mergeCell ref="BF42:BL42"/>
    <mergeCell ref="BM42:CK42"/>
    <mergeCell ref="AS40:BE40"/>
    <mergeCell ref="BF40:BI40"/>
    <mergeCell ref="BJ40:BL40"/>
    <mergeCell ref="BM40:BZ40"/>
    <mergeCell ref="CA40:CK40"/>
    <mergeCell ref="A41:J42"/>
    <mergeCell ref="K41:M41"/>
    <mergeCell ref="N41:W41"/>
    <mergeCell ref="X41:AC41"/>
    <mergeCell ref="AD41:BE41"/>
    <mergeCell ref="K40:M40"/>
    <mergeCell ref="N40:W40"/>
    <mergeCell ref="X40:AC40"/>
    <mergeCell ref="AD40:AK40"/>
    <mergeCell ref="AL40:AO40"/>
    <mergeCell ref="AP40:AR40"/>
    <mergeCell ref="A24:J40"/>
    <mergeCell ref="AP39:AR39"/>
    <mergeCell ref="AS39:BE39"/>
    <mergeCell ref="AP38:AR38"/>
    <mergeCell ref="K39:M39"/>
    <mergeCell ref="N39:W39"/>
    <mergeCell ref="X39:AC39"/>
    <mergeCell ref="AD39:AK39"/>
    <mergeCell ref="AL39:AO39"/>
    <mergeCell ref="K38:M38"/>
    <mergeCell ref="N38:W38"/>
    <mergeCell ref="X38:AC38"/>
    <mergeCell ref="AD38:AK38"/>
    <mergeCell ref="BF39:BI39"/>
    <mergeCell ref="BJ39:BL39"/>
    <mergeCell ref="BM39:BZ39"/>
    <mergeCell ref="CA39:CK39"/>
    <mergeCell ref="AS38:BE38"/>
    <mergeCell ref="BF38:BI38"/>
    <mergeCell ref="BJ38:BL38"/>
    <mergeCell ref="BM38:BZ38"/>
    <mergeCell ref="CA38:CK38"/>
    <mergeCell ref="AL38:AO38"/>
    <mergeCell ref="AP37:AR37"/>
    <mergeCell ref="AS37:BE37"/>
    <mergeCell ref="BF37:BI37"/>
    <mergeCell ref="BJ37:BL37"/>
    <mergeCell ref="BM37:BZ37"/>
    <mergeCell ref="CA37:CK37"/>
    <mergeCell ref="AS36:BE36"/>
    <mergeCell ref="BF36:BI36"/>
    <mergeCell ref="BJ36:BL36"/>
    <mergeCell ref="BM36:BZ36"/>
    <mergeCell ref="CA36:CK36"/>
    <mergeCell ref="AP36:AR36"/>
    <mergeCell ref="K37:M37"/>
    <mergeCell ref="N37:W37"/>
    <mergeCell ref="X37:AC37"/>
    <mergeCell ref="AD37:AK37"/>
    <mergeCell ref="AL37:AO37"/>
    <mergeCell ref="K36:M36"/>
    <mergeCell ref="N36:W36"/>
    <mergeCell ref="X36:AC36"/>
    <mergeCell ref="AD36:AK36"/>
    <mergeCell ref="AL36:AO36"/>
    <mergeCell ref="BM32:BZ32"/>
    <mergeCell ref="CA32:CK32"/>
    <mergeCell ref="K35:M35"/>
    <mergeCell ref="N35:W35"/>
    <mergeCell ref="X35:AC35"/>
    <mergeCell ref="AD35:AK35"/>
    <mergeCell ref="AL35:AO35"/>
    <mergeCell ref="K34:M34"/>
    <mergeCell ref="N34:W34"/>
    <mergeCell ref="X34:AC34"/>
    <mergeCell ref="AD34:AK34"/>
    <mergeCell ref="AL34:AO34"/>
    <mergeCell ref="AP35:AR35"/>
    <mergeCell ref="AS35:BE35"/>
    <mergeCell ref="BF35:BI35"/>
    <mergeCell ref="BJ35:BL35"/>
    <mergeCell ref="BM35:BZ35"/>
    <mergeCell ref="CA35:CK35"/>
    <mergeCell ref="AS34:BE34"/>
    <mergeCell ref="BF34:BI34"/>
    <mergeCell ref="BJ34:BL34"/>
    <mergeCell ref="BM34:BZ34"/>
    <mergeCell ref="CA34:CK34"/>
    <mergeCell ref="AP34:AR34"/>
    <mergeCell ref="K33:M33"/>
    <mergeCell ref="N33:W33"/>
    <mergeCell ref="X33:AC33"/>
    <mergeCell ref="AD33:AK33"/>
    <mergeCell ref="AL33:AO33"/>
    <mergeCell ref="BF31:BI31"/>
    <mergeCell ref="BJ31:BL31"/>
    <mergeCell ref="BM31:BZ31"/>
    <mergeCell ref="CA31:CK31"/>
    <mergeCell ref="K32:M32"/>
    <mergeCell ref="N32:W32"/>
    <mergeCell ref="X32:AC32"/>
    <mergeCell ref="AD32:AK32"/>
    <mergeCell ref="AL32:AO32"/>
    <mergeCell ref="AP32:AR32"/>
    <mergeCell ref="AP33:AR33"/>
    <mergeCell ref="AS33:BE33"/>
    <mergeCell ref="BF33:BI33"/>
    <mergeCell ref="BJ33:BL33"/>
    <mergeCell ref="BM33:BZ33"/>
    <mergeCell ref="CA33:CK33"/>
    <mergeCell ref="AS32:BE32"/>
    <mergeCell ref="BF32:BI32"/>
    <mergeCell ref="BJ32:BL32"/>
    <mergeCell ref="BM30:BZ30"/>
    <mergeCell ref="CA30:CK30"/>
    <mergeCell ref="K31:M31"/>
    <mergeCell ref="N31:W31"/>
    <mergeCell ref="X31:AC31"/>
    <mergeCell ref="AD31:AK31"/>
    <mergeCell ref="AL31:AO31"/>
    <mergeCell ref="AP31:AR31"/>
    <mergeCell ref="AS31:BE31"/>
    <mergeCell ref="K30:M30"/>
    <mergeCell ref="N30:W30"/>
    <mergeCell ref="X30:AC30"/>
    <mergeCell ref="AD30:AK30"/>
    <mergeCell ref="AL30:AO30"/>
    <mergeCell ref="AP30:AR30"/>
    <mergeCell ref="AS30:BE30"/>
    <mergeCell ref="BF30:BI30"/>
    <mergeCell ref="BJ30:BL30"/>
    <mergeCell ref="BM28:BZ28"/>
    <mergeCell ref="CA28:CK28"/>
    <mergeCell ref="K29:M29"/>
    <mergeCell ref="N29:W29"/>
    <mergeCell ref="X29:AC29"/>
    <mergeCell ref="AD29:AK29"/>
    <mergeCell ref="AL29:AO29"/>
    <mergeCell ref="AP29:AR29"/>
    <mergeCell ref="AS29:BE29"/>
    <mergeCell ref="BF29:BI29"/>
    <mergeCell ref="BJ29:BL29"/>
    <mergeCell ref="BM29:BZ29"/>
    <mergeCell ref="CA29:CK29"/>
    <mergeCell ref="K28:M28"/>
    <mergeCell ref="N28:W28"/>
    <mergeCell ref="X28:AC28"/>
    <mergeCell ref="AD28:AK28"/>
    <mergeCell ref="AL28:AO28"/>
    <mergeCell ref="AP28:AR28"/>
    <mergeCell ref="AS28:BE28"/>
    <mergeCell ref="BF28:BI28"/>
    <mergeCell ref="BJ28:BL28"/>
    <mergeCell ref="BM26:BZ26"/>
    <mergeCell ref="CA26:CK26"/>
    <mergeCell ref="K27:M27"/>
    <mergeCell ref="N27:W27"/>
    <mergeCell ref="X27:AC27"/>
    <mergeCell ref="AD27:AK27"/>
    <mergeCell ref="AL27:AO27"/>
    <mergeCell ref="AP27:AR27"/>
    <mergeCell ref="AS27:BE27"/>
    <mergeCell ref="BF27:BI27"/>
    <mergeCell ref="BJ27:BL27"/>
    <mergeCell ref="BM27:BZ27"/>
    <mergeCell ref="CA27:CK27"/>
    <mergeCell ref="K26:M26"/>
    <mergeCell ref="N26:W26"/>
    <mergeCell ref="X26:AC26"/>
    <mergeCell ref="AD26:AK26"/>
    <mergeCell ref="AL26:AO26"/>
    <mergeCell ref="AP26:AR26"/>
    <mergeCell ref="AS26:BE26"/>
    <mergeCell ref="BF26:BI26"/>
    <mergeCell ref="BJ26:BL26"/>
    <mergeCell ref="CA24:CK24"/>
    <mergeCell ref="K25:M25"/>
    <mergeCell ref="N25:W25"/>
    <mergeCell ref="X25:AC25"/>
    <mergeCell ref="AD25:AK25"/>
    <mergeCell ref="AL25:AO25"/>
    <mergeCell ref="AP25:AR25"/>
    <mergeCell ref="AS25:BE25"/>
    <mergeCell ref="BF25:BI25"/>
    <mergeCell ref="BJ25:BL25"/>
    <mergeCell ref="K24:M24"/>
    <mergeCell ref="N24:W24"/>
    <mergeCell ref="X24:AC24"/>
    <mergeCell ref="AD24:BL24"/>
    <mergeCell ref="BM24:BZ24"/>
    <mergeCell ref="BM25:BZ25"/>
    <mergeCell ref="CA25:CK25"/>
    <mergeCell ref="A1:CK1"/>
    <mergeCell ref="CO4:FJ6"/>
    <mergeCell ref="CL23:FS23"/>
    <mergeCell ref="AK8:BG8"/>
    <mergeCell ref="BH8:BT8"/>
    <mergeCell ref="A3:CK3"/>
    <mergeCell ref="N5:Q5"/>
    <mergeCell ref="A5:M5"/>
    <mergeCell ref="R5:X5"/>
    <mergeCell ref="AC5:AI5"/>
    <mergeCell ref="AN5:AT5"/>
    <mergeCell ref="AY5:BE5"/>
    <mergeCell ref="BJ5:BP5"/>
    <mergeCell ref="BU5:CA5"/>
    <mergeCell ref="AQ17:CK18"/>
    <mergeCell ref="AQ16:CK16"/>
    <mergeCell ref="AJ12:AM13"/>
    <mergeCell ref="A15:CK15"/>
    <mergeCell ref="AX19:BA19"/>
    <mergeCell ref="BB19:BQ19"/>
    <mergeCell ref="BR19:BU19"/>
    <mergeCell ref="AE20:AH20"/>
    <mergeCell ref="AL20:AW20"/>
    <mergeCell ref="A16:J16"/>
  </mergeCells>
  <phoneticPr fontId="4"/>
  <dataValidations count="8">
    <dataValidation type="list" allowBlank="1" showInputMessage="1" showErrorMessage="1" sqref="WYI983065:WYS983080 LW25:MG40 VS25:WC40 AFO25:AFY40 APK25:APU40 AZG25:AZQ40 BJC25:BJM40 BSY25:BTI40 CCU25:CDE40 CMQ25:CNA40 CWM25:CWW40 DGI25:DGS40 DQE25:DQO40 EAA25:EAK40 EJW25:EKG40 ETS25:EUC40 FDO25:FDY40 FNK25:FNU40 FXG25:FXQ40 GHC25:GHM40 GQY25:GRI40 HAU25:HBE40 HKQ25:HLA40 HUM25:HUW40 IEI25:IES40 IOE25:IOO40 IYA25:IYK40 JHW25:JIG40 JRS25:JSC40 KBO25:KBY40 KLK25:KLU40 KVG25:KVQ40 LFC25:LFM40 LOY25:LPI40 LYU25:LZE40 MIQ25:MJA40 MSM25:MSW40 NCI25:NCS40 NME25:NMO40 NWA25:NWK40 OFW25:OGG40 OPS25:OQC40 OZO25:OZY40 PJK25:PJU40 PTG25:PTQ40 QDC25:QDM40 QMY25:QNI40 QWU25:QXE40 RGQ25:RHA40 RQM25:RQW40 SAI25:SAS40 SKE25:SKO40 SUA25:SUK40 TDW25:TEG40 TNS25:TOC40 TXO25:TXY40 UHK25:UHU40 URG25:URQ40 VBC25:VBM40 VKY25:VLI40 VUU25:VVE40 WEQ25:WFA40 WOM25:WOW40 WYI25:WYS40 CA65561:CK65576 LW65561:MG65576 VS65561:WC65576 AFO65561:AFY65576 APK65561:APU65576 AZG65561:AZQ65576 BJC65561:BJM65576 BSY65561:BTI65576 CCU65561:CDE65576 CMQ65561:CNA65576 CWM65561:CWW65576 DGI65561:DGS65576 DQE65561:DQO65576 EAA65561:EAK65576 EJW65561:EKG65576 ETS65561:EUC65576 FDO65561:FDY65576 FNK65561:FNU65576 FXG65561:FXQ65576 GHC65561:GHM65576 GQY65561:GRI65576 HAU65561:HBE65576 HKQ65561:HLA65576 HUM65561:HUW65576 IEI65561:IES65576 IOE65561:IOO65576 IYA65561:IYK65576 JHW65561:JIG65576 JRS65561:JSC65576 KBO65561:KBY65576 KLK65561:KLU65576 KVG65561:KVQ65576 LFC65561:LFM65576 LOY65561:LPI65576 LYU65561:LZE65576 MIQ65561:MJA65576 MSM65561:MSW65576 NCI65561:NCS65576 NME65561:NMO65576 NWA65561:NWK65576 OFW65561:OGG65576 OPS65561:OQC65576 OZO65561:OZY65576 PJK65561:PJU65576 PTG65561:PTQ65576 QDC65561:QDM65576 QMY65561:QNI65576 QWU65561:QXE65576 RGQ65561:RHA65576 RQM65561:RQW65576 SAI65561:SAS65576 SKE65561:SKO65576 SUA65561:SUK65576 TDW65561:TEG65576 TNS65561:TOC65576 TXO65561:TXY65576 UHK65561:UHU65576 URG65561:URQ65576 VBC65561:VBM65576 VKY65561:VLI65576 VUU65561:VVE65576 WEQ65561:WFA65576 WOM65561:WOW65576 WYI65561:WYS65576 CA131097:CK131112 LW131097:MG131112 VS131097:WC131112 AFO131097:AFY131112 APK131097:APU131112 AZG131097:AZQ131112 BJC131097:BJM131112 BSY131097:BTI131112 CCU131097:CDE131112 CMQ131097:CNA131112 CWM131097:CWW131112 DGI131097:DGS131112 DQE131097:DQO131112 EAA131097:EAK131112 EJW131097:EKG131112 ETS131097:EUC131112 FDO131097:FDY131112 FNK131097:FNU131112 FXG131097:FXQ131112 GHC131097:GHM131112 GQY131097:GRI131112 HAU131097:HBE131112 HKQ131097:HLA131112 HUM131097:HUW131112 IEI131097:IES131112 IOE131097:IOO131112 IYA131097:IYK131112 JHW131097:JIG131112 JRS131097:JSC131112 KBO131097:KBY131112 KLK131097:KLU131112 KVG131097:KVQ131112 LFC131097:LFM131112 LOY131097:LPI131112 LYU131097:LZE131112 MIQ131097:MJA131112 MSM131097:MSW131112 NCI131097:NCS131112 NME131097:NMO131112 NWA131097:NWK131112 OFW131097:OGG131112 OPS131097:OQC131112 OZO131097:OZY131112 PJK131097:PJU131112 PTG131097:PTQ131112 QDC131097:QDM131112 QMY131097:QNI131112 QWU131097:QXE131112 RGQ131097:RHA131112 RQM131097:RQW131112 SAI131097:SAS131112 SKE131097:SKO131112 SUA131097:SUK131112 TDW131097:TEG131112 TNS131097:TOC131112 TXO131097:TXY131112 UHK131097:UHU131112 URG131097:URQ131112 VBC131097:VBM131112 VKY131097:VLI131112 VUU131097:VVE131112 WEQ131097:WFA131112 WOM131097:WOW131112 WYI131097:WYS131112 CA196633:CK196648 LW196633:MG196648 VS196633:WC196648 AFO196633:AFY196648 APK196633:APU196648 AZG196633:AZQ196648 BJC196633:BJM196648 BSY196633:BTI196648 CCU196633:CDE196648 CMQ196633:CNA196648 CWM196633:CWW196648 DGI196633:DGS196648 DQE196633:DQO196648 EAA196633:EAK196648 EJW196633:EKG196648 ETS196633:EUC196648 FDO196633:FDY196648 FNK196633:FNU196648 FXG196633:FXQ196648 GHC196633:GHM196648 GQY196633:GRI196648 HAU196633:HBE196648 HKQ196633:HLA196648 HUM196633:HUW196648 IEI196633:IES196648 IOE196633:IOO196648 IYA196633:IYK196648 JHW196633:JIG196648 JRS196633:JSC196648 KBO196633:KBY196648 KLK196633:KLU196648 KVG196633:KVQ196648 LFC196633:LFM196648 LOY196633:LPI196648 LYU196633:LZE196648 MIQ196633:MJA196648 MSM196633:MSW196648 NCI196633:NCS196648 NME196633:NMO196648 NWA196633:NWK196648 OFW196633:OGG196648 OPS196633:OQC196648 OZO196633:OZY196648 PJK196633:PJU196648 PTG196633:PTQ196648 QDC196633:QDM196648 QMY196633:QNI196648 QWU196633:QXE196648 RGQ196633:RHA196648 RQM196633:RQW196648 SAI196633:SAS196648 SKE196633:SKO196648 SUA196633:SUK196648 TDW196633:TEG196648 TNS196633:TOC196648 TXO196633:TXY196648 UHK196633:UHU196648 URG196633:URQ196648 VBC196633:VBM196648 VKY196633:VLI196648 VUU196633:VVE196648 WEQ196633:WFA196648 WOM196633:WOW196648 WYI196633:WYS196648 CA262169:CK262184 LW262169:MG262184 VS262169:WC262184 AFO262169:AFY262184 APK262169:APU262184 AZG262169:AZQ262184 BJC262169:BJM262184 BSY262169:BTI262184 CCU262169:CDE262184 CMQ262169:CNA262184 CWM262169:CWW262184 DGI262169:DGS262184 DQE262169:DQO262184 EAA262169:EAK262184 EJW262169:EKG262184 ETS262169:EUC262184 FDO262169:FDY262184 FNK262169:FNU262184 FXG262169:FXQ262184 GHC262169:GHM262184 GQY262169:GRI262184 HAU262169:HBE262184 HKQ262169:HLA262184 HUM262169:HUW262184 IEI262169:IES262184 IOE262169:IOO262184 IYA262169:IYK262184 JHW262169:JIG262184 JRS262169:JSC262184 KBO262169:KBY262184 KLK262169:KLU262184 KVG262169:KVQ262184 LFC262169:LFM262184 LOY262169:LPI262184 LYU262169:LZE262184 MIQ262169:MJA262184 MSM262169:MSW262184 NCI262169:NCS262184 NME262169:NMO262184 NWA262169:NWK262184 OFW262169:OGG262184 OPS262169:OQC262184 OZO262169:OZY262184 PJK262169:PJU262184 PTG262169:PTQ262184 QDC262169:QDM262184 QMY262169:QNI262184 QWU262169:QXE262184 RGQ262169:RHA262184 RQM262169:RQW262184 SAI262169:SAS262184 SKE262169:SKO262184 SUA262169:SUK262184 TDW262169:TEG262184 TNS262169:TOC262184 TXO262169:TXY262184 UHK262169:UHU262184 URG262169:URQ262184 VBC262169:VBM262184 VKY262169:VLI262184 VUU262169:VVE262184 WEQ262169:WFA262184 WOM262169:WOW262184 WYI262169:WYS262184 CA327705:CK327720 LW327705:MG327720 VS327705:WC327720 AFO327705:AFY327720 APK327705:APU327720 AZG327705:AZQ327720 BJC327705:BJM327720 BSY327705:BTI327720 CCU327705:CDE327720 CMQ327705:CNA327720 CWM327705:CWW327720 DGI327705:DGS327720 DQE327705:DQO327720 EAA327705:EAK327720 EJW327705:EKG327720 ETS327705:EUC327720 FDO327705:FDY327720 FNK327705:FNU327720 FXG327705:FXQ327720 GHC327705:GHM327720 GQY327705:GRI327720 HAU327705:HBE327720 HKQ327705:HLA327720 HUM327705:HUW327720 IEI327705:IES327720 IOE327705:IOO327720 IYA327705:IYK327720 JHW327705:JIG327720 JRS327705:JSC327720 KBO327705:KBY327720 KLK327705:KLU327720 KVG327705:KVQ327720 LFC327705:LFM327720 LOY327705:LPI327720 LYU327705:LZE327720 MIQ327705:MJA327720 MSM327705:MSW327720 NCI327705:NCS327720 NME327705:NMO327720 NWA327705:NWK327720 OFW327705:OGG327720 OPS327705:OQC327720 OZO327705:OZY327720 PJK327705:PJU327720 PTG327705:PTQ327720 QDC327705:QDM327720 QMY327705:QNI327720 QWU327705:QXE327720 RGQ327705:RHA327720 RQM327705:RQW327720 SAI327705:SAS327720 SKE327705:SKO327720 SUA327705:SUK327720 TDW327705:TEG327720 TNS327705:TOC327720 TXO327705:TXY327720 UHK327705:UHU327720 URG327705:URQ327720 VBC327705:VBM327720 VKY327705:VLI327720 VUU327705:VVE327720 WEQ327705:WFA327720 WOM327705:WOW327720 WYI327705:WYS327720 CA393241:CK393256 LW393241:MG393256 VS393241:WC393256 AFO393241:AFY393256 APK393241:APU393256 AZG393241:AZQ393256 BJC393241:BJM393256 BSY393241:BTI393256 CCU393241:CDE393256 CMQ393241:CNA393256 CWM393241:CWW393256 DGI393241:DGS393256 DQE393241:DQO393256 EAA393241:EAK393256 EJW393241:EKG393256 ETS393241:EUC393256 FDO393241:FDY393256 FNK393241:FNU393256 FXG393241:FXQ393256 GHC393241:GHM393256 GQY393241:GRI393256 HAU393241:HBE393256 HKQ393241:HLA393256 HUM393241:HUW393256 IEI393241:IES393256 IOE393241:IOO393256 IYA393241:IYK393256 JHW393241:JIG393256 JRS393241:JSC393256 KBO393241:KBY393256 KLK393241:KLU393256 KVG393241:KVQ393256 LFC393241:LFM393256 LOY393241:LPI393256 LYU393241:LZE393256 MIQ393241:MJA393256 MSM393241:MSW393256 NCI393241:NCS393256 NME393241:NMO393256 NWA393241:NWK393256 OFW393241:OGG393256 OPS393241:OQC393256 OZO393241:OZY393256 PJK393241:PJU393256 PTG393241:PTQ393256 QDC393241:QDM393256 QMY393241:QNI393256 QWU393241:QXE393256 RGQ393241:RHA393256 RQM393241:RQW393256 SAI393241:SAS393256 SKE393241:SKO393256 SUA393241:SUK393256 TDW393241:TEG393256 TNS393241:TOC393256 TXO393241:TXY393256 UHK393241:UHU393256 URG393241:URQ393256 VBC393241:VBM393256 VKY393241:VLI393256 VUU393241:VVE393256 WEQ393241:WFA393256 WOM393241:WOW393256 WYI393241:WYS393256 CA458777:CK458792 LW458777:MG458792 VS458777:WC458792 AFO458777:AFY458792 APK458777:APU458792 AZG458777:AZQ458792 BJC458777:BJM458792 BSY458777:BTI458792 CCU458777:CDE458792 CMQ458777:CNA458792 CWM458777:CWW458792 DGI458777:DGS458792 DQE458777:DQO458792 EAA458777:EAK458792 EJW458777:EKG458792 ETS458777:EUC458792 FDO458777:FDY458792 FNK458777:FNU458792 FXG458777:FXQ458792 GHC458777:GHM458792 GQY458777:GRI458792 HAU458777:HBE458792 HKQ458777:HLA458792 HUM458777:HUW458792 IEI458777:IES458792 IOE458777:IOO458792 IYA458777:IYK458792 JHW458777:JIG458792 JRS458777:JSC458792 KBO458777:KBY458792 KLK458777:KLU458792 KVG458777:KVQ458792 LFC458777:LFM458792 LOY458777:LPI458792 LYU458777:LZE458792 MIQ458777:MJA458792 MSM458777:MSW458792 NCI458777:NCS458792 NME458777:NMO458792 NWA458777:NWK458792 OFW458777:OGG458792 OPS458777:OQC458792 OZO458777:OZY458792 PJK458777:PJU458792 PTG458777:PTQ458792 QDC458777:QDM458792 QMY458777:QNI458792 QWU458777:QXE458792 RGQ458777:RHA458792 RQM458777:RQW458792 SAI458777:SAS458792 SKE458777:SKO458792 SUA458777:SUK458792 TDW458777:TEG458792 TNS458777:TOC458792 TXO458777:TXY458792 UHK458777:UHU458792 URG458777:URQ458792 VBC458777:VBM458792 VKY458777:VLI458792 VUU458777:VVE458792 WEQ458777:WFA458792 WOM458777:WOW458792 WYI458777:WYS458792 CA524313:CK524328 LW524313:MG524328 VS524313:WC524328 AFO524313:AFY524328 APK524313:APU524328 AZG524313:AZQ524328 BJC524313:BJM524328 BSY524313:BTI524328 CCU524313:CDE524328 CMQ524313:CNA524328 CWM524313:CWW524328 DGI524313:DGS524328 DQE524313:DQO524328 EAA524313:EAK524328 EJW524313:EKG524328 ETS524313:EUC524328 FDO524313:FDY524328 FNK524313:FNU524328 FXG524313:FXQ524328 GHC524313:GHM524328 GQY524313:GRI524328 HAU524313:HBE524328 HKQ524313:HLA524328 HUM524313:HUW524328 IEI524313:IES524328 IOE524313:IOO524328 IYA524313:IYK524328 JHW524313:JIG524328 JRS524313:JSC524328 KBO524313:KBY524328 KLK524313:KLU524328 KVG524313:KVQ524328 LFC524313:LFM524328 LOY524313:LPI524328 LYU524313:LZE524328 MIQ524313:MJA524328 MSM524313:MSW524328 NCI524313:NCS524328 NME524313:NMO524328 NWA524313:NWK524328 OFW524313:OGG524328 OPS524313:OQC524328 OZO524313:OZY524328 PJK524313:PJU524328 PTG524313:PTQ524328 QDC524313:QDM524328 QMY524313:QNI524328 QWU524313:QXE524328 RGQ524313:RHA524328 RQM524313:RQW524328 SAI524313:SAS524328 SKE524313:SKO524328 SUA524313:SUK524328 TDW524313:TEG524328 TNS524313:TOC524328 TXO524313:TXY524328 UHK524313:UHU524328 URG524313:URQ524328 VBC524313:VBM524328 VKY524313:VLI524328 VUU524313:VVE524328 WEQ524313:WFA524328 WOM524313:WOW524328 WYI524313:WYS524328 CA589849:CK589864 LW589849:MG589864 VS589849:WC589864 AFO589849:AFY589864 APK589849:APU589864 AZG589849:AZQ589864 BJC589849:BJM589864 BSY589849:BTI589864 CCU589849:CDE589864 CMQ589849:CNA589864 CWM589849:CWW589864 DGI589849:DGS589864 DQE589849:DQO589864 EAA589849:EAK589864 EJW589849:EKG589864 ETS589849:EUC589864 FDO589849:FDY589864 FNK589849:FNU589864 FXG589849:FXQ589864 GHC589849:GHM589864 GQY589849:GRI589864 HAU589849:HBE589864 HKQ589849:HLA589864 HUM589849:HUW589864 IEI589849:IES589864 IOE589849:IOO589864 IYA589849:IYK589864 JHW589849:JIG589864 JRS589849:JSC589864 KBO589849:KBY589864 KLK589849:KLU589864 KVG589849:KVQ589864 LFC589849:LFM589864 LOY589849:LPI589864 LYU589849:LZE589864 MIQ589849:MJA589864 MSM589849:MSW589864 NCI589849:NCS589864 NME589849:NMO589864 NWA589849:NWK589864 OFW589849:OGG589864 OPS589849:OQC589864 OZO589849:OZY589864 PJK589849:PJU589864 PTG589849:PTQ589864 QDC589849:QDM589864 QMY589849:QNI589864 QWU589849:QXE589864 RGQ589849:RHA589864 RQM589849:RQW589864 SAI589849:SAS589864 SKE589849:SKO589864 SUA589849:SUK589864 TDW589849:TEG589864 TNS589849:TOC589864 TXO589849:TXY589864 UHK589849:UHU589864 URG589849:URQ589864 VBC589849:VBM589864 VKY589849:VLI589864 VUU589849:VVE589864 WEQ589849:WFA589864 WOM589849:WOW589864 WYI589849:WYS589864 CA655385:CK655400 LW655385:MG655400 VS655385:WC655400 AFO655385:AFY655400 APK655385:APU655400 AZG655385:AZQ655400 BJC655385:BJM655400 BSY655385:BTI655400 CCU655385:CDE655400 CMQ655385:CNA655400 CWM655385:CWW655400 DGI655385:DGS655400 DQE655385:DQO655400 EAA655385:EAK655400 EJW655385:EKG655400 ETS655385:EUC655400 FDO655385:FDY655400 FNK655385:FNU655400 FXG655385:FXQ655400 GHC655385:GHM655400 GQY655385:GRI655400 HAU655385:HBE655400 HKQ655385:HLA655400 HUM655385:HUW655400 IEI655385:IES655400 IOE655385:IOO655400 IYA655385:IYK655400 JHW655385:JIG655400 JRS655385:JSC655400 KBO655385:KBY655400 KLK655385:KLU655400 KVG655385:KVQ655400 LFC655385:LFM655400 LOY655385:LPI655400 LYU655385:LZE655400 MIQ655385:MJA655400 MSM655385:MSW655400 NCI655385:NCS655400 NME655385:NMO655400 NWA655385:NWK655400 OFW655385:OGG655400 OPS655385:OQC655400 OZO655385:OZY655400 PJK655385:PJU655400 PTG655385:PTQ655400 QDC655385:QDM655400 QMY655385:QNI655400 QWU655385:QXE655400 RGQ655385:RHA655400 RQM655385:RQW655400 SAI655385:SAS655400 SKE655385:SKO655400 SUA655385:SUK655400 TDW655385:TEG655400 TNS655385:TOC655400 TXO655385:TXY655400 UHK655385:UHU655400 URG655385:URQ655400 VBC655385:VBM655400 VKY655385:VLI655400 VUU655385:VVE655400 WEQ655385:WFA655400 WOM655385:WOW655400 WYI655385:WYS655400 CA720921:CK720936 LW720921:MG720936 VS720921:WC720936 AFO720921:AFY720936 APK720921:APU720936 AZG720921:AZQ720936 BJC720921:BJM720936 BSY720921:BTI720936 CCU720921:CDE720936 CMQ720921:CNA720936 CWM720921:CWW720936 DGI720921:DGS720936 DQE720921:DQO720936 EAA720921:EAK720936 EJW720921:EKG720936 ETS720921:EUC720936 FDO720921:FDY720936 FNK720921:FNU720936 FXG720921:FXQ720936 GHC720921:GHM720936 GQY720921:GRI720936 HAU720921:HBE720936 HKQ720921:HLA720936 HUM720921:HUW720936 IEI720921:IES720936 IOE720921:IOO720936 IYA720921:IYK720936 JHW720921:JIG720936 JRS720921:JSC720936 KBO720921:KBY720936 KLK720921:KLU720936 KVG720921:KVQ720936 LFC720921:LFM720936 LOY720921:LPI720936 LYU720921:LZE720936 MIQ720921:MJA720936 MSM720921:MSW720936 NCI720921:NCS720936 NME720921:NMO720936 NWA720921:NWK720936 OFW720921:OGG720936 OPS720921:OQC720936 OZO720921:OZY720936 PJK720921:PJU720936 PTG720921:PTQ720936 QDC720921:QDM720936 QMY720921:QNI720936 QWU720921:QXE720936 RGQ720921:RHA720936 RQM720921:RQW720936 SAI720921:SAS720936 SKE720921:SKO720936 SUA720921:SUK720936 TDW720921:TEG720936 TNS720921:TOC720936 TXO720921:TXY720936 UHK720921:UHU720936 URG720921:URQ720936 VBC720921:VBM720936 VKY720921:VLI720936 VUU720921:VVE720936 WEQ720921:WFA720936 WOM720921:WOW720936 WYI720921:WYS720936 CA786457:CK786472 LW786457:MG786472 VS786457:WC786472 AFO786457:AFY786472 APK786457:APU786472 AZG786457:AZQ786472 BJC786457:BJM786472 BSY786457:BTI786472 CCU786457:CDE786472 CMQ786457:CNA786472 CWM786457:CWW786472 DGI786457:DGS786472 DQE786457:DQO786472 EAA786457:EAK786472 EJW786457:EKG786472 ETS786457:EUC786472 FDO786457:FDY786472 FNK786457:FNU786472 FXG786457:FXQ786472 GHC786457:GHM786472 GQY786457:GRI786472 HAU786457:HBE786472 HKQ786457:HLA786472 HUM786457:HUW786472 IEI786457:IES786472 IOE786457:IOO786472 IYA786457:IYK786472 JHW786457:JIG786472 JRS786457:JSC786472 KBO786457:KBY786472 KLK786457:KLU786472 KVG786457:KVQ786472 LFC786457:LFM786472 LOY786457:LPI786472 LYU786457:LZE786472 MIQ786457:MJA786472 MSM786457:MSW786472 NCI786457:NCS786472 NME786457:NMO786472 NWA786457:NWK786472 OFW786457:OGG786472 OPS786457:OQC786472 OZO786457:OZY786472 PJK786457:PJU786472 PTG786457:PTQ786472 QDC786457:QDM786472 QMY786457:QNI786472 QWU786457:QXE786472 RGQ786457:RHA786472 RQM786457:RQW786472 SAI786457:SAS786472 SKE786457:SKO786472 SUA786457:SUK786472 TDW786457:TEG786472 TNS786457:TOC786472 TXO786457:TXY786472 UHK786457:UHU786472 URG786457:URQ786472 VBC786457:VBM786472 VKY786457:VLI786472 VUU786457:VVE786472 WEQ786457:WFA786472 WOM786457:WOW786472 WYI786457:WYS786472 CA851993:CK852008 LW851993:MG852008 VS851993:WC852008 AFO851993:AFY852008 APK851993:APU852008 AZG851993:AZQ852008 BJC851993:BJM852008 BSY851993:BTI852008 CCU851993:CDE852008 CMQ851993:CNA852008 CWM851993:CWW852008 DGI851993:DGS852008 DQE851993:DQO852008 EAA851993:EAK852008 EJW851993:EKG852008 ETS851993:EUC852008 FDO851993:FDY852008 FNK851993:FNU852008 FXG851993:FXQ852008 GHC851993:GHM852008 GQY851993:GRI852008 HAU851993:HBE852008 HKQ851993:HLA852008 HUM851993:HUW852008 IEI851993:IES852008 IOE851993:IOO852008 IYA851993:IYK852008 JHW851993:JIG852008 JRS851993:JSC852008 KBO851993:KBY852008 KLK851993:KLU852008 KVG851993:KVQ852008 LFC851993:LFM852008 LOY851993:LPI852008 LYU851993:LZE852008 MIQ851993:MJA852008 MSM851993:MSW852008 NCI851993:NCS852008 NME851993:NMO852008 NWA851993:NWK852008 OFW851993:OGG852008 OPS851993:OQC852008 OZO851993:OZY852008 PJK851993:PJU852008 PTG851993:PTQ852008 QDC851993:QDM852008 QMY851993:QNI852008 QWU851993:QXE852008 RGQ851993:RHA852008 RQM851993:RQW852008 SAI851993:SAS852008 SKE851993:SKO852008 SUA851993:SUK852008 TDW851993:TEG852008 TNS851993:TOC852008 TXO851993:TXY852008 UHK851993:UHU852008 URG851993:URQ852008 VBC851993:VBM852008 VKY851993:VLI852008 VUU851993:VVE852008 WEQ851993:WFA852008 WOM851993:WOW852008 WYI851993:WYS852008 CA917529:CK917544 LW917529:MG917544 VS917529:WC917544 AFO917529:AFY917544 APK917529:APU917544 AZG917529:AZQ917544 BJC917529:BJM917544 BSY917529:BTI917544 CCU917529:CDE917544 CMQ917529:CNA917544 CWM917529:CWW917544 DGI917529:DGS917544 DQE917529:DQO917544 EAA917529:EAK917544 EJW917529:EKG917544 ETS917529:EUC917544 FDO917529:FDY917544 FNK917529:FNU917544 FXG917529:FXQ917544 GHC917529:GHM917544 GQY917529:GRI917544 HAU917529:HBE917544 HKQ917529:HLA917544 HUM917529:HUW917544 IEI917529:IES917544 IOE917529:IOO917544 IYA917529:IYK917544 JHW917529:JIG917544 JRS917529:JSC917544 KBO917529:KBY917544 KLK917529:KLU917544 KVG917529:KVQ917544 LFC917529:LFM917544 LOY917529:LPI917544 LYU917529:LZE917544 MIQ917529:MJA917544 MSM917529:MSW917544 NCI917529:NCS917544 NME917529:NMO917544 NWA917529:NWK917544 OFW917529:OGG917544 OPS917529:OQC917544 OZO917529:OZY917544 PJK917529:PJU917544 PTG917529:PTQ917544 QDC917529:QDM917544 QMY917529:QNI917544 QWU917529:QXE917544 RGQ917529:RHA917544 RQM917529:RQW917544 SAI917529:SAS917544 SKE917529:SKO917544 SUA917529:SUK917544 TDW917529:TEG917544 TNS917529:TOC917544 TXO917529:TXY917544 UHK917529:UHU917544 URG917529:URQ917544 VBC917529:VBM917544 VKY917529:VLI917544 VUU917529:VVE917544 WEQ917529:WFA917544 WOM917529:WOW917544 WYI917529:WYS917544 CA983065:CK983080 LW983065:MG983080 VS983065:WC983080 AFO983065:AFY983080 APK983065:APU983080 AZG983065:AZQ983080 BJC983065:BJM983080 BSY983065:BTI983080 CCU983065:CDE983080 CMQ983065:CNA983080 CWM983065:CWW983080 DGI983065:DGS983080 DQE983065:DQO983080 EAA983065:EAK983080 EJW983065:EKG983080 ETS983065:EUC983080 FDO983065:FDY983080 FNK983065:FNU983080 FXG983065:FXQ983080 GHC983065:GHM983080 GQY983065:GRI983080 HAU983065:HBE983080 HKQ983065:HLA983080 HUM983065:HUW983080 IEI983065:IES983080 IOE983065:IOO983080 IYA983065:IYK983080 JHW983065:JIG983080 JRS983065:JSC983080 KBO983065:KBY983080 KLK983065:KLU983080 KVG983065:KVQ983080 LFC983065:LFM983080 LOY983065:LPI983080 LYU983065:LZE983080 MIQ983065:MJA983080 MSM983065:MSW983080 NCI983065:NCS983080 NME983065:NMO983080 NWA983065:NWK983080 OFW983065:OGG983080 OPS983065:OQC983080 OZO983065:OZY983080 PJK983065:PJU983080 PTG983065:PTQ983080 QDC983065:QDM983080 QMY983065:QNI983080 QWU983065:QXE983080 RGQ983065:RHA983080 RQM983065:RQW983080 SAI983065:SAS983080 SKE983065:SKO983080 SUA983065:SUK983080 TDW983065:TEG983080 TNS983065:TOC983080 TXO983065:TXY983080 UHK983065:UHU983080 URG983065:URQ983080 VBC983065:VBM983080 VKY983065:VLI983080 VUU983065:VVE983080 WEQ983065:WFA983080 WOM983065:WOW983080">
      <formula1>"新規採用,法人内異動,現職員"</formula1>
    </dataValidation>
    <dataValidation type="list" allowBlank="1" showInputMessage="1" showErrorMessage="1" sqref="WVV983065:WVV983082 JJ25:JJ42 TF25:TF42 ADB25:ADB42 AMX25:AMX42 AWT25:AWT42 BGP25:BGP42 BQL25:BQL42 CAH25:CAH42 CKD25:CKD42 CTZ25:CTZ42 DDV25:DDV42 DNR25:DNR42 DXN25:DXN42 EHJ25:EHJ42 ERF25:ERF42 FBB25:FBB42 FKX25:FKX42 FUT25:FUT42 GEP25:GEP42 GOL25:GOL42 GYH25:GYH42 HID25:HID42 HRZ25:HRZ42 IBV25:IBV42 ILR25:ILR42 IVN25:IVN42 JFJ25:JFJ42 JPF25:JPF42 JZB25:JZB42 KIX25:KIX42 KST25:KST42 LCP25:LCP42 LML25:LML42 LWH25:LWH42 MGD25:MGD42 MPZ25:MPZ42 MZV25:MZV42 NJR25:NJR42 NTN25:NTN42 ODJ25:ODJ42 ONF25:ONF42 OXB25:OXB42 PGX25:PGX42 PQT25:PQT42 QAP25:QAP42 QKL25:QKL42 QUH25:QUH42 RED25:RED42 RNZ25:RNZ42 RXV25:RXV42 SHR25:SHR42 SRN25:SRN42 TBJ25:TBJ42 TLF25:TLF42 TVB25:TVB42 UEX25:UEX42 UOT25:UOT42 UYP25:UYP42 VIL25:VIL42 VSH25:VSH42 WCD25:WCD42 WLZ25:WLZ42 WVV25:WVV42 N65561:N65578 JJ65561:JJ65578 TF65561:TF65578 ADB65561:ADB65578 AMX65561:AMX65578 AWT65561:AWT65578 BGP65561:BGP65578 BQL65561:BQL65578 CAH65561:CAH65578 CKD65561:CKD65578 CTZ65561:CTZ65578 DDV65561:DDV65578 DNR65561:DNR65578 DXN65561:DXN65578 EHJ65561:EHJ65578 ERF65561:ERF65578 FBB65561:FBB65578 FKX65561:FKX65578 FUT65561:FUT65578 GEP65561:GEP65578 GOL65561:GOL65578 GYH65561:GYH65578 HID65561:HID65578 HRZ65561:HRZ65578 IBV65561:IBV65578 ILR65561:ILR65578 IVN65561:IVN65578 JFJ65561:JFJ65578 JPF65561:JPF65578 JZB65561:JZB65578 KIX65561:KIX65578 KST65561:KST65578 LCP65561:LCP65578 LML65561:LML65578 LWH65561:LWH65578 MGD65561:MGD65578 MPZ65561:MPZ65578 MZV65561:MZV65578 NJR65561:NJR65578 NTN65561:NTN65578 ODJ65561:ODJ65578 ONF65561:ONF65578 OXB65561:OXB65578 PGX65561:PGX65578 PQT65561:PQT65578 QAP65561:QAP65578 QKL65561:QKL65578 QUH65561:QUH65578 RED65561:RED65578 RNZ65561:RNZ65578 RXV65561:RXV65578 SHR65561:SHR65578 SRN65561:SRN65578 TBJ65561:TBJ65578 TLF65561:TLF65578 TVB65561:TVB65578 UEX65561:UEX65578 UOT65561:UOT65578 UYP65561:UYP65578 VIL65561:VIL65578 VSH65561:VSH65578 WCD65561:WCD65578 WLZ65561:WLZ65578 WVV65561:WVV65578 N131097:N131114 JJ131097:JJ131114 TF131097:TF131114 ADB131097:ADB131114 AMX131097:AMX131114 AWT131097:AWT131114 BGP131097:BGP131114 BQL131097:BQL131114 CAH131097:CAH131114 CKD131097:CKD131114 CTZ131097:CTZ131114 DDV131097:DDV131114 DNR131097:DNR131114 DXN131097:DXN131114 EHJ131097:EHJ131114 ERF131097:ERF131114 FBB131097:FBB131114 FKX131097:FKX131114 FUT131097:FUT131114 GEP131097:GEP131114 GOL131097:GOL131114 GYH131097:GYH131114 HID131097:HID131114 HRZ131097:HRZ131114 IBV131097:IBV131114 ILR131097:ILR131114 IVN131097:IVN131114 JFJ131097:JFJ131114 JPF131097:JPF131114 JZB131097:JZB131114 KIX131097:KIX131114 KST131097:KST131114 LCP131097:LCP131114 LML131097:LML131114 LWH131097:LWH131114 MGD131097:MGD131114 MPZ131097:MPZ131114 MZV131097:MZV131114 NJR131097:NJR131114 NTN131097:NTN131114 ODJ131097:ODJ131114 ONF131097:ONF131114 OXB131097:OXB131114 PGX131097:PGX131114 PQT131097:PQT131114 QAP131097:QAP131114 QKL131097:QKL131114 QUH131097:QUH131114 RED131097:RED131114 RNZ131097:RNZ131114 RXV131097:RXV131114 SHR131097:SHR131114 SRN131097:SRN131114 TBJ131097:TBJ131114 TLF131097:TLF131114 TVB131097:TVB131114 UEX131097:UEX131114 UOT131097:UOT131114 UYP131097:UYP131114 VIL131097:VIL131114 VSH131097:VSH131114 WCD131097:WCD131114 WLZ131097:WLZ131114 WVV131097:WVV131114 N196633:N196650 JJ196633:JJ196650 TF196633:TF196650 ADB196633:ADB196650 AMX196633:AMX196650 AWT196633:AWT196650 BGP196633:BGP196650 BQL196633:BQL196650 CAH196633:CAH196650 CKD196633:CKD196650 CTZ196633:CTZ196650 DDV196633:DDV196650 DNR196633:DNR196650 DXN196633:DXN196650 EHJ196633:EHJ196650 ERF196633:ERF196650 FBB196633:FBB196650 FKX196633:FKX196650 FUT196633:FUT196650 GEP196633:GEP196650 GOL196633:GOL196650 GYH196633:GYH196650 HID196633:HID196650 HRZ196633:HRZ196650 IBV196633:IBV196650 ILR196633:ILR196650 IVN196633:IVN196650 JFJ196633:JFJ196650 JPF196633:JPF196650 JZB196633:JZB196650 KIX196633:KIX196650 KST196633:KST196650 LCP196633:LCP196650 LML196633:LML196650 LWH196633:LWH196650 MGD196633:MGD196650 MPZ196633:MPZ196650 MZV196633:MZV196650 NJR196633:NJR196650 NTN196633:NTN196650 ODJ196633:ODJ196650 ONF196633:ONF196650 OXB196633:OXB196650 PGX196633:PGX196650 PQT196633:PQT196650 QAP196633:QAP196650 QKL196633:QKL196650 QUH196633:QUH196650 RED196633:RED196650 RNZ196633:RNZ196650 RXV196633:RXV196650 SHR196633:SHR196650 SRN196633:SRN196650 TBJ196633:TBJ196650 TLF196633:TLF196650 TVB196633:TVB196650 UEX196633:UEX196650 UOT196633:UOT196650 UYP196633:UYP196650 VIL196633:VIL196650 VSH196633:VSH196650 WCD196633:WCD196650 WLZ196633:WLZ196650 WVV196633:WVV196650 N262169:N262186 JJ262169:JJ262186 TF262169:TF262186 ADB262169:ADB262186 AMX262169:AMX262186 AWT262169:AWT262186 BGP262169:BGP262186 BQL262169:BQL262186 CAH262169:CAH262186 CKD262169:CKD262186 CTZ262169:CTZ262186 DDV262169:DDV262186 DNR262169:DNR262186 DXN262169:DXN262186 EHJ262169:EHJ262186 ERF262169:ERF262186 FBB262169:FBB262186 FKX262169:FKX262186 FUT262169:FUT262186 GEP262169:GEP262186 GOL262169:GOL262186 GYH262169:GYH262186 HID262169:HID262186 HRZ262169:HRZ262186 IBV262169:IBV262186 ILR262169:ILR262186 IVN262169:IVN262186 JFJ262169:JFJ262186 JPF262169:JPF262186 JZB262169:JZB262186 KIX262169:KIX262186 KST262169:KST262186 LCP262169:LCP262186 LML262169:LML262186 LWH262169:LWH262186 MGD262169:MGD262186 MPZ262169:MPZ262186 MZV262169:MZV262186 NJR262169:NJR262186 NTN262169:NTN262186 ODJ262169:ODJ262186 ONF262169:ONF262186 OXB262169:OXB262186 PGX262169:PGX262186 PQT262169:PQT262186 QAP262169:QAP262186 QKL262169:QKL262186 QUH262169:QUH262186 RED262169:RED262186 RNZ262169:RNZ262186 RXV262169:RXV262186 SHR262169:SHR262186 SRN262169:SRN262186 TBJ262169:TBJ262186 TLF262169:TLF262186 TVB262169:TVB262186 UEX262169:UEX262186 UOT262169:UOT262186 UYP262169:UYP262186 VIL262169:VIL262186 VSH262169:VSH262186 WCD262169:WCD262186 WLZ262169:WLZ262186 WVV262169:WVV262186 N327705:N327722 JJ327705:JJ327722 TF327705:TF327722 ADB327705:ADB327722 AMX327705:AMX327722 AWT327705:AWT327722 BGP327705:BGP327722 BQL327705:BQL327722 CAH327705:CAH327722 CKD327705:CKD327722 CTZ327705:CTZ327722 DDV327705:DDV327722 DNR327705:DNR327722 DXN327705:DXN327722 EHJ327705:EHJ327722 ERF327705:ERF327722 FBB327705:FBB327722 FKX327705:FKX327722 FUT327705:FUT327722 GEP327705:GEP327722 GOL327705:GOL327722 GYH327705:GYH327722 HID327705:HID327722 HRZ327705:HRZ327722 IBV327705:IBV327722 ILR327705:ILR327722 IVN327705:IVN327722 JFJ327705:JFJ327722 JPF327705:JPF327722 JZB327705:JZB327722 KIX327705:KIX327722 KST327705:KST327722 LCP327705:LCP327722 LML327705:LML327722 LWH327705:LWH327722 MGD327705:MGD327722 MPZ327705:MPZ327722 MZV327705:MZV327722 NJR327705:NJR327722 NTN327705:NTN327722 ODJ327705:ODJ327722 ONF327705:ONF327722 OXB327705:OXB327722 PGX327705:PGX327722 PQT327705:PQT327722 QAP327705:QAP327722 QKL327705:QKL327722 QUH327705:QUH327722 RED327705:RED327722 RNZ327705:RNZ327722 RXV327705:RXV327722 SHR327705:SHR327722 SRN327705:SRN327722 TBJ327705:TBJ327722 TLF327705:TLF327722 TVB327705:TVB327722 UEX327705:UEX327722 UOT327705:UOT327722 UYP327705:UYP327722 VIL327705:VIL327722 VSH327705:VSH327722 WCD327705:WCD327722 WLZ327705:WLZ327722 WVV327705:WVV327722 N393241:N393258 JJ393241:JJ393258 TF393241:TF393258 ADB393241:ADB393258 AMX393241:AMX393258 AWT393241:AWT393258 BGP393241:BGP393258 BQL393241:BQL393258 CAH393241:CAH393258 CKD393241:CKD393258 CTZ393241:CTZ393258 DDV393241:DDV393258 DNR393241:DNR393258 DXN393241:DXN393258 EHJ393241:EHJ393258 ERF393241:ERF393258 FBB393241:FBB393258 FKX393241:FKX393258 FUT393241:FUT393258 GEP393241:GEP393258 GOL393241:GOL393258 GYH393241:GYH393258 HID393241:HID393258 HRZ393241:HRZ393258 IBV393241:IBV393258 ILR393241:ILR393258 IVN393241:IVN393258 JFJ393241:JFJ393258 JPF393241:JPF393258 JZB393241:JZB393258 KIX393241:KIX393258 KST393241:KST393258 LCP393241:LCP393258 LML393241:LML393258 LWH393241:LWH393258 MGD393241:MGD393258 MPZ393241:MPZ393258 MZV393241:MZV393258 NJR393241:NJR393258 NTN393241:NTN393258 ODJ393241:ODJ393258 ONF393241:ONF393258 OXB393241:OXB393258 PGX393241:PGX393258 PQT393241:PQT393258 QAP393241:QAP393258 QKL393241:QKL393258 QUH393241:QUH393258 RED393241:RED393258 RNZ393241:RNZ393258 RXV393241:RXV393258 SHR393241:SHR393258 SRN393241:SRN393258 TBJ393241:TBJ393258 TLF393241:TLF393258 TVB393241:TVB393258 UEX393241:UEX393258 UOT393241:UOT393258 UYP393241:UYP393258 VIL393241:VIL393258 VSH393241:VSH393258 WCD393241:WCD393258 WLZ393241:WLZ393258 WVV393241:WVV393258 N458777:N458794 JJ458777:JJ458794 TF458777:TF458794 ADB458777:ADB458794 AMX458777:AMX458794 AWT458777:AWT458794 BGP458777:BGP458794 BQL458777:BQL458794 CAH458777:CAH458794 CKD458777:CKD458794 CTZ458777:CTZ458794 DDV458777:DDV458794 DNR458777:DNR458794 DXN458777:DXN458794 EHJ458777:EHJ458794 ERF458777:ERF458794 FBB458777:FBB458794 FKX458777:FKX458794 FUT458777:FUT458794 GEP458777:GEP458794 GOL458777:GOL458794 GYH458777:GYH458794 HID458777:HID458794 HRZ458777:HRZ458794 IBV458777:IBV458794 ILR458777:ILR458794 IVN458777:IVN458794 JFJ458777:JFJ458794 JPF458777:JPF458794 JZB458777:JZB458794 KIX458777:KIX458794 KST458777:KST458794 LCP458777:LCP458794 LML458777:LML458794 LWH458777:LWH458794 MGD458777:MGD458794 MPZ458777:MPZ458794 MZV458777:MZV458794 NJR458777:NJR458794 NTN458777:NTN458794 ODJ458777:ODJ458794 ONF458777:ONF458794 OXB458777:OXB458794 PGX458777:PGX458794 PQT458777:PQT458794 QAP458777:QAP458794 QKL458777:QKL458794 QUH458777:QUH458794 RED458777:RED458794 RNZ458777:RNZ458794 RXV458777:RXV458794 SHR458777:SHR458794 SRN458777:SRN458794 TBJ458777:TBJ458794 TLF458777:TLF458794 TVB458777:TVB458794 UEX458777:UEX458794 UOT458777:UOT458794 UYP458777:UYP458794 VIL458777:VIL458794 VSH458777:VSH458794 WCD458777:WCD458794 WLZ458777:WLZ458794 WVV458777:WVV458794 N524313:N524330 JJ524313:JJ524330 TF524313:TF524330 ADB524313:ADB524330 AMX524313:AMX524330 AWT524313:AWT524330 BGP524313:BGP524330 BQL524313:BQL524330 CAH524313:CAH524330 CKD524313:CKD524330 CTZ524313:CTZ524330 DDV524313:DDV524330 DNR524313:DNR524330 DXN524313:DXN524330 EHJ524313:EHJ524330 ERF524313:ERF524330 FBB524313:FBB524330 FKX524313:FKX524330 FUT524313:FUT524330 GEP524313:GEP524330 GOL524313:GOL524330 GYH524313:GYH524330 HID524313:HID524330 HRZ524313:HRZ524330 IBV524313:IBV524330 ILR524313:ILR524330 IVN524313:IVN524330 JFJ524313:JFJ524330 JPF524313:JPF524330 JZB524313:JZB524330 KIX524313:KIX524330 KST524313:KST524330 LCP524313:LCP524330 LML524313:LML524330 LWH524313:LWH524330 MGD524313:MGD524330 MPZ524313:MPZ524330 MZV524313:MZV524330 NJR524313:NJR524330 NTN524313:NTN524330 ODJ524313:ODJ524330 ONF524313:ONF524330 OXB524313:OXB524330 PGX524313:PGX524330 PQT524313:PQT524330 QAP524313:QAP524330 QKL524313:QKL524330 QUH524313:QUH524330 RED524313:RED524330 RNZ524313:RNZ524330 RXV524313:RXV524330 SHR524313:SHR524330 SRN524313:SRN524330 TBJ524313:TBJ524330 TLF524313:TLF524330 TVB524313:TVB524330 UEX524313:UEX524330 UOT524313:UOT524330 UYP524313:UYP524330 VIL524313:VIL524330 VSH524313:VSH524330 WCD524313:WCD524330 WLZ524313:WLZ524330 WVV524313:WVV524330 N589849:N589866 JJ589849:JJ589866 TF589849:TF589866 ADB589849:ADB589866 AMX589849:AMX589866 AWT589849:AWT589866 BGP589849:BGP589866 BQL589849:BQL589866 CAH589849:CAH589866 CKD589849:CKD589866 CTZ589849:CTZ589866 DDV589849:DDV589866 DNR589849:DNR589866 DXN589849:DXN589866 EHJ589849:EHJ589866 ERF589849:ERF589866 FBB589849:FBB589866 FKX589849:FKX589866 FUT589849:FUT589866 GEP589849:GEP589866 GOL589849:GOL589866 GYH589849:GYH589866 HID589849:HID589866 HRZ589849:HRZ589866 IBV589849:IBV589866 ILR589849:ILR589866 IVN589849:IVN589866 JFJ589849:JFJ589866 JPF589849:JPF589866 JZB589849:JZB589866 KIX589849:KIX589866 KST589849:KST589866 LCP589849:LCP589866 LML589849:LML589866 LWH589849:LWH589866 MGD589849:MGD589866 MPZ589849:MPZ589866 MZV589849:MZV589866 NJR589849:NJR589866 NTN589849:NTN589866 ODJ589849:ODJ589866 ONF589849:ONF589866 OXB589849:OXB589866 PGX589849:PGX589866 PQT589849:PQT589866 QAP589849:QAP589866 QKL589849:QKL589866 QUH589849:QUH589866 RED589849:RED589866 RNZ589849:RNZ589866 RXV589849:RXV589866 SHR589849:SHR589866 SRN589849:SRN589866 TBJ589849:TBJ589866 TLF589849:TLF589866 TVB589849:TVB589866 UEX589849:UEX589866 UOT589849:UOT589866 UYP589849:UYP589866 VIL589849:VIL589866 VSH589849:VSH589866 WCD589849:WCD589866 WLZ589849:WLZ589866 WVV589849:WVV589866 N655385:N655402 JJ655385:JJ655402 TF655385:TF655402 ADB655385:ADB655402 AMX655385:AMX655402 AWT655385:AWT655402 BGP655385:BGP655402 BQL655385:BQL655402 CAH655385:CAH655402 CKD655385:CKD655402 CTZ655385:CTZ655402 DDV655385:DDV655402 DNR655385:DNR655402 DXN655385:DXN655402 EHJ655385:EHJ655402 ERF655385:ERF655402 FBB655385:FBB655402 FKX655385:FKX655402 FUT655385:FUT655402 GEP655385:GEP655402 GOL655385:GOL655402 GYH655385:GYH655402 HID655385:HID655402 HRZ655385:HRZ655402 IBV655385:IBV655402 ILR655385:ILR655402 IVN655385:IVN655402 JFJ655385:JFJ655402 JPF655385:JPF655402 JZB655385:JZB655402 KIX655385:KIX655402 KST655385:KST655402 LCP655385:LCP655402 LML655385:LML655402 LWH655385:LWH655402 MGD655385:MGD655402 MPZ655385:MPZ655402 MZV655385:MZV655402 NJR655385:NJR655402 NTN655385:NTN655402 ODJ655385:ODJ655402 ONF655385:ONF655402 OXB655385:OXB655402 PGX655385:PGX655402 PQT655385:PQT655402 QAP655385:QAP655402 QKL655385:QKL655402 QUH655385:QUH655402 RED655385:RED655402 RNZ655385:RNZ655402 RXV655385:RXV655402 SHR655385:SHR655402 SRN655385:SRN655402 TBJ655385:TBJ655402 TLF655385:TLF655402 TVB655385:TVB655402 UEX655385:UEX655402 UOT655385:UOT655402 UYP655385:UYP655402 VIL655385:VIL655402 VSH655385:VSH655402 WCD655385:WCD655402 WLZ655385:WLZ655402 WVV655385:WVV655402 N720921:N720938 JJ720921:JJ720938 TF720921:TF720938 ADB720921:ADB720938 AMX720921:AMX720938 AWT720921:AWT720938 BGP720921:BGP720938 BQL720921:BQL720938 CAH720921:CAH720938 CKD720921:CKD720938 CTZ720921:CTZ720938 DDV720921:DDV720938 DNR720921:DNR720938 DXN720921:DXN720938 EHJ720921:EHJ720938 ERF720921:ERF720938 FBB720921:FBB720938 FKX720921:FKX720938 FUT720921:FUT720938 GEP720921:GEP720938 GOL720921:GOL720938 GYH720921:GYH720938 HID720921:HID720938 HRZ720921:HRZ720938 IBV720921:IBV720938 ILR720921:ILR720938 IVN720921:IVN720938 JFJ720921:JFJ720938 JPF720921:JPF720938 JZB720921:JZB720938 KIX720921:KIX720938 KST720921:KST720938 LCP720921:LCP720938 LML720921:LML720938 LWH720921:LWH720938 MGD720921:MGD720938 MPZ720921:MPZ720938 MZV720921:MZV720938 NJR720921:NJR720938 NTN720921:NTN720938 ODJ720921:ODJ720938 ONF720921:ONF720938 OXB720921:OXB720938 PGX720921:PGX720938 PQT720921:PQT720938 QAP720921:QAP720938 QKL720921:QKL720938 QUH720921:QUH720938 RED720921:RED720938 RNZ720921:RNZ720938 RXV720921:RXV720938 SHR720921:SHR720938 SRN720921:SRN720938 TBJ720921:TBJ720938 TLF720921:TLF720938 TVB720921:TVB720938 UEX720921:UEX720938 UOT720921:UOT720938 UYP720921:UYP720938 VIL720921:VIL720938 VSH720921:VSH720938 WCD720921:WCD720938 WLZ720921:WLZ720938 WVV720921:WVV720938 N786457:N786474 JJ786457:JJ786474 TF786457:TF786474 ADB786457:ADB786474 AMX786457:AMX786474 AWT786457:AWT786474 BGP786457:BGP786474 BQL786457:BQL786474 CAH786457:CAH786474 CKD786457:CKD786474 CTZ786457:CTZ786474 DDV786457:DDV786474 DNR786457:DNR786474 DXN786457:DXN786474 EHJ786457:EHJ786474 ERF786457:ERF786474 FBB786457:FBB786474 FKX786457:FKX786474 FUT786457:FUT786474 GEP786457:GEP786474 GOL786457:GOL786474 GYH786457:GYH786474 HID786457:HID786474 HRZ786457:HRZ786474 IBV786457:IBV786474 ILR786457:ILR786474 IVN786457:IVN786474 JFJ786457:JFJ786474 JPF786457:JPF786474 JZB786457:JZB786474 KIX786457:KIX786474 KST786457:KST786474 LCP786457:LCP786474 LML786457:LML786474 LWH786457:LWH786474 MGD786457:MGD786474 MPZ786457:MPZ786474 MZV786457:MZV786474 NJR786457:NJR786474 NTN786457:NTN786474 ODJ786457:ODJ786474 ONF786457:ONF786474 OXB786457:OXB786474 PGX786457:PGX786474 PQT786457:PQT786474 QAP786457:QAP786474 QKL786457:QKL786474 QUH786457:QUH786474 RED786457:RED786474 RNZ786457:RNZ786474 RXV786457:RXV786474 SHR786457:SHR786474 SRN786457:SRN786474 TBJ786457:TBJ786474 TLF786457:TLF786474 TVB786457:TVB786474 UEX786457:UEX786474 UOT786457:UOT786474 UYP786457:UYP786474 VIL786457:VIL786474 VSH786457:VSH786474 WCD786457:WCD786474 WLZ786457:WLZ786474 WVV786457:WVV786474 N851993:N852010 JJ851993:JJ852010 TF851993:TF852010 ADB851993:ADB852010 AMX851993:AMX852010 AWT851993:AWT852010 BGP851993:BGP852010 BQL851993:BQL852010 CAH851993:CAH852010 CKD851993:CKD852010 CTZ851993:CTZ852010 DDV851993:DDV852010 DNR851993:DNR852010 DXN851993:DXN852010 EHJ851993:EHJ852010 ERF851993:ERF852010 FBB851993:FBB852010 FKX851993:FKX852010 FUT851993:FUT852010 GEP851993:GEP852010 GOL851993:GOL852010 GYH851993:GYH852010 HID851993:HID852010 HRZ851993:HRZ852010 IBV851993:IBV852010 ILR851993:ILR852010 IVN851993:IVN852010 JFJ851993:JFJ852010 JPF851993:JPF852010 JZB851993:JZB852010 KIX851993:KIX852010 KST851993:KST852010 LCP851993:LCP852010 LML851993:LML852010 LWH851993:LWH852010 MGD851993:MGD852010 MPZ851993:MPZ852010 MZV851993:MZV852010 NJR851993:NJR852010 NTN851993:NTN852010 ODJ851993:ODJ852010 ONF851993:ONF852010 OXB851993:OXB852010 PGX851993:PGX852010 PQT851993:PQT852010 QAP851993:QAP852010 QKL851993:QKL852010 QUH851993:QUH852010 RED851993:RED852010 RNZ851993:RNZ852010 RXV851993:RXV852010 SHR851993:SHR852010 SRN851993:SRN852010 TBJ851993:TBJ852010 TLF851993:TLF852010 TVB851993:TVB852010 UEX851993:UEX852010 UOT851993:UOT852010 UYP851993:UYP852010 VIL851993:VIL852010 VSH851993:VSH852010 WCD851993:WCD852010 WLZ851993:WLZ852010 WVV851993:WVV852010 N917529:N917546 JJ917529:JJ917546 TF917529:TF917546 ADB917529:ADB917546 AMX917529:AMX917546 AWT917529:AWT917546 BGP917529:BGP917546 BQL917529:BQL917546 CAH917529:CAH917546 CKD917529:CKD917546 CTZ917529:CTZ917546 DDV917529:DDV917546 DNR917529:DNR917546 DXN917529:DXN917546 EHJ917529:EHJ917546 ERF917529:ERF917546 FBB917529:FBB917546 FKX917529:FKX917546 FUT917529:FUT917546 GEP917529:GEP917546 GOL917529:GOL917546 GYH917529:GYH917546 HID917529:HID917546 HRZ917529:HRZ917546 IBV917529:IBV917546 ILR917529:ILR917546 IVN917529:IVN917546 JFJ917529:JFJ917546 JPF917529:JPF917546 JZB917529:JZB917546 KIX917529:KIX917546 KST917529:KST917546 LCP917529:LCP917546 LML917529:LML917546 LWH917529:LWH917546 MGD917529:MGD917546 MPZ917529:MPZ917546 MZV917529:MZV917546 NJR917529:NJR917546 NTN917529:NTN917546 ODJ917529:ODJ917546 ONF917529:ONF917546 OXB917529:OXB917546 PGX917529:PGX917546 PQT917529:PQT917546 QAP917529:QAP917546 QKL917529:QKL917546 QUH917529:QUH917546 RED917529:RED917546 RNZ917529:RNZ917546 RXV917529:RXV917546 SHR917529:SHR917546 SRN917529:SRN917546 TBJ917529:TBJ917546 TLF917529:TLF917546 TVB917529:TVB917546 UEX917529:UEX917546 UOT917529:UOT917546 UYP917529:UYP917546 VIL917529:VIL917546 VSH917529:VSH917546 WCD917529:WCD917546 WLZ917529:WLZ917546 WVV917529:WVV917546 N983065:N983082 JJ983065:JJ983082 TF983065:TF983082 ADB983065:ADB983082 AMX983065:AMX983082 AWT983065:AWT983082 BGP983065:BGP983082 BQL983065:BQL983082 CAH983065:CAH983082 CKD983065:CKD983082 CTZ983065:CTZ983082 DDV983065:DDV983082 DNR983065:DNR983082 DXN983065:DXN983082 EHJ983065:EHJ983082 ERF983065:ERF983082 FBB983065:FBB983082 FKX983065:FKX983082 FUT983065:FUT983082 GEP983065:GEP983082 GOL983065:GOL983082 GYH983065:GYH983082 HID983065:HID983082 HRZ983065:HRZ983082 IBV983065:IBV983082 ILR983065:ILR983082 IVN983065:IVN983082 JFJ983065:JFJ983082 JPF983065:JPF983082 JZB983065:JZB983082 KIX983065:KIX983082 KST983065:KST983082 LCP983065:LCP983082 LML983065:LML983082 LWH983065:LWH983082 MGD983065:MGD983082 MPZ983065:MPZ983082 MZV983065:MZV983082 NJR983065:NJR983082 NTN983065:NTN983082 ODJ983065:ODJ983082 ONF983065:ONF983082 OXB983065:OXB983082 PGX983065:PGX983082 PQT983065:PQT983082 QAP983065:QAP983082 QKL983065:QKL983082 QUH983065:QUH983082 RED983065:RED983082 RNZ983065:RNZ983082 RXV983065:RXV983082 SHR983065:SHR983082 SRN983065:SRN983082 TBJ983065:TBJ983082 TLF983065:TLF983082 TVB983065:TVB983082 UEX983065:UEX983082 UOT983065:UOT983082 UYP983065:UYP983082 VIL983065:VIL983082 VSH983065:VSH983082 WCD983065:WCD983082 WLZ983065:WLZ983082 N25:N40">
      <formula1>"　,常勤,非常勤"</formula1>
    </dataValidation>
    <dataValidation type="list" allowBlank="1" showInputMessage="1" showErrorMessage="1" sqref="WXU983065:WXU983080 UI17:UZ21 AEE17:AEV21 AOA17:AOR21 AXW17:AYN21 BHS17:BIJ21 BRO17:BSF21 CBK17:CCB21 CLG17:CLX21 CVC17:CVT21 DEY17:DFP21 DOU17:DPL21 DYQ17:DZH21 EIM17:EJD21 ESI17:ESZ21 FCE17:FCV21 FMA17:FMR21 FVW17:FWN21 GFS17:GGJ21 GPO17:GQF21 GZK17:HAB21 HJG17:HJX21 HTC17:HTT21 ICY17:IDP21 IMU17:INL21 IWQ17:IXH21 JGM17:JHD21 JQI17:JQZ21 KAE17:KAV21 KKA17:KKR21 KTW17:KUN21 LDS17:LEJ21 LNO17:LOF21 LXK17:LYB21 MHG17:MHX21 MRC17:MRT21 NAY17:NBP21 NKU17:NLL21 NUQ17:NVH21 OEM17:OFD21 OOI17:OOZ21 OYE17:OYV21 PIA17:PIR21 PRW17:PSN21 QBS17:QCJ21 QLO17:QMF21 QVK17:QWB21 RFG17:RFX21 RPC17:RPT21 RYY17:RZP21 SIU17:SJL21 SSQ17:STH21 TCM17:TDD21 TMI17:TMZ21 TWE17:TWV21 UGA17:UGR21 UPW17:UQN21 UZS17:VAJ21 VJO17:VKF21 VTK17:VUB21 WDG17:WDX21 WNC17:WNT21 WWY17:WXP21 KM17:LD21 AQ65556:BH65557 KM65556:LD65557 UI65556:UZ65557 AEE65556:AEV65557 AOA65556:AOR65557 AXW65556:AYN65557 BHS65556:BIJ65557 BRO65556:BSF65557 CBK65556:CCB65557 CLG65556:CLX65557 CVC65556:CVT65557 DEY65556:DFP65557 DOU65556:DPL65557 DYQ65556:DZH65557 EIM65556:EJD65557 ESI65556:ESZ65557 FCE65556:FCV65557 FMA65556:FMR65557 FVW65556:FWN65557 GFS65556:GGJ65557 GPO65556:GQF65557 GZK65556:HAB65557 HJG65556:HJX65557 HTC65556:HTT65557 ICY65556:IDP65557 IMU65556:INL65557 IWQ65556:IXH65557 JGM65556:JHD65557 JQI65556:JQZ65557 KAE65556:KAV65557 KKA65556:KKR65557 KTW65556:KUN65557 LDS65556:LEJ65557 LNO65556:LOF65557 LXK65556:LYB65557 MHG65556:MHX65557 MRC65556:MRT65557 NAY65556:NBP65557 NKU65556:NLL65557 NUQ65556:NVH65557 OEM65556:OFD65557 OOI65556:OOZ65557 OYE65556:OYV65557 PIA65556:PIR65557 PRW65556:PSN65557 QBS65556:QCJ65557 QLO65556:QMF65557 QVK65556:QWB65557 RFG65556:RFX65557 RPC65556:RPT65557 RYY65556:RZP65557 SIU65556:SJL65557 SSQ65556:STH65557 TCM65556:TDD65557 TMI65556:TMZ65557 TWE65556:TWV65557 UGA65556:UGR65557 UPW65556:UQN65557 UZS65556:VAJ65557 VJO65556:VKF65557 VTK65556:VUB65557 WDG65556:WDX65557 WNC65556:WNT65557 WWY65556:WXP65557 AQ131092:BH131093 KM131092:LD131093 UI131092:UZ131093 AEE131092:AEV131093 AOA131092:AOR131093 AXW131092:AYN131093 BHS131092:BIJ131093 BRO131092:BSF131093 CBK131092:CCB131093 CLG131092:CLX131093 CVC131092:CVT131093 DEY131092:DFP131093 DOU131092:DPL131093 DYQ131092:DZH131093 EIM131092:EJD131093 ESI131092:ESZ131093 FCE131092:FCV131093 FMA131092:FMR131093 FVW131092:FWN131093 GFS131092:GGJ131093 GPO131092:GQF131093 GZK131092:HAB131093 HJG131092:HJX131093 HTC131092:HTT131093 ICY131092:IDP131093 IMU131092:INL131093 IWQ131092:IXH131093 JGM131092:JHD131093 JQI131092:JQZ131093 KAE131092:KAV131093 KKA131092:KKR131093 KTW131092:KUN131093 LDS131092:LEJ131093 LNO131092:LOF131093 LXK131092:LYB131093 MHG131092:MHX131093 MRC131092:MRT131093 NAY131092:NBP131093 NKU131092:NLL131093 NUQ131092:NVH131093 OEM131092:OFD131093 OOI131092:OOZ131093 OYE131092:OYV131093 PIA131092:PIR131093 PRW131092:PSN131093 QBS131092:QCJ131093 QLO131092:QMF131093 QVK131092:QWB131093 RFG131092:RFX131093 RPC131092:RPT131093 RYY131092:RZP131093 SIU131092:SJL131093 SSQ131092:STH131093 TCM131092:TDD131093 TMI131092:TMZ131093 TWE131092:TWV131093 UGA131092:UGR131093 UPW131092:UQN131093 UZS131092:VAJ131093 VJO131092:VKF131093 VTK131092:VUB131093 WDG131092:WDX131093 WNC131092:WNT131093 WWY131092:WXP131093 AQ196628:BH196629 KM196628:LD196629 UI196628:UZ196629 AEE196628:AEV196629 AOA196628:AOR196629 AXW196628:AYN196629 BHS196628:BIJ196629 BRO196628:BSF196629 CBK196628:CCB196629 CLG196628:CLX196629 CVC196628:CVT196629 DEY196628:DFP196629 DOU196628:DPL196629 DYQ196628:DZH196629 EIM196628:EJD196629 ESI196628:ESZ196629 FCE196628:FCV196629 FMA196628:FMR196629 FVW196628:FWN196629 GFS196628:GGJ196629 GPO196628:GQF196629 GZK196628:HAB196629 HJG196628:HJX196629 HTC196628:HTT196629 ICY196628:IDP196629 IMU196628:INL196629 IWQ196628:IXH196629 JGM196628:JHD196629 JQI196628:JQZ196629 KAE196628:KAV196629 KKA196628:KKR196629 KTW196628:KUN196629 LDS196628:LEJ196629 LNO196628:LOF196629 LXK196628:LYB196629 MHG196628:MHX196629 MRC196628:MRT196629 NAY196628:NBP196629 NKU196628:NLL196629 NUQ196628:NVH196629 OEM196628:OFD196629 OOI196628:OOZ196629 OYE196628:OYV196629 PIA196628:PIR196629 PRW196628:PSN196629 QBS196628:QCJ196629 QLO196628:QMF196629 QVK196628:QWB196629 RFG196628:RFX196629 RPC196628:RPT196629 RYY196628:RZP196629 SIU196628:SJL196629 SSQ196628:STH196629 TCM196628:TDD196629 TMI196628:TMZ196629 TWE196628:TWV196629 UGA196628:UGR196629 UPW196628:UQN196629 UZS196628:VAJ196629 VJO196628:VKF196629 VTK196628:VUB196629 WDG196628:WDX196629 WNC196628:WNT196629 WWY196628:WXP196629 AQ262164:BH262165 KM262164:LD262165 UI262164:UZ262165 AEE262164:AEV262165 AOA262164:AOR262165 AXW262164:AYN262165 BHS262164:BIJ262165 BRO262164:BSF262165 CBK262164:CCB262165 CLG262164:CLX262165 CVC262164:CVT262165 DEY262164:DFP262165 DOU262164:DPL262165 DYQ262164:DZH262165 EIM262164:EJD262165 ESI262164:ESZ262165 FCE262164:FCV262165 FMA262164:FMR262165 FVW262164:FWN262165 GFS262164:GGJ262165 GPO262164:GQF262165 GZK262164:HAB262165 HJG262164:HJX262165 HTC262164:HTT262165 ICY262164:IDP262165 IMU262164:INL262165 IWQ262164:IXH262165 JGM262164:JHD262165 JQI262164:JQZ262165 KAE262164:KAV262165 KKA262164:KKR262165 KTW262164:KUN262165 LDS262164:LEJ262165 LNO262164:LOF262165 LXK262164:LYB262165 MHG262164:MHX262165 MRC262164:MRT262165 NAY262164:NBP262165 NKU262164:NLL262165 NUQ262164:NVH262165 OEM262164:OFD262165 OOI262164:OOZ262165 OYE262164:OYV262165 PIA262164:PIR262165 PRW262164:PSN262165 QBS262164:QCJ262165 QLO262164:QMF262165 QVK262164:QWB262165 RFG262164:RFX262165 RPC262164:RPT262165 RYY262164:RZP262165 SIU262164:SJL262165 SSQ262164:STH262165 TCM262164:TDD262165 TMI262164:TMZ262165 TWE262164:TWV262165 UGA262164:UGR262165 UPW262164:UQN262165 UZS262164:VAJ262165 VJO262164:VKF262165 VTK262164:VUB262165 WDG262164:WDX262165 WNC262164:WNT262165 WWY262164:WXP262165 AQ327700:BH327701 KM327700:LD327701 UI327700:UZ327701 AEE327700:AEV327701 AOA327700:AOR327701 AXW327700:AYN327701 BHS327700:BIJ327701 BRO327700:BSF327701 CBK327700:CCB327701 CLG327700:CLX327701 CVC327700:CVT327701 DEY327700:DFP327701 DOU327700:DPL327701 DYQ327700:DZH327701 EIM327700:EJD327701 ESI327700:ESZ327701 FCE327700:FCV327701 FMA327700:FMR327701 FVW327700:FWN327701 GFS327700:GGJ327701 GPO327700:GQF327701 GZK327700:HAB327701 HJG327700:HJX327701 HTC327700:HTT327701 ICY327700:IDP327701 IMU327700:INL327701 IWQ327700:IXH327701 JGM327700:JHD327701 JQI327700:JQZ327701 KAE327700:KAV327701 KKA327700:KKR327701 KTW327700:KUN327701 LDS327700:LEJ327701 LNO327700:LOF327701 LXK327700:LYB327701 MHG327700:MHX327701 MRC327700:MRT327701 NAY327700:NBP327701 NKU327700:NLL327701 NUQ327700:NVH327701 OEM327700:OFD327701 OOI327700:OOZ327701 OYE327700:OYV327701 PIA327700:PIR327701 PRW327700:PSN327701 QBS327700:QCJ327701 QLO327700:QMF327701 QVK327700:QWB327701 RFG327700:RFX327701 RPC327700:RPT327701 RYY327700:RZP327701 SIU327700:SJL327701 SSQ327700:STH327701 TCM327700:TDD327701 TMI327700:TMZ327701 TWE327700:TWV327701 UGA327700:UGR327701 UPW327700:UQN327701 UZS327700:VAJ327701 VJO327700:VKF327701 VTK327700:VUB327701 WDG327700:WDX327701 WNC327700:WNT327701 WWY327700:WXP327701 AQ393236:BH393237 KM393236:LD393237 UI393236:UZ393237 AEE393236:AEV393237 AOA393236:AOR393237 AXW393236:AYN393237 BHS393236:BIJ393237 BRO393236:BSF393237 CBK393236:CCB393237 CLG393236:CLX393237 CVC393236:CVT393237 DEY393236:DFP393237 DOU393236:DPL393237 DYQ393236:DZH393237 EIM393236:EJD393237 ESI393236:ESZ393237 FCE393236:FCV393237 FMA393236:FMR393237 FVW393236:FWN393237 GFS393236:GGJ393237 GPO393236:GQF393237 GZK393236:HAB393237 HJG393236:HJX393237 HTC393236:HTT393237 ICY393236:IDP393237 IMU393236:INL393237 IWQ393236:IXH393237 JGM393236:JHD393237 JQI393236:JQZ393237 KAE393236:KAV393237 KKA393236:KKR393237 KTW393236:KUN393237 LDS393236:LEJ393237 LNO393236:LOF393237 LXK393236:LYB393237 MHG393236:MHX393237 MRC393236:MRT393237 NAY393236:NBP393237 NKU393236:NLL393237 NUQ393236:NVH393237 OEM393236:OFD393237 OOI393236:OOZ393237 OYE393236:OYV393237 PIA393236:PIR393237 PRW393236:PSN393237 QBS393236:QCJ393237 QLO393236:QMF393237 QVK393236:QWB393237 RFG393236:RFX393237 RPC393236:RPT393237 RYY393236:RZP393237 SIU393236:SJL393237 SSQ393236:STH393237 TCM393236:TDD393237 TMI393236:TMZ393237 TWE393236:TWV393237 UGA393236:UGR393237 UPW393236:UQN393237 UZS393236:VAJ393237 VJO393236:VKF393237 VTK393236:VUB393237 WDG393236:WDX393237 WNC393236:WNT393237 WWY393236:WXP393237 AQ458772:BH458773 KM458772:LD458773 UI458772:UZ458773 AEE458772:AEV458773 AOA458772:AOR458773 AXW458772:AYN458773 BHS458772:BIJ458773 BRO458772:BSF458773 CBK458772:CCB458773 CLG458772:CLX458773 CVC458772:CVT458773 DEY458772:DFP458773 DOU458772:DPL458773 DYQ458772:DZH458773 EIM458772:EJD458773 ESI458772:ESZ458773 FCE458772:FCV458773 FMA458772:FMR458773 FVW458772:FWN458773 GFS458772:GGJ458773 GPO458772:GQF458773 GZK458772:HAB458773 HJG458772:HJX458773 HTC458772:HTT458773 ICY458772:IDP458773 IMU458772:INL458773 IWQ458772:IXH458773 JGM458772:JHD458773 JQI458772:JQZ458773 KAE458772:KAV458773 KKA458772:KKR458773 KTW458772:KUN458773 LDS458772:LEJ458773 LNO458772:LOF458773 LXK458772:LYB458773 MHG458772:MHX458773 MRC458772:MRT458773 NAY458772:NBP458773 NKU458772:NLL458773 NUQ458772:NVH458773 OEM458772:OFD458773 OOI458772:OOZ458773 OYE458772:OYV458773 PIA458772:PIR458773 PRW458772:PSN458773 QBS458772:QCJ458773 QLO458772:QMF458773 QVK458772:QWB458773 RFG458772:RFX458773 RPC458772:RPT458773 RYY458772:RZP458773 SIU458772:SJL458773 SSQ458772:STH458773 TCM458772:TDD458773 TMI458772:TMZ458773 TWE458772:TWV458773 UGA458772:UGR458773 UPW458772:UQN458773 UZS458772:VAJ458773 VJO458772:VKF458773 VTK458772:VUB458773 WDG458772:WDX458773 WNC458772:WNT458773 WWY458772:WXP458773 AQ524308:BH524309 KM524308:LD524309 UI524308:UZ524309 AEE524308:AEV524309 AOA524308:AOR524309 AXW524308:AYN524309 BHS524308:BIJ524309 BRO524308:BSF524309 CBK524308:CCB524309 CLG524308:CLX524309 CVC524308:CVT524309 DEY524308:DFP524309 DOU524308:DPL524309 DYQ524308:DZH524309 EIM524308:EJD524309 ESI524308:ESZ524309 FCE524308:FCV524309 FMA524308:FMR524309 FVW524308:FWN524309 GFS524308:GGJ524309 GPO524308:GQF524309 GZK524308:HAB524309 HJG524308:HJX524309 HTC524308:HTT524309 ICY524308:IDP524309 IMU524308:INL524309 IWQ524308:IXH524309 JGM524308:JHD524309 JQI524308:JQZ524309 KAE524308:KAV524309 KKA524308:KKR524309 KTW524308:KUN524309 LDS524308:LEJ524309 LNO524308:LOF524309 LXK524308:LYB524309 MHG524308:MHX524309 MRC524308:MRT524309 NAY524308:NBP524309 NKU524308:NLL524309 NUQ524308:NVH524309 OEM524308:OFD524309 OOI524308:OOZ524309 OYE524308:OYV524309 PIA524308:PIR524309 PRW524308:PSN524309 QBS524308:QCJ524309 QLO524308:QMF524309 QVK524308:QWB524309 RFG524308:RFX524309 RPC524308:RPT524309 RYY524308:RZP524309 SIU524308:SJL524309 SSQ524308:STH524309 TCM524308:TDD524309 TMI524308:TMZ524309 TWE524308:TWV524309 UGA524308:UGR524309 UPW524308:UQN524309 UZS524308:VAJ524309 VJO524308:VKF524309 VTK524308:VUB524309 WDG524308:WDX524309 WNC524308:WNT524309 WWY524308:WXP524309 AQ589844:BH589845 KM589844:LD589845 UI589844:UZ589845 AEE589844:AEV589845 AOA589844:AOR589845 AXW589844:AYN589845 BHS589844:BIJ589845 BRO589844:BSF589845 CBK589844:CCB589845 CLG589844:CLX589845 CVC589844:CVT589845 DEY589844:DFP589845 DOU589844:DPL589845 DYQ589844:DZH589845 EIM589844:EJD589845 ESI589844:ESZ589845 FCE589844:FCV589845 FMA589844:FMR589845 FVW589844:FWN589845 GFS589844:GGJ589845 GPO589844:GQF589845 GZK589844:HAB589845 HJG589844:HJX589845 HTC589844:HTT589845 ICY589844:IDP589845 IMU589844:INL589845 IWQ589844:IXH589845 JGM589844:JHD589845 JQI589844:JQZ589845 KAE589844:KAV589845 KKA589844:KKR589845 KTW589844:KUN589845 LDS589844:LEJ589845 LNO589844:LOF589845 LXK589844:LYB589845 MHG589844:MHX589845 MRC589844:MRT589845 NAY589844:NBP589845 NKU589844:NLL589845 NUQ589844:NVH589845 OEM589844:OFD589845 OOI589844:OOZ589845 OYE589844:OYV589845 PIA589844:PIR589845 PRW589844:PSN589845 QBS589844:QCJ589845 QLO589844:QMF589845 QVK589844:QWB589845 RFG589844:RFX589845 RPC589844:RPT589845 RYY589844:RZP589845 SIU589844:SJL589845 SSQ589844:STH589845 TCM589844:TDD589845 TMI589844:TMZ589845 TWE589844:TWV589845 UGA589844:UGR589845 UPW589844:UQN589845 UZS589844:VAJ589845 VJO589844:VKF589845 VTK589844:VUB589845 WDG589844:WDX589845 WNC589844:WNT589845 WWY589844:WXP589845 AQ655380:BH655381 KM655380:LD655381 UI655380:UZ655381 AEE655380:AEV655381 AOA655380:AOR655381 AXW655380:AYN655381 BHS655380:BIJ655381 BRO655380:BSF655381 CBK655380:CCB655381 CLG655380:CLX655381 CVC655380:CVT655381 DEY655380:DFP655381 DOU655380:DPL655381 DYQ655380:DZH655381 EIM655380:EJD655381 ESI655380:ESZ655381 FCE655380:FCV655381 FMA655380:FMR655381 FVW655380:FWN655381 GFS655380:GGJ655381 GPO655380:GQF655381 GZK655380:HAB655381 HJG655380:HJX655381 HTC655380:HTT655381 ICY655380:IDP655381 IMU655380:INL655381 IWQ655380:IXH655381 JGM655380:JHD655381 JQI655380:JQZ655381 KAE655380:KAV655381 KKA655380:KKR655381 KTW655380:KUN655381 LDS655380:LEJ655381 LNO655380:LOF655381 LXK655380:LYB655381 MHG655380:MHX655381 MRC655380:MRT655381 NAY655380:NBP655381 NKU655380:NLL655381 NUQ655380:NVH655381 OEM655380:OFD655381 OOI655380:OOZ655381 OYE655380:OYV655381 PIA655380:PIR655381 PRW655380:PSN655381 QBS655380:QCJ655381 QLO655380:QMF655381 QVK655380:QWB655381 RFG655380:RFX655381 RPC655380:RPT655381 RYY655380:RZP655381 SIU655380:SJL655381 SSQ655380:STH655381 TCM655380:TDD655381 TMI655380:TMZ655381 TWE655380:TWV655381 UGA655380:UGR655381 UPW655380:UQN655381 UZS655380:VAJ655381 VJO655380:VKF655381 VTK655380:VUB655381 WDG655380:WDX655381 WNC655380:WNT655381 WWY655380:WXP655381 AQ720916:BH720917 KM720916:LD720917 UI720916:UZ720917 AEE720916:AEV720917 AOA720916:AOR720917 AXW720916:AYN720917 BHS720916:BIJ720917 BRO720916:BSF720917 CBK720916:CCB720917 CLG720916:CLX720917 CVC720916:CVT720917 DEY720916:DFP720917 DOU720916:DPL720917 DYQ720916:DZH720917 EIM720916:EJD720917 ESI720916:ESZ720917 FCE720916:FCV720917 FMA720916:FMR720917 FVW720916:FWN720917 GFS720916:GGJ720917 GPO720916:GQF720917 GZK720916:HAB720917 HJG720916:HJX720917 HTC720916:HTT720917 ICY720916:IDP720917 IMU720916:INL720917 IWQ720916:IXH720917 JGM720916:JHD720917 JQI720916:JQZ720917 KAE720916:KAV720917 KKA720916:KKR720917 KTW720916:KUN720917 LDS720916:LEJ720917 LNO720916:LOF720917 LXK720916:LYB720917 MHG720916:MHX720917 MRC720916:MRT720917 NAY720916:NBP720917 NKU720916:NLL720917 NUQ720916:NVH720917 OEM720916:OFD720917 OOI720916:OOZ720917 OYE720916:OYV720917 PIA720916:PIR720917 PRW720916:PSN720917 QBS720916:QCJ720917 QLO720916:QMF720917 QVK720916:QWB720917 RFG720916:RFX720917 RPC720916:RPT720917 RYY720916:RZP720917 SIU720916:SJL720917 SSQ720916:STH720917 TCM720916:TDD720917 TMI720916:TMZ720917 TWE720916:TWV720917 UGA720916:UGR720917 UPW720916:UQN720917 UZS720916:VAJ720917 VJO720916:VKF720917 VTK720916:VUB720917 WDG720916:WDX720917 WNC720916:WNT720917 WWY720916:WXP720917 AQ786452:BH786453 KM786452:LD786453 UI786452:UZ786453 AEE786452:AEV786453 AOA786452:AOR786453 AXW786452:AYN786453 BHS786452:BIJ786453 BRO786452:BSF786453 CBK786452:CCB786453 CLG786452:CLX786453 CVC786452:CVT786453 DEY786452:DFP786453 DOU786452:DPL786453 DYQ786452:DZH786453 EIM786452:EJD786453 ESI786452:ESZ786453 FCE786452:FCV786453 FMA786452:FMR786453 FVW786452:FWN786453 GFS786452:GGJ786453 GPO786452:GQF786453 GZK786452:HAB786453 HJG786452:HJX786453 HTC786452:HTT786453 ICY786452:IDP786453 IMU786452:INL786453 IWQ786452:IXH786453 JGM786452:JHD786453 JQI786452:JQZ786453 KAE786452:KAV786453 KKA786452:KKR786453 KTW786452:KUN786453 LDS786452:LEJ786453 LNO786452:LOF786453 LXK786452:LYB786453 MHG786452:MHX786453 MRC786452:MRT786453 NAY786452:NBP786453 NKU786452:NLL786453 NUQ786452:NVH786453 OEM786452:OFD786453 OOI786452:OOZ786453 OYE786452:OYV786453 PIA786452:PIR786453 PRW786452:PSN786453 QBS786452:QCJ786453 QLO786452:QMF786453 QVK786452:QWB786453 RFG786452:RFX786453 RPC786452:RPT786453 RYY786452:RZP786453 SIU786452:SJL786453 SSQ786452:STH786453 TCM786452:TDD786453 TMI786452:TMZ786453 TWE786452:TWV786453 UGA786452:UGR786453 UPW786452:UQN786453 UZS786452:VAJ786453 VJO786452:VKF786453 VTK786452:VUB786453 WDG786452:WDX786453 WNC786452:WNT786453 WWY786452:WXP786453 AQ851988:BH851989 KM851988:LD851989 UI851988:UZ851989 AEE851988:AEV851989 AOA851988:AOR851989 AXW851988:AYN851989 BHS851988:BIJ851989 BRO851988:BSF851989 CBK851988:CCB851989 CLG851988:CLX851989 CVC851988:CVT851989 DEY851988:DFP851989 DOU851988:DPL851989 DYQ851988:DZH851989 EIM851988:EJD851989 ESI851988:ESZ851989 FCE851988:FCV851989 FMA851988:FMR851989 FVW851988:FWN851989 GFS851988:GGJ851989 GPO851988:GQF851989 GZK851988:HAB851989 HJG851988:HJX851989 HTC851988:HTT851989 ICY851988:IDP851989 IMU851988:INL851989 IWQ851988:IXH851989 JGM851988:JHD851989 JQI851988:JQZ851989 KAE851988:KAV851989 KKA851988:KKR851989 KTW851988:KUN851989 LDS851988:LEJ851989 LNO851988:LOF851989 LXK851988:LYB851989 MHG851988:MHX851989 MRC851988:MRT851989 NAY851988:NBP851989 NKU851988:NLL851989 NUQ851988:NVH851989 OEM851988:OFD851989 OOI851988:OOZ851989 OYE851988:OYV851989 PIA851988:PIR851989 PRW851988:PSN851989 QBS851988:QCJ851989 QLO851988:QMF851989 QVK851988:QWB851989 RFG851988:RFX851989 RPC851988:RPT851989 RYY851988:RZP851989 SIU851988:SJL851989 SSQ851988:STH851989 TCM851988:TDD851989 TMI851988:TMZ851989 TWE851988:TWV851989 UGA851988:UGR851989 UPW851988:UQN851989 UZS851988:VAJ851989 VJO851988:VKF851989 VTK851988:VUB851989 WDG851988:WDX851989 WNC851988:WNT851989 WWY851988:WXP851989 AQ917524:BH917525 KM917524:LD917525 UI917524:UZ917525 AEE917524:AEV917525 AOA917524:AOR917525 AXW917524:AYN917525 BHS917524:BIJ917525 BRO917524:BSF917525 CBK917524:CCB917525 CLG917524:CLX917525 CVC917524:CVT917525 DEY917524:DFP917525 DOU917524:DPL917525 DYQ917524:DZH917525 EIM917524:EJD917525 ESI917524:ESZ917525 FCE917524:FCV917525 FMA917524:FMR917525 FVW917524:FWN917525 GFS917524:GGJ917525 GPO917524:GQF917525 GZK917524:HAB917525 HJG917524:HJX917525 HTC917524:HTT917525 ICY917524:IDP917525 IMU917524:INL917525 IWQ917524:IXH917525 JGM917524:JHD917525 JQI917524:JQZ917525 KAE917524:KAV917525 KKA917524:KKR917525 KTW917524:KUN917525 LDS917524:LEJ917525 LNO917524:LOF917525 LXK917524:LYB917525 MHG917524:MHX917525 MRC917524:MRT917525 NAY917524:NBP917525 NKU917524:NLL917525 NUQ917524:NVH917525 OEM917524:OFD917525 OOI917524:OOZ917525 OYE917524:OYV917525 PIA917524:PIR917525 PRW917524:PSN917525 QBS917524:QCJ917525 QLO917524:QMF917525 QVK917524:QWB917525 RFG917524:RFX917525 RPC917524:RPT917525 RYY917524:RZP917525 SIU917524:SJL917525 SSQ917524:STH917525 TCM917524:TDD917525 TMI917524:TMZ917525 TWE917524:TWV917525 UGA917524:UGR917525 UPW917524:UQN917525 UZS917524:VAJ917525 VJO917524:VKF917525 VTK917524:VUB917525 WDG917524:WDX917525 WNC917524:WNT917525 WWY917524:WXP917525 AQ983060:BH983061 KM983060:LD983061 UI983060:UZ983061 AEE983060:AEV983061 AOA983060:AOR983061 AXW983060:AYN983061 BHS983060:BIJ983061 BRO983060:BSF983061 CBK983060:CCB983061 CLG983060:CLX983061 CVC983060:CVT983061 DEY983060:DFP983061 DOU983060:DPL983061 DYQ983060:DZH983061 EIM983060:EJD983061 ESI983060:ESZ983061 FCE983060:FCV983061 FMA983060:FMR983061 FVW983060:FWN983061 GFS983060:GGJ983061 GPO983060:GQF983061 GZK983060:HAB983061 HJG983060:HJX983061 HTC983060:HTT983061 ICY983060:IDP983061 IMU983060:INL983061 IWQ983060:IXH983061 JGM983060:JHD983061 JQI983060:JQZ983061 KAE983060:KAV983061 KKA983060:KKR983061 KTW983060:KUN983061 LDS983060:LEJ983061 LNO983060:LOF983061 LXK983060:LYB983061 MHG983060:MHX983061 MRC983060:MRT983061 NAY983060:NBP983061 NKU983060:NLL983061 NUQ983060:NVH983061 OEM983060:OFD983061 OOI983060:OOZ983061 OYE983060:OYV983061 PIA983060:PIR983061 PRW983060:PSN983061 QBS983060:QCJ983061 QLO983060:QMF983061 QVK983060:QWB983061 RFG983060:RFX983061 RPC983060:RPT983061 RYY983060:RZP983061 SIU983060:SJL983061 SSQ983060:STH983061 TCM983060:TDD983061 TMI983060:TMZ983061 TWE983060:TWV983061 UGA983060:UGR983061 UPW983060:UQN983061 UZS983060:VAJ983061 VJO983060:VKF983061 VTK983060:VUB983061 WDG983060:WDX983061 WNC983060:WNT983061 WWY983060:WXP983061 WNY983065:WNY983080 LI25:LI40 VE25:VE40 AFA25:AFA40 AOW25:AOW40 AYS25:AYS40 BIO25:BIO40 BSK25:BSK40 CCG25:CCG40 CMC25:CMC40 CVY25:CVY40 DFU25:DFU40 DPQ25:DPQ40 DZM25:DZM40 EJI25:EJI40 ETE25:ETE40 FDA25:FDA40 FMW25:FMW40 FWS25:FWS40 GGO25:GGO40 GQK25:GQK40 HAG25:HAG40 HKC25:HKC40 HTY25:HTY40 IDU25:IDU40 INQ25:INQ40 IXM25:IXM40 JHI25:JHI40 JRE25:JRE40 KBA25:KBA40 KKW25:KKW40 KUS25:KUS40 LEO25:LEO40 LOK25:LOK40 LYG25:LYG40 MIC25:MIC40 MRY25:MRY40 NBU25:NBU40 NLQ25:NLQ40 NVM25:NVM40 OFI25:OFI40 OPE25:OPE40 OZA25:OZA40 PIW25:PIW40 PSS25:PSS40 QCO25:QCO40 QMK25:QMK40 QWG25:QWG40 RGC25:RGC40 RPY25:RPY40 RZU25:RZU40 SJQ25:SJQ40 STM25:STM40 TDI25:TDI40 TNE25:TNE40 TXA25:TXA40 UGW25:UGW40 UQS25:UQS40 VAO25:VAO40 VKK25:VKK40 VUG25:VUG40 WEC25:WEC40 WNY25:WNY40 WXU25:WXU40 BM65561:BM65576 LI65561:LI65576 VE65561:VE65576 AFA65561:AFA65576 AOW65561:AOW65576 AYS65561:AYS65576 BIO65561:BIO65576 BSK65561:BSK65576 CCG65561:CCG65576 CMC65561:CMC65576 CVY65561:CVY65576 DFU65561:DFU65576 DPQ65561:DPQ65576 DZM65561:DZM65576 EJI65561:EJI65576 ETE65561:ETE65576 FDA65561:FDA65576 FMW65561:FMW65576 FWS65561:FWS65576 GGO65561:GGO65576 GQK65561:GQK65576 HAG65561:HAG65576 HKC65561:HKC65576 HTY65561:HTY65576 IDU65561:IDU65576 INQ65561:INQ65576 IXM65561:IXM65576 JHI65561:JHI65576 JRE65561:JRE65576 KBA65561:KBA65576 KKW65561:KKW65576 KUS65561:KUS65576 LEO65561:LEO65576 LOK65561:LOK65576 LYG65561:LYG65576 MIC65561:MIC65576 MRY65561:MRY65576 NBU65561:NBU65576 NLQ65561:NLQ65576 NVM65561:NVM65576 OFI65561:OFI65576 OPE65561:OPE65576 OZA65561:OZA65576 PIW65561:PIW65576 PSS65561:PSS65576 QCO65561:QCO65576 QMK65561:QMK65576 QWG65561:QWG65576 RGC65561:RGC65576 RPY65561:RPY65576 RZU65561:RZU65576 SJQ65561:SJQ65576 STM65561:STM65576 TDI65561:TDI65576 TNE65561:TNE65576 TXA65561:TXA65576 UGW65561:UGW65576 UQS65561:UQS65576 VAO65561:VAO65576 VKK65561:VKK65576 VUG65561:VUG65576 WEC65561:WEC65576 WNY65561:WNY65576 WXU65561:WXU65576 BM131097:BM131112 LI131097:LI131112 VE131097:VE131112 AFA131097:AFA131112 AOW131097:AOW131112 AYS131097:AYS131112 BIO131097:BIO131112 BSK131097:BSK131112 CCG131097:CCG131112 CMC131097:CMC131112 CVY131097:CVY131112 DFU131097:DFU131112 DPQ131097:DPQ131112 DZM131097:DZM131112 EJI131097:EJI131112 ETE131097:ETE131112 FDA131097:FDA131112 FMW131097:FMW131112 FWS131097:FWS131112 GGO131097:GGO131112 GQK131097:GQK131112 HAG131097:HAG131112 HKC131097:HKC131112 HTY131097:HTY131112 IDU131097:IDU131112 INQ131097:INQ131112 IXM131097:IXM131112 JHI131097:JHI131112 JRE131097:JRE131112 KBA131097:KBA131112 KKW131097:KKW131112 KUS131097:KUS131112 LEO131097:LEO131112 LOK131097:LOK131112 LYG131097:LYG131112 MIC131097:MIC131112 MRY131097:MRY131112 NBU131097:NBU131112 NLQ131097:NLQ131112 NVM131097:NVM131112 OFI131097:OFI131112 OPE131097:OPE131112 OZA131097:OZA131112 PIW131097:PIW131112 PSS131097:PSS131112 QCO131097:QCO131112 QMK131097:QMK131112 QWG131097:QWG131112 RGC131097:RGC131112 RPY131097:RPY131112 RZU131097:RZU131112 SJQ131097:SJQ131112 STM131097:STM131112 TDI131097:TDI131112 TNE131097:TNE131112 TXA131097:TXA131112 UGW131097:UGW131112 UQS131097:UQS131112 VAO131097:VAO131112 VKK131097:VKK131112 VUG131097:VUG131112 WEC131097:WEC131112 WNY131097:WNY131112 WXU131097:WXU131112 BM196633:BM196648 LI196633:LI196648 VE196633:VE196648 AFA196633:AFA196648 AOW196633:AOW196648 AYS196633:AYS196648 BIO196633:BIO196648 BSK196633:BSK196648 CCG196633:CCG196648 CMC196633:CMC196648 CVY196633:CVY196648 DFU196633:DFU196648 DPQ196633:DPQ196648 DZM196633:DZM196648 EJI196633:EJI196648 ETE196633:ETE196648 FDA196633:FDA196648 FMW196633:FMW196648 FWS196633:FWS196648 GGO196633:GGO196648 GQK196633:GQK196648 HAG196633:HAG196648 HKC196633:HKC196648 HTY196633:HTY196648 IDU196633:IDU196648 INQ196633:INQ196648 IXM196633:IXM196648 JHI196633:JHI196648 JRE196633:JRE196648 KBA196633:KBA196648 KKW196633:KKW196648 KUS196633:KUS196648 LEO196633:LEO196648 LOK196633:LOK196648 LYG196633:LYG196648 MIC196633:MIC196648 MRY196633:MRY196648 NBU196633:NBU196648 NLQ196633:NLQ196648 NVM196633:NVM196648 OFI196633:OFI196648 OPE196633:OPE196648 OZA196633:OZA196648 PIW196633:PIW196648 PSS196633:PSS196648 QCO196633:QCO196648 QMK196633:QMK196648 QWG196633:QWG196648 RGC196633:RGC196648 RPY196633:RPY196648 RZU196633:RZU196648 SJQ196633:SJQ196648 STM196633:STM196648 TDI196633:TDI196648 TNE196633:TNE196648 TXA196633:TXA196648 UGW196633:UGW196648 UQS196633:UQS196648 VAO196633:VAO196648 VKK196633:VKK196648 VUG196633:VUG196648 WEC196633:WEC196648 WNY196633:WNY196648 WXU196633:WXU196648 BM262169:BM262184 LI262169:LI262184 VE262169:VE262184 AFA262169:AFA262184 AOW262169:AOW262184 AYS262169:AYS262184 BIO262169:BIO262184 BSK262169:BSK262184 CCG262169:CCG262184 CMC262169:CMC262184 CVY262169:CVY262184 DFU262169:DFU262184 DPQ262169:DPQ262184 DZM262169:DZM262184 EJI262169:EJI262184 ETE262169:ETE262184 FDA262169:FDA262184 FMW262169:FMW262184 FWS262169:FWS262184 GGO262169:GGO262184 GQK262169:GQK262184 HAG262169:HAG262184 HKC262169:HKC262184 HTY262169:HTY262184 IDU262169:IDU262184 INQ262169:INQ262184 IXM262169:IXM262184 JHI262169:JHI262184 JRE262169:JRE262184 KBA262169:KBA262184 KKW262169:KKW262184 KUS262169:KUS262184 LEO262169:LEO262184 LOK262169:LOK262184 LYG262169:LYG262184 MIC262169:MIC262184 MRY262169:MRY262184 NBU262169:NBU262184 NLQ262169:NLQ262184 NVM262169:NVM262184 OFI262169:OFI262184 OPE262169:OPE262184 OZA262169:OZA262184 PIW262169:PIW262184 PSS262169:PSS262184 QCO262169:QCO262184 QMK262169:QMK262184 QWG262169:QWG262184 RGC262169:RGC262184 RPY262169:RPY262184 RZU262169:RZU262184 SJQ262169:SJQ262184 STM262169:STM262184 TDI262169:TDI262184 TNE262169:TNE262184 TXA262169:TXA262184 UGW262169:UGW262184 UQS262169:UQS262184 VAO262169:VAO262184 VKK262169:VKK262184 VUG262169:VUG262184 WEC262169:WEC262184 WNY262169:WNY262184 WXU262169:WXU262184 BM327705:BM327720 LI327705:LI327720 VE327705:VE327720 AFA327705:AFA327720 AOW327705:AOW327720 AYS327705:AYS327720 BIO327705:BIO327720 BSK327705:BSK327720 CCG327705:CCG327720 CMC327705:CMC327720 CVY327705:CVY327720 DFU327705:DFU327720 DPQ327705:DPQ327720 DZM327705:DZM327720 EJI327705:EJI327720 ETE327705:ETE327720 FDA327705:FDA327720 FMW327705:FMW327720 FWS327705:FWS327720 GGO327705:GGO327720 GQK327705:GQK327720 HAG327705:HAG327720 HKC327705:HKC327720 HTY327705:HTY327720 IDU327705:IDU327720 INQ327705:INQ327720 IXM327705:IXM327720 JHI327705:JHI327720 JRE327705:JRE327720 KBA327705:KBA327720 KKW327705:KKW327720 KUS327705:KUS327720 LEO327705:LEO327720 LOK327705:LOK327720 LYG327705:LYG327720 MIC327705:MIC327720 MRY327705:MRY327720 NBU327705:NBU327720 NLQ327705:NLQ327720 NVM327705:NVM327720 OFI327705:OFI327720 OPE327705:OPE327720 OZA327705:OZA327720 PIW327705:PIW327720 PSS327705:PSS327720 QCO327705:QCO327720 QMK327705:QMK327720 QWG327705:QWG327720 RGC327705:RGC327720 RPY327705:RPY327720 RZU327705:RZU327720 SJQ327705:SJQ327720 STM327705:STM327720 TDI327705:TDI327720 TNE327705:TNE327720 TXA327705:TXA327720 UGW327705:UGW327720 UQS327705:UQS327720 VAO327705:VAO327720 VKK327705:VKK327720 VUG327705:VUG327720 WEC327705:WEC327720 WNY327705:WNY327720 WXU327705:WXU327720 BM393241:BM393256 LI393241:LI393256 VE393241:VE393256 AFA393241:AFA393256 AOW393241:AOW393256 AYS393241:AYS393256 BIO393241:BIO393256 BSK393241:BSK393256 CCG393241:CCG393256 CMC393241:CMC393256 CVY393241:CVY393256 DFU393241:DFU393256 DPQ393241:DPQ393256 DZM393241:DZM393256 EJI393241:EJI393256 ETE393241:ETE393256 FDA393241:FDA393256 FMW393241:FMW393256 FWS393241:FWS393256 GGO393241:GGO393256 GQK393241:GQK393256 HAG393241:HAG393256 HKC393241:HKC393256 HTY393241:HTY393256 IDU393241:IDU393256 INQ393241:INQ393256 IXM393241:IXM393256 JHI393241:JHI393256 JRE393241:JRE393256 KBA393241:KBA393256 KKW393241:KKW393256 KUS393241:KUS393256 LEO393241:LEO393256 LOK393241:LOK393256 LYG393241:LYG393256 MIC393241:MIC393256 MRY393241:MRY393256 NBU393241:NBU393256 NLQ393241:NLQ393256 NVM393241:NVM393256 OFI393241:OFI393256 OPE393241:OPE393256 OZA393241:OZA393256 PIW393241:PIW393256 PSS393241:PSS393256 QCO393241:QCO393256 QMK393241:QMK393256 QWG393241:QWG393256 RGC393241:RGC393256 RPY393241:RPY393256 RZU393241:RZU393256 SJQ393241:SJQ393256 STM393241:STM393256 TDI393241:TDI393256 TNE393241:TNE393256 TXA393241:TXA393256 UGW393241:UGW393256 UQS393241:UQS393256 VAO393241:VAO393256 VKK393241:VKK393256 VUG393241:VUG393256 WEC393241:WEC393256 WNY393241:WNY393256 WXU393241:WXU393256 BM458777:BM458792 LI458777:LI458792 VE458777:VE458792 AFA458777:AFA458792 AOW458777:AOW458792 AYS458777:AYS458792 BIO458777:BIO458792 BSK458777:BSK458792 CCG458777:CCG458792 CMC458777:CMC458792 CVY458777:CVY458792 DFU458777:DFU458792 DPQ458777:DPQ458792 DZM458777:DZM458792 EJI458777:EJI458792 ETE458777:ETE458792 FDA458777:FDA458792 FMW458777:FMW458792 FWS458777:FWS458792 GGO458777:GGO458792 GQK458777:GQK458792 HAG458777:HAG458792 HKC458777:HKC458792 HTY458777:HTY458792 IDU458777:IDU458792 INQ458777:INQ458792 IXM458777:IXM458792 JHI458777:JHI458792 JRE458777:JRE458792 KBA458777:KBA458792 KKW458777:KKW458792 KUS458777:KUS458792 LEO458777:LEO458792 LOK458777:LOK458792 LYG458777:LYG458792 MIC458777:MIC458792 MRY458777:MRY458792 NBU458777:NBU458792 NLQ458777:NLQ458792 NVM458777:NVM458792 OFI458777:OFI458792 OPE458777:OPE458792 OZA458777:OZA458792 PIW458777:PIW458792 PSS458777:PSS458792 QCO458777:QCO458792 QMK458777:QMK458792 QWG458777:QWG458792 RGC458777:RGC458792 RPY458777:RPY458792 RZU458777:RZU458792 SJQ458777:SJQ458792 STM458777:STM458792 TDI458777:TDI458792 TNE458777:TNE458792 TXA458777:TXA458792 UGW458777:UGW458792 UQS458777:UQS458792 VAO458777:VAO458792 VKK458777:VKK458792 VUG458777:VUG458792 WEC458777:WEC458792 WNY458777:WNY458792 WXU458777:WXU458792 BM524313:BM524328 LI524313:LI524328 VE524313:VE524328 AFA524313:AFA524328 AOW524313:AOW524328 AYS524313:AYS524328 BIO524313:BIO524328 BSK524313:BSK524328 CCG524313:CCG524328 CMC524313:CMC524328 CVY524313:CVY524328 DFU524313:DFU524328 DPQ524313:DPQ524328 DZM524313:DZM524328 EJI524313:EJI524328 ETE524313:ETE524328 FDA524313:FDA524328 FMW524313:FMW524328 FWS524313:FWS524328 GGO524313:GGO524328 GQK524313:GQK524328 HAG524313:HAG524328 HKC524313:HKC524328 HTY524313:HTY524328 IDU524313:IDU524328 INQ524313:INQ524328 IXM524313:IXM524328 JHI524313:JHI524328 JRE524313:JRE524328 KBA524313:KBA524328 KKW524313:KKW524328 KUS524313:KUS524328 LEO524313:LEO524328 LOK524313:LOK524328 LYG524313:LYG524328 MIC524313:MIC524328 MRY524313:MRY524328 NBU524313:NBU524328 NLQ524313:NLQ524328 NVM524313:NVM524328 OFI524313:OFI524328 OPE524313:OPE524328 OZA524313:OZA524328 PIW524313:PIW524328 PSS524313:PSS524328 QCO524313:QCO524328 QMK524313:QMK524328 QWG524313:QWG524328 RGC524313:RGC524328 RPY524313:RPY524328 RZU524313:RZU524328 SJQ524313:SJQ524328 STM524313:STM524328 TDI524313:TDI524328 TNE524313:TNE524328 TXA524313:TXA524328 UGW524313:UGW524328 UQS524313:UQS524328 VAO524313:VAO524328 VKK524313:VKK524328 VUG524313:VUG524328 WEC524313:WEC524328 WNY524313:WNY524328 WXU524313:WXU524328 BM589849:BM589864 LI589849:LI589864 VE589849:VE589864 AFA589849:AFA589864 AOW589849:AOW589864 AYS589849:AYS589864 BIO589849:BIO589864 BSK589849:BSK589864 CCG589849:CCG589864 CMC589849:CMC589864 CVY589849:CVY589864 DFU589849:DFU589864 DPQ589849:DPQ589864 DZM589849:DZM589864 EJI589849:EJI589864 ETE589849:ETE589864 FDA589849:FDA589864 FMW589849:FMW589864 FWS589849:FWS589864 GGO589849:GGO589864 GQK589849:GQK589864 HAG589849:HAG589864 HKC589849:HKC589864 HTY589849:HTY589864 IDU589849:IDU589864 INQ589849:INQ589864 IXM589849:IXM589864 JHI589849:JHI589864 JRE589849:JRE589864 KBA589849:KBA589864 KKW589849:KKW589864 KUS589849:KUS589864 LEO589849:LEO589864 LOK589849:LOK589864 LYG589849:LYG589864 MIC589849:MIC589864 MRY589849:MRY589864 NBU589849:NBU589864 NLQ589849:NLQ589864 NVM589849:NVM589864 OFI589849:OFI589864 OPE589849:OPE589864 OZA589849:OZA589864 PIW589849:PIW589864 PSS589849:PSS589864 QCO589849:QCO589864 QMK589849:QMK589864 QWG589849:QWG589864 RGC589849:RGC589864 RPY589849:RPY589864 RZU589849:RZU589864 SJQ589849:SJQ589864 STM589849:STM589864 TDI589849:TDI589864 TNE589849:TNE589864 TXA589849:TXA589864 UGW589849:UGW589864 UQS589849:UQS589864 VAO589849:VAO589864 VKK589849:VKK589864 VUG589849:VUG589864 WEC589849:WEC589864 WNY589849:WNY589864 WXU589849:WXU589864 BM655385:BM655400 LI655385:LI655400 VE655385:VE655400 AFA655385:AFA655400 AOW655385:AOW655400 AYS655385:AYS655400 BIO655385:BIO655400 BSK655385:BSK655400 CCG655385:CCG655400 CMC655385:CMC655400 CVY655385:CVY655400 DFU655385:DFU655400 DPQ655385:DPQ655400 DZM655385:DZM655400 EJI655385:EJI655400 ETE655385:ETE655400 FDA655385:FDA655400 FMW655385:FMW655400 FWS655385:FWS655400 GGO655385:GGO655400 GQK655385:GQK655400 HAG655385:HAG655400 HKC655385:HKC655400 HTY655385:HTY655400 IDU655385:IDU655400 INQ655385:INQ655400 IXM655385:IXM655400 JHI655385:JHI655400 JRE655385:JRE655400 KBA655385:KBA655400 KKW655385:KKW655400 KUS655385:KUS655400 LEO655385:LEO655400 LOK655385:LOK655400 LYG655385:LYG655400 MIC655385:MIC655400 MRY655385:MRY655400 NBU655385:NBU655400 NLQ655385:NLQ655400 NVM655385:NVM655400 OFI655385:OFI655400 OPE655385:OPE655400 OZA655385:OZA655400 PIW655385:PIW655400 PSS655385:PSS655400 QCO655385:QCO655400 QMK655385:QMK655400 QWG655385:QWG655400 RGC655385:RGC655400 RPY655385:RPY655400 RZU655385:RZU655400 SJQ655385:SJQ655400 STM655385:STM655400 TDI655385:TDI655400 TNE655385:TNE655400 TXA655385:TXA655400 UGW655385:UGW655400 UQS655385:UQS655400 VAO655385:VAO655400 VKK655385:VKK655400 VUG655385:VUG655400 WEC655385:WEC655400 WNY655385:WNY655400 WXU655385:WXU655400 BM720921:BM720936 LI720921:LI720936 VE720921:VE720936 AFA720921:AFA720936 AOW720921:AOW720936 AYS720921:AYS720936 BIO720921:BIO720936 BSK720921:BSK720936 CCG720921:CCG720936 CMC720921:CMC720936 CVY720921:CVY720936 DFU720921:DFU720936 DPQ720921:DPQ720936 DZM720921:DZM720936 EJI720921:EJI720936 ETE720921:ETE720936 FDA720921:FDA720936 FMW720921:FMW720936 FWS720921:FWS720936 GGO720921:GGO720936 GQK720921:GQK720936 HAG720921:HAG720936 HKC720921:HKC720936 HTY720921:HTY720936 IDU720921:IDU720936 INQ720921:INQ720936 IXM720921:IXM720936 JHI720921:JHI720936 JRE720921:JRE720936 KBA720921:KBA720936 KKW720921:KKW720936 KUS720921:KUS720936 LEO720921:LEO720936 LOK720921:LOK720936 LYG720921:LYG720936 MIC720921:MIC720936 MRY720921:MRY720936 NBU720921:NBU720936 NLQ720921:NLQ720936 NVM720921:NVM720936 OFI720921:OFI720936 OPE720921:OPE720936 OZA720921:OZA720936 PIW720921:PIW720936 PSS720921:PSS720936 QCO720921:QCO720936 QMK720921:QMK720936 QWG720921:QWG720936 RGC720921:RGC720936 RPY720921:RPY720936 RZU720921:RZU720936 SJQ720921:SJQ720936 STM720921:STM720936 TDI720921:TDI720936 TNE720921:TNE720936 TXA720921:TXA720936 UGW720921:UGW720936 UQS720921:UQS720936 VAO720921:VAO720936 VKK720921:VKK720936 VUG720921:VUG720936 WEC720921:WEC720936 WNY720921:WNY720936 WXU720921:WXU720936 BM786457:BM786472 LI786457:LI786472 VE786457:VE786472 AFA786457:AFA786472 AOW786457:AOW786472 AYS786457:AYS786472 BIO786457:BIO786472 BSK786457:BSK786472 CCG786457:CCG786472 CMC786457:CMC786472 CVY786457:CVY786472 DFU786457:DFU786472 DPQ786457:DPQ786472 DZM786457:DZM786472 EJI786457:EJI786472 ETE786457:ETE786472 FDA786457:FDA786472 FMW786457:FMW786472 FWS786457:FWS786472 GGO786457:GGO786472 GQK786457:GQK786472 HAG786457:HAG786472 HKC786457:HKC786472 HTY786457:HTY786472 IDU786457:IDU786472 INQ786457:INQ786472 IXM786457:IXM786472 JHI786457:JHI786472 JRE786457:JRE786472 KBA786457:KBA786472 KKW786457:KKW786472 KUS786457:KUS786472 LEO786457:LEO786472 LOK786457:LOK786472 LYG786457:LYG786472 MIC786457:MIC786472 MRY786457:MRY786472 NBU786457:NBU786472 NLQ786457:NLQ786472 NVM786457:NVM786472 OFI786457:OFI786472 OPE786457:OPE786472 OZA786457:OZA786472 PIW786457:PIW786472 PSS786457:PSS786472 QCO786457:QCO786472 QMK786457:QMK786472 QWG786457:QWG786472 RGC786457:RGC786472 RPY786457:RPY786472 RZU786457:RZU786472 SJQ786457:SJQ786472 STM786457:STM786472 TDI786457:TDI786472 TNE786457:TNE786472 TXA786457:TXA786472 UGW786457:UGW786472 UQS786457:UQS786472 VAO786457:VAO786472 VKK786457:VKK786472 VUG786457:VUG786472 WEC786457:WEC786472 WNY786457:WNY786472 WXU786457:WXU786472 BM851993:BM852008 LI851993:LI852008 VE851993:VE852008 AFA851993:AFA852008 AOW851993:AOW852008 AYS851993:AYS852008 BIO851993:BIO852008 BSK851993:BSK852008 CCG851993:CCG852008 CMC851993:CMC852008 CVY851993:CVY852008 DFU851993:DFU852008 DPQ851993:DPQ852008 DZM851993:DZM852008 EJI851993:EJI852008 ETE851993:ETE852008 FDA851993:FDA852008 FMW851993:FMW852008 FWS851993:FWS852008 GGO851993:GGO852008 GQK851993:GQK852008 HAG851993:HAG852008 HKC851993:HKC852008 HTY851993:HTY852008 IDU851993:IDU852008 INQ851993:INQ852008 IXM851993:IXM852008 JHI851993:JHI852008 JRE851993:JRE852008 KBA851993:KBA852008 KKW851993:KKW852008 KUS851993:KUS852008 LEO851993:LEO852008 LOK851993:LOK852008 LYG851993:LYG852008 MIC851993:MIC852008 MRY851993:MRY852008 NBU851993:NBU852008 NLQ851993:NLQ852008 NVM851993:NVM852008 OFI851993:OFI852008 OPE851993:OPE852008 OZA851993:OZA852008 PIW851993:PIW852008 PSS851993:PSS852008 QCO851993:QCO852008 QMK851993:QMK852008 QWG851993:QWG852008 RGC851993:RGC852008 RPY851993:RPY852008 RZU851993:RZU852008 SJQ851993:SJQ852008 STM851993:STM852008 TDI851993:TDI852008 TNE851993:TNE852008 TXA851993:TXA852008 UGW851993:UGW852008 UQS851993:UQS852008 VAO851993:VAO852008 VKK851993:VKK852008 VUG851993:VUG852008 WEC851993:WEC852008 WNY851993:WNY852008 WXU851993:WXU852008 BM917529:BM917544 LI917529:LI917544 VE917529:VE917544 AFA917529:AFA917544 AOW917529:AOW917544 AYS917529:AYS917544 BIO917529:BIO917544 BSK917529:BSK917544 CCG917529:CCG917544 CMC917529:CMC917544 CVY917529:CVY917544 DFU917529:DFU917544 DPQ917529:DPQ917544 DZM917529:DZM917544 EJI917529:EJI917544 ETE917529:ETE917544 FDA917529:FDA917544 FMW917529:FMW917544 FWS917529:FWS917544 GGO917529:GGO917544 GQK917529:GQK917544 HAG917529:HAG917544 HKC917529:HKC917544 HTY917529:HTY917544 IDU917529:IDU917544 INQ917529:INQ917544 IXM917529:IXM917544 JHI917529:JHI917544 JRE917529:JRE917544 KBA917529:KBA917544 KKW917529:KKW917544 KUS917529:KUS917544 LEO917529:LEO917544 LOK917529:LOK917544 LYG917529:LYG917544 MIC917529:MIC917544 MRY917529:MRY917544 NBU917529:NBU917544 NLQ917529:NLQ917544 NVM917529:NVM917544 OFI917529:OFI917544 OPE917529:OPE917544 OZA917529:OZA917544 PIW917529:PIW917544 PSS917529:PSS917544 QCO917529:QCO917544 QMK917529:QMK917544 QWG917529:QWG917544 RGC917529:RGC917544 RPY917529:RPY917544 RZU917529:RZU917544 SJQ917529:SJQ917544 STM917529:STM917544 TDI917529:TDI917544 TNE917529:TNE917544 TXA917529:TXA917544 UGW917529:UGW917544 UQS917529:UQS917544 VAO917529:VAO917544 VKK917529:VKK917544 VUG917529:VUG917544 WEC917529:WEC917544 WNY917529:WNY917544 WXU917529:WXU917544 BM983065:BM983080 LI983065:LI983080 VE983065:VE983080 AFA983065:AFA983080 AOW983065:AOW983080 AYS983065:AYS983080 BIO983065:BIO983080 BSK983065:BSK983080 CCG983065:CCG983080 CMC983065:CMC983080 CVY983065:CVY983080 DFU983065:DFU983080 DPQ983065:DPQ983080 DZM983065:DZM983080 EJI983065:EJI983080 ETE983065:ETE983080 FDA983065:FDA983080 FMW983065:FMW983080 FWS983065:FWS983080 GGO983065:GGO983080 GQK983065:GQK983080 HAG983065:HAG983080 HKC983065:HKC983080 HTY983065:HTY983080 IDU983065:IDU983080 INQ983065:INQ983080 IXM983065:IXM983080 JHI983065:JHI983080 JRE983065:JRE983080 KBA983065:KBA983080 KKW983065:KKW983080 KUS983065:KUS983080 LEO983065:LEO983080 LOK983065:LOK983080 LYG983065:LYG983080 MIC983065:MIC983080 MRY983065:MRY983080 NBU983065:NBU983080 NLQ983065:NLQ983080 NVM983065:NVM983080 OFI983065:OFI983080 OPE983065:OPE983080 OZA983065:OZA983080 PIW983065:PIW983080 PSS983065:PSS983080 QCO983065:QCO983080 QMK983065:QMK983080 QWG983065:QWG983080 RGC983065:RGC983080 RPY983065:RPY983080 RZU983065:RZU983080 SJQ983065:SJQ983080 STM983065:STM983080 TDI983065:TDI983080 TNE983065:TNE983080 TXA983065:TXA983080 UGW983065:UGW983080 UQS983065:UQS983080 VAO983065:VAO983080 VKK983065:VKK983080 VUG983065:VUG983080 WEC983065:WEC983080 BM25:BM40">
      <formula1>"保育士資格,幼稚園教諭免許,保育士資格・幼稚園教諭免許"</formula1>
    </dataValidation>
    <dataValidation type="list" allowBlank="1" showInputMessage="1" showErrorMessage="1" sqref="BF41:BL42 LB41:LH42 UX41:VD42 AET41:AEZ42 AOP41:AOV42 AYL41:AYR42 BIH41:BIN42 BSD41:BSJ42 CBZ41:CCF42 CLV41:CMB42 CVR41:CVX42 DFN41:DFT42 DPJ41:DPP42 DZF41:DZL42 EJB41:EJH42 ESX41:ETD42 FCT41:FCZ42 FMP41:FMV42 FWL41:FWR42 GGH41:GGN42 GQD41:GQJ42 GZZ41:HAF42 HJV41:HKB42 HTR41:HTX42 IDN41:IDT42 INJ41:INP42 IXF41:IXL42 JHB41:JHH42 JQX41:JRD42 KAT41:KAZ42 KKP41:KKV42 KUL41:KUR42 LEH41:LEN42 LOD41:LOJ42 LXZ41:LYF42 MHV41:MIB42 MRR41:MRX42 NBN41:NBT42 NLJ41:NLP42 NVF41:NVL42 OFB41:OFH42 OOX41:OPD42 OYT41:OYZ42 PIP41:PIV42 PSL41:PSR42 QCH41:QCN42 QMD41:QMJ42 QVZ41:QWF42 RFV41:RGB42 RPR41:RPX42 RZN41:RZT42 SJJ41:SJP42 STF41:STL42 TDB41:TDH42 TMX41:TND42 TWT41:TWZ42 UGP41:UGV42 UQL41:UQR42 VAH41:VAN42 VKD41:VKJ42 VTZ41:VUF42 WDV41:WEB42 WNR41:WNX42 WXN41:WXT42 BF65577:BL65578 LB65577:LH65578 UX65577:VD65578 AET65577:AEZ65578 AOP65577:AOV65578 AYL65577:AYR65578 BIH65577:BIN65578 BSD65577:BSJ65578 CBZ65577:CCF65578 CLV65577:CMB65578 CVR65577:CVX65578 DFN65577:DFT65578 DPJ65577:DPP65578 DZF65577:DZL65578 EJB65577:EJH65578 ESX65577:ETD65578 FCT65577:FCZ65578 FMP65577:FMV65578 FWL65577:FWR65578 GGH65577:GGN65578 GQD65577:GQJ65578 GZZ65577:HAF65578 HJV65577:HKB65578 HTR65577:HTX65578 IDN65577:IDT65578 INJ65577:INP65578 IXF65577:IXL65578 JHB65577:JHH65578 JQX65577:JRD65578 KAT65577:KAZ65578 KKP65577:KKV65578 KUL65577:KUR65578 LEH65577:LEN65578 LOD65577:LOJ65578 LXZ65577:LYF65578 MHV65577:MIB65578 MRR65577:MRX65578 NBN65577:NBT65578 NLJ65577:NLP65578 NVF65577:NVL65578 OFB65577:OFH65578 OOX65577:OPD65578 OYT65577:OYZ65578 PIP65577:PIV65578 PSL65577:PSR65578 QCH65577:QCN65578 QMD65577:QMJ65578 QVZ65577:QWF65578 RFV65577:RGB65578 RPR65577:RPX65578 RZN65577:RZT65578 SJJ65577:SJP65578 STF65577:STL65578 TDB65577:TDH65578 TMX65577:TND65578 TWT65577:TWZ65578 UGP65577:UGV65578 UQL65577:UQR65578 VAH65577:VAN65578 VKD65577:VKJ65578 VTZ65577:VUF65578 WDV65577:WEB65578 WNR65577:WNX65578 WXN65577:WXT65578 BF131113:BL131114 LB131113:LH131114 UX131113:VD131114 AET131113:AEZ131114 AOP131113:AOV131114 AYL131113:AYR131114 BIH131113:BIN131114 BSD131113:BSJ131114 CBZ131113:CCF131114 CLV131113:CMB131114 CVR131113:CVX131114 DFN131113:DFT131114 DPJ131113:DPP131114 DZF131113:DZL131114 EJB131113:EJH131114 ESX131113:ETD131114 FCT131113:FCZ131114 FMP131113:FMV131114 FWL131113:FWR131114 GGH131113:GGN131114 GQD131113:GQJ131114 GZZ131113:HAF131114 HJV131113:HKB131114 HTR131113:HTX131114 IDN131113:IDT131114 INJ131113:INP131114 IXF131113:IXL131114 JHB131113:JHH131114 JQX131113:JRD131114 KAT131113:KAZ131114 KKP131113:KKV131114 KUL131113:KUR131114 LEH131113:LEN131114 LOD131113:LOJ131114 LXZ131113:LYF131114 MHV131113:MIB131114 MRR131113:MRX131114 NBN131113:NBT131114 NLJ131113:NLP131114 NVF131113:NVL131114 OFB131113:OFH131114 OOX131113:OPD131114 OYT131113:OYZ131114 PIP131113:PIV131114 PSL131113:PSR131114 QCH131113:QCN131114 QMD131113:QMJ131114 QVZ131113:QWF131114 RFV131113:RGB131114 RPR131113:RPX131114 RZN131113:RZT131114 SJJ131113:SJP131114 STF131113:STL131114 TDB131113:TDH131114 TMX131113:TND131114 TWT131113:TWZ131114 UGP131113:UGV131114 UQL131113:UQR131114 VAH131113:VAN131114 VKD131113:VKJ131114 VTZ131113:VUF131114 WDV131113:WEB131114 WNR131113:WNX131114 WXN131113:WXT131114 BF196649:BL196650 LB196649:LH196650 UX196649:VD196650 AET196649:AEZ196650 AOP196649:AOV196650 AYL196649:AYR196650 BIH196649:BIN196650 BSD196649:BSJ196650 CBZ196649:CCF196650 CLV196649:CMB196650 CVR196649:CVX196650 DFN196649:DFT196650 DPJ196649:DPP196650 DZF196649:DZL196650 EJB196649:EJH196650 ESX196649:ETD196650 FCT196649:FCZ196650 FMP196649:FMV196650 FWL196649:FWR196650 GGH196649:GGN196650 GQD196649:GQJ196650 GZZ196649:HAF196650 HJV196649:HKB196650 HTR196649:HTX196650 IDN196649:IDT196650 INJ196649:INP196650 IXF196649:IXL196650 JHB196649:JHH196650 JQX196649:JRD196650 KAT196649:KAZ196650 KKP196649:KKV196650 KUL196649:KUR196650 LEH196649:LEN196650 LOD196649:LOJ196650 LXZ196649:LYF196650 MHV196649:MIB196650 MRR196649:MRX196650 NBN196649:NBT196650 NLJ196649:NLP196650 NVF196649:NVL196650 OFB196649:OFH196650 OOX196649:OPD196650 OYT196649:OYZ196650 PIP196649:PIV196650 PSL196649:PSR196650 QCH196649:QCN196650 QMD196649:QMJ196650 QVZ196649:QWF196650 RFV196649:RGB196650 RPR196649:RPX196650 RZN196649:RZT196650 SJJ196649:SJP196650 STF196649:STL196650 TDB196649:TDH196650 TMX196649:TND196650 TWT196649:TWZ196650 UGP196649:UGV196650 UQL196649:UQR196650 VAH196649:VAN196650 VKD196649:VKJ196650 VTZ196649:VUF196650 WDV196649:WEB196650 WNR196649:WNX196650 WXN196649:WXT196650 BF262185:BL262186 LB262185:LH262186 UX262185:VD262186 AET262185:AEZ262186 AOP262185:AOV262186 AYL262185:AYR262186 BIH262185:BIN262186 BSD262185:BSJ262186 CBZ262185:CCF262186 CLV262185:CMB262186 CVR262185:CVX262186 DFN262185:DFT262186 DPJ262185:DPP262186 DZF262185:DZL262186 EJB262185:EJH262186 ESX262185:ETD262186 FCT262185:FCZ262186 FMP262185:FMV262186 FWL262185:FWR262186 GGH262185:GGN262186 GQD262185:GQJ262186 GZZ262185:HAF262186 HJV262185:HKB262186 HTR262185:HTX262186 IDN262185:IDT262186 INJ262185:INP262186 IXF262185:IXL262186 JHB262185:JHH262186 JQX262185:JRD262186 KAT262185:KAZ262186 KKP262185:KKV262186 KUL262185:KUR262186 LEH262185:LEN262186 LOD262185:LOJ262186 LXZ262185:LYF262186 MHV262185:MIB262186 MRR262185:MRX262186 NBN262185:NBT262186 NLJ262185:NLP262186 NVF262185:NVL262186 OFB262185:OFH262186 OOX262185:OPD262186 OYT262185:OYZ262186 PIP262185:PIV262186 PSL262185:PSR262186 QCH262185:QCN262186 QMD262185:QMJ262186 QVZ262185:QWF262186 RFV262185:RGB262186 RPR262185:RPX262186 RZN262185:RZT262186 SJJ262185:SJP262186 STF262185:STL262186 TDB262185:TDH262186 TMX262185:TND262186 TWT262185:TWZ262186 UGP262185:UGV262186 UQL262185:UQR262186 VAH262185:VAN262186 VKD262185:VKJ262186 VTZ262185:VUF262186 WDV262185:WEB262186 WNR262185:WNX262186 WXN262185:WXT262186 BF327721:BL327722 LB327721:LH327722 UX327721:VD327722 AET327721:AEZ327722 AOP327721:AOV327722 AYL327721:AYR327722 BIH327721:BIN327722 BSD327721:BSJ327722 CBZ327721:CCF327722 CLV327721:CMB327722 CVR327721:CVX327722 DFN327721:DFT327722 DPJ327721:DPP327722 DZF327721:DZL327722 EJB327721:EJH327722 ESX327721:ETD327722 FCT327721:FCZ327722 FMP327721:FMV327722 FWL327721:FWR327722 GGH327721:GGN327722 GQD327721:GQJ327722 GZZ327721:HAF327722 HJV327721:HKB327722 HTR327721:HTX327722 IDN327721:IDT327722 INJ327721:INP327722 IXF327721:IXL327722 JHB327721:JHH327722 JQX327721:JRD327722 KAT327721:KAZ327722 KKP327721:KKV327722 KUL327721:KUR327722 LEH327721:LEN327722 LOD327721:LOJ327722 LXZ327721:LYF327722 MHV327721:MIB327722 MRR327721:MRX327722 NBN327721:NBT327722 NLJ327721:NLP327722 NVF327721:NVL327722 OFB327721:OFH327722 OOX327721:OPD327722 OYT327721:OYZ327722 PIP327721:PIV327722 PSL327721:PSR327722 QCH327721:QCN327722 QMD327721:QMJ327722 QVZ327721:QWF327722 RFV327721:RGB327722 RPR327721:RPX327722 RZN327721:RZT327722 SJJ327721:SJP327722 STF327721:STL327722 TDB327721:TDH327722 TMX327721:TND327722 TWT327721:TWZ327722 UGP327721:UGV327722 UQL327721:UQR327722 VAH327721:VAN327722 VKD327721:VKJ327722 VTZ327721:VUF327722 WDV327721:WEB327722 WNR327721:WNX327722 WXN327721:WXT327722 BF393257:BL393258 LB393257:LH393258 UX393257:VD393258 AET393257:AEZ393258 AOP393257:AOV393258 AYL393257:AYR393258 BIH393257:BIN393258 BSD393257:BSJ393258 CBZ393257:CCF393258 CLV393257:CMB393258 CVR393257:CVX393258 DFN393257:DFT393258 DPJ393257:DPP393258 DZF393257:DZL393258 EJB393257:EJH393258 ESX393257:ETD393258 FCT393257:FCZ393258 FMP393257:FMV393258 FWL393257:FWR393258 GGH393257:GGN393258 GQD393257:GQJ393258 GZZ393257:HAF393258 HJV393257:HKB393258 HTR393257:HTX393258 IDN393257:IDT393258 INJ393257:INP393258 IXF393257:IXL393258 JHB393257:JHH393258 JQX393257:JRD393258 KAT393257:KAZ393258 KKP393257:KKV393258 KUL393257:KUR393258 LEH393257:LEN393258 LOD393257:LOJ393258 LXZ393257:LYF393258 MHV393257:MIB393258 MRR393257:MRX393258 NBN393257:NBT393258 NLJ393257:NLP393258 NVF393257:NVL393258 OFB393257:OFH393258 OOX393257:OPD393258 OYT393257:OYZ393258 PIP393257:PIV393258 PSL393257:PSR393258 QCH393257:QCN393258 QMD393257:QMJ393258 QVZ393257:QWF393258 RFV393257:RGB393258 RPR393257:RPX393258 RZN393257:RZT393258 SJJ393257:SJP393258 STF393257:STL393258 TDB393257:TDH393258 TMX393257:TND393258 TWT393257:TWZ393258 UGP393257:UGV393258 UQL393257:UQR393258 VAH393257:VAN393258 VKD393257:VKJ393258 VTZ393257:VUF393258 WDV393257:WEB393258 WNR393257:WNX393258 WXN393257:WXT393258 BF458793:BL458794 LB458793:LH458794 UX458793:VD458794 AET458793:AEZ458794 AOP458793:AOV458794 AYL458793:AYR458794 BIH458793:BIN458794 BSD458793:BSJ458794 CBZ458793:CCF458794 CLV458793:CMB458794 CVR458793:CVX458794 DFN458793:DFT458794 DPJ458793:DPP458794 DZF458793:DZL458794 EJB458793:EJH458794 ESX458793:ETD458794 FCT458793:FCZ458794 FMP458793:FMV458794 FWL458793:FWR458794 GGH458793:GGN458794 GQD458793:GQJ458794 GZZ458793:HAF458794 HJV458793:HKB458794 HTR458793:HTX458794 IDN458793:IDT458794 INJ458793:INP458794 IXF458793:IXL458794 JHB458793:JHH458794 JQX458793:JRD458794 KAT458793:KAZ458794 KKP458793:KKV458794 KUL458793:KUR458794 LEH458793:LEN458794 LOD458793:LOJ458794 LXZ458793:LYF458794 MHV458793:MIB458794 MRR458793:MRX458794 NBN458793:NBT458794 NLJ458793:NLP458794 NVF458793:NVL458794 OFB458793:OFH458794 OOX458793:OPD458794 OYT458793:OYZ458794 PIP458793:PIV458794 PSL458793:PSR458794 QCH458793:QCN458794 QMD458793:QMJ458794 QVZ458793:QWF458794 RFV458793:RGB458794 RPR458793:RPX458794 RZN458793:RZT458794 SJJ458793:SJP458794 STF458793:STL458794 TDB458793:TDH458794 TMX458793:TND458794 TWT458793:TWZ458794 UGP458793:UGV458794 UQL458793:UQR458794 VAH458793:VAN458794 VKD458793:VKJ458794 VTZ458793:VUF458794 WDV458793:WEB458794 WNR458793:WNX458794 WXN458793:WXT458794 BF524329:BL524330 LB524329:LH524330 UX524329:VD524330 AET524329:AEZ524330 AOP524329:AOV524330 AYL524329:AYR524330 BIH524329:BIN524330 BSD524329:BSJ524330 CBZ524329:CCF524330 CLV524329:CMB524330 CVR524329:CVX524330 DFN524329:DFT524330 DPJ524329:DPP524330 DZF524329:DZL524330 EJB524329:EJH524330 ESX524329:ETD524330 FCT524329:FCZ524330 FMP524329:FMV524330 FWL524329:FWR524330 GGH524329:GGN524330 GQD524329:GQJ524330 GZZ524329:HAF524330 HJV524329:HKB524330 HTR524329:HTX524330 IDN524329:IDT524330 INJ524329:INP524330 IXF524329:IXL524330 JHB524329:JHH524330 JQX524329:JRD524330 KAT524329:KAZ524330 KKP524329:KKV524330 KUL524329:KUR524330 LEH524329:LEN524330 LOD524329:LOJ524330 LXZ524329:LYF524330 MHV524329:MIB524330 MRR524329:MRX524330 NBN524329:NBT524330 NLJ524329:NLP524330 NVF524329:NVL524330 OFB524329:OFH524330 OOX524329:OPD524330 OYT524329:OYZ524330 PIP524329:PIV524330 PSL524329:PSR524330 QCH524329:QCN524330 QMD524329:QMJ524330 QVZ524329:QWF524330 RFV524329:RGB524330 RPR524329:RPX524330 RZN524329:RZT524330 SJJ524329:SJP524330 STF524329:STL524330 TDB524329:TDH524330 TMX524329:TND524330 TWT524329:TWZ524330 UGP524329:UGV524330 UQL524329:UQR524330 VAH524329:VAN524330 VKD524329:VKJ524330 VTZ524329:VUF524330 WDV524329:WEB524330 WNR524329:WNX524330 WXN524329:WXT524330 BF589865:BL589866 LB589865:LH589866 UX589865:VD589866 AET589865:AEZ589866 AOP589865:AOV589866 AYL589865:AYR589866 BIH589865:BIN589866 BSD589865:BSJ589866 CBZ589865:CCF589866 CLV589865:CMB589866 CVR589865:CVX589866 DFN589865:DFT589866 DPJ589865:DPP589866 DZF589865:DZL589866 EJB589865:EJH589866 ESX589865:ETD589866 FCT589865:FCZ589866 FMP589865:FMV589866 FWL589865:FWR589866 GGH589865:GGN589866 GQD589865:GQJ589866 GZZ589865:HAF589866 HJV589865:HKB589866 HTR589865:HTX589866 IDN589865:IDT589866 INJ589865:INP589866 IXF589865:IXL589866 JHB589865:JHH589866 JQX589865:JRD589866 KAT589865:KAZ589866 KKP589865:KKV589866 KUL589865:KUR589866 LEH589865:LEN589866 LOD589865:LOJ589866 LXZ589865:LYF589866 MHV589865:MIB589866 MRR589865:MRX589866 NBN589865:NBT589866 NLJ589865:NLP589866 NVF589865:NVL589866 OFB589865:OFH589866 OOX589865:OPD589866 OYT589865:OYZ589866 PIP589865:PIV589866 PSL589865:PSR589866 QCH589865:QCN589866 QMD589865:QMJ589866 QVZ589865:QWF589866 RFV589865:RGB589866 RPR589865:RPX589866 RZN589865:RZT589866 SJJ589865:SJP589866 STF589865:STL589866 TDB589865:TDH589866 TMX589865:TND589866 TWT589865:TWZ589866 UGP589865:UGV589866 UQL589865:UQR589866 VAH589865:VAN589866 VKD589865:VKJ589866 VTZ589865:VUF589866 WDV589865:WEB589866 WNR589865:WNX589866 WXN589865:WXT589866 BF655401:BL655402 LB655401:LH655402 UX655401:VD655402 AET655401:AEZ655402 AOP655401:AOV655402 AYL655401:AYR655402 BIH655401:BIN655402 BSD655401:BSJ655402 CBZ655401:CCF655402 CLV655401:CMB655402 CVR655401:CVX655402 DFN655401:DFT655402 DPJ655401:DPP655402 DZF655401:DZL655402 EJB655401:EJH655402 ESX655401:ETD655402 FCT655401:FCZ655402 FMP655401:FMV655402 FWL655401:FWR655402 GGH655401:GGN655402 GQD655401:GQJ655402 GZZ655401:HAF655402 HJV655401:HKB655402 HTR655401:HTX655402 IDN655401:IDT655402 INJ655401:INP655402 IXF655401:IXL655402 JHB655401:JHH655402 JQX655401:JRD655402 KAT655401:KAZ655402 KKP655401:KKV655402 KUL655401:KUR655402 LEH655401:LEN655402 LOD655401:LOJ655402 LXZ655401:LYF655402 MHV655401:MIB655402 MRR655401:MRX655402 NBN655401:NBT655402 NLJ655401:NLP655402 NVF655401:NVL655402 OFB655401:OFH655402 OOX655401:OPD655402 OYT655401:OYZ655402 PIP655401:PIV655402 PSL655401:PSR655402 QCH655401:QCN655402 QMD655401:QMJ655402 QVZ655401:QWF655402 RFV655401:RGB655402 RPR655401:RPX655402 RZN655401:RZT655402 SJJ655401:SJP655402 STF655401:STL655402 TDB655401:TDH655402 TMX655401:TND655402 TWT655401:TWZ655402 UGP655401:UGV655402 UQL655401:UQR655402 VAH655401:VAN655402 VKD655401:VKJ655402 VTZ655401:VUF655402 WDV655401:WEB655402 WNR655401:WNX655402 WXN655401:WXT655402 BF720937:BL720938 LB720937:LH720938 UX720937:VD720938 AET720937:AEZ720938 AOP720937:AOV720938 AYL720937:AYR720938 BIH720937:BIN720938 BSD720937:BSJ720938 CBZ720937:CCF720938 CLV720937:CMB720938 CVR720937:CVX720938 DFN720937:DFT720938 DPJ720937:DPP720938 DZF720937:DZL720938 EJB720937:EJH720938 ESX720937:ETD720938 FCT720937:FCZ720938 FMP720937:FMV720938 FWL720937:FWR720938 GGH720937:GGN720938 GQD720937:GQJ720938 GZZ720937:HAF720938 HJV720937:HKB720938 HTR720937:HTX720938 IDN720937:IDT720938 INJ720937:INP720938 IXF720937:IXL720938 JHB720937:JHH720938 JQX720937:JRD720938 KAT720937:KAZ720938 KKP720937:KKV720938 KUL720937:KUR720938 LEH720937:LEN720938 LOD720937:LOJ720938 LXZ720937:LYF720938 MHV720937:MIB720938 MRR720937:MRX720938 NBN720937:NBT720938 NLJ720937:NLP720938 NVF720937:NVL720938 OFB720937:OFH720938 OOX720937:OPD720938 OYT720937:OYZ720938 PIP720937:PIV720938 PSL720937:PSR720938 QCH720937:QCN720938 QMD720937:QMJ720938 QVZ720937:QWF720938 RFV720937:RGB720938 RPR720937:RPX720938 RZN720937:RZT720938 SJJ720937:SJP720938 STF720937:STL720938 TDB720937:TDH720938 TMX720937:TND720938 TWT720937:TWZ720938 UGP720937:UGV720938 UQL720937:UQR720938 VAH720937:VAN720938 VKD720937:VKJ720938 VTZ720937:VUF720938 WDV720937:WEB720938 WNR720937:WNX720938 WXN720937:WXT720938 BF786473:BL786474 LB786473:LH786474 UX786473:VD786474 AET786473:AEZ786474 AOP786473:AOV786474 AYL786473:AYR786474 BIH786473:BIN786474 BSD786473:BSJ786474 CBZ786473:CCF786474 CLV786473:CMB786474 CVR786473:CVX786474 DFN786473:DFT786474 DPJ786473:DPP786474 DZF786473:DZL786474 EJB786473:EJH786474 ESX786473:ETD786474 FCT786473:FCZ786474 FMP786473:FMV786474 FWL786473:FWR786474 GGH786473:GGN786474 GQD786473:GQJ786474 GZZ786473:HAF786474 HJV786473:HKB786474 HTR786473:HTX786474 IDN786473:IDT786474 INJ786473:INP786474 IXF786473:IXL786474 JHB786473:JHH786474 JQX786473:JRD786474 KAT786473:KAZ786474 KKP786473:KKV786474 KUL786473:KUR786474 LEH786473:LEN786474 LOD786473:LOJ786474 LXZ786473:LYF786474 MHV786473:MIB786474 MRR786473:MRX786474 NBN786473:NBT786474 NLJ786473:NLP786474 NVF786473:NVL786474 OFB786473:OFH786474 OOX786473:OPD786474 OYT786473:OYZ786474 PIP786473:PIV786474 PSL786473:PSR786474 QCH786473:QCN786474 QMD786473:QMJ786474 QVZ786473:QWF786474 RFV786473:RGB786474 RPR786473:RPX786474 RZN786473:RZT786474 SJJ786473:SJP786474 STF786473:STL786474 TDB786473:TDH786474 TMX786473:TND786474 TWT786473:TWZ786474 UGP786473:UGV786474 UQL786473:UQR786474 VAH786473:VAN786474 VKD786473:VKJ786474 VTZ786473:VUF786474 WDV786473:WEB786474 WNR786473:WNX786474 WXN786473:WXT786474 BF852009:BL852010 LB852009:LH852010 UX852009:VD852010 AET852009:AEZ852010 AOP852009:AOV852010 AYL852009:AYR852010 BIH852009:BIN852010 BSD852009:BSJ852010 CBZ852009:CCF852010 CLV852009:CMB852010 CVR852009:CVX852010 DFN852009:DFT852010 DPJ852009:DPP852010 DZF852009:DZL852010 EJB852009:EJH852010 ESX852009:ETD852010 FCT852009:FCZ852010 FMP852009:FMV852010 FWL852009:FWR852010 GGH852009:GGN852010 GQD852009:GQJ852010 GZZ852009:HAF852010 HJV852009:HKB852010 HTR852009:HTX852010 IDN852009:IDT852010 INJ852009:INP852010 IXF852009:IXL852010 JHB852009:JHH852010 JQX852009:JRD852010 KAT852009:KAZ852010 KKP852009:KKV852010 KUL852009:KUR852010 LEH852009:LEN852010 LOD852009:LOJ852010 LXZ852009:LYF852010 MHV852009:MIB852010 MRR852009:MRX852010 NBN852009:NBT852010 NLJ852009:NLP852010 NVF852009:NVL852010 OFB852009:OFH852010 OOX852009:OPD852010 OYT852009:OYZ852010 PIP852009:PIV852010 PSL852009:PSR852010 QCH852009:QCN852010 QMD852009:QMJ852010 QVZ852009:QWF852010 RFV852009:RGB852010 RPR852009:RPX852010 RZN852009:RZT852010 SJJ852009:SJP852010 STF852009:STL852010 TDB852009:TDH852010 TMX852009:TND852010 TWT852009:TWZ852010 UGP852009:UGV852010 UQL852009:UQR852010 VAH852009:VAN852010 VKD852009:VKJ852010 VTZ852009:VUF852010 WDV852009:WEB852010 WNR852009:WNX852010 WXN852009:WXT852010 BF917545:BL917546 LB917545:LH917546 UX917545:VD917546 AET917545:AEZ917546 AOP917545:AOV917546 AYL917545:AYR917546 BIH917545:BIN917546 BSD917545:BSJ917546 CBZ917545:CCF917546 CLV917545:CMB917546 CVR917545:CVX917546 DFN917545:DFT917546 DPJ917545:DPP917546 DZF917545:DZL917546 EJB917545:EJH917546 ESX917545:ETD917546 FCT917545:FCZ917546 FMP917545:FMV917546 FWL917545:FWR917546 GGH917545:GGN917546 GQD917545:GQJ917546 GZZ917545:HAF917546 HJV917545:HKB917546 HTR917545:HTX917546 IDN917545:IDT917546 INJ917545:INP917546 IXF917545:IXL917546 JHB917545:JHH917546 JQX917545:JRD917546 KAT917545:KAZ917546 KKP917545:KKV917546 KUL917545:KUR917546 LEH917545:LEN917546 LOD917545:LOJ917546 LXZ917545:LYF917546 MHV917545:MIB917546 MRR917545:MRX917546 NBN917545:NBT917546 NLJ917545:NLP917546 NVF917545:NVL917546 OFB917545:OFH917546 OOX917545:OPD917546 OYT917545:OYZ917546 PIP917545:PIV917546 PSL917545:PSR917546 QCH917545:QCN917546 QMD917545:QMJ917546 QVZ917545:QWF917546 RFV917545:RGB917546 RPR917545:RPX917546 RZN917545:RZT917546 SJJ917545:SJP917546 STF917545:STL917546 TDB917545:TDH917546 TMX917545:TND917546 TWT917545:TWZ917546 UGP917545:UGV917546 UQL917545:UQR917546 VAH917545:VAN917546 VKD917545:VKJ917546 VTZ917545:VUF917546 WDV917545:WEB917546 WNR917545:WNX917546 WXN917545:WXT917546 BF983081:BL983082 LB983081:LH983082 UX983081:VD983082 AET983081:AEZ983082 AOP983081:AOV983082 AYL983081:AYR983082 BIH983081:BIN983082 BSD983081:BSJ983082 CBZ983081:CCF983082 CLV983081:CMB983082 CVR983081:CVX983082 DFN983081:DFT983082 DPJ983081:DPP983082 DZF983081:DZL983082 EJB983081:EJH983082 ESX983081:ETD983082 FCT983081:FCZ983082 FMP983081:FMV983082 FWL983081:FWR983082 GGH983081:GGN983082 GQD983081:GQJ983082 GZZ983081:HAF983082 HJV983081:HKB983082 HTR983081:HTX983082 IDN983081:IDT983082 INJ983081:INP983082 IXF983081:IXL983082 JHB983081:JHH983082 JQX983081:JRD983082 KAT983081:KAZ983082 KKP983081:KKV983082 KUL983081:KUR983082 LEH983081:LEN983082 LOD983081:LOJ983082 LXZ983081:LYF983082 MHV983081:MIB983082 MRR983081:MRX983082 NBN983081:NBT983082 NLJ983081:NLP983082 NVF983081:NVL983082 OFB983081:OFH983082 OOX983081:OPD983082 OYT983081:OYZ983082 PIP983081:PIV983082 PSL983081:PSR983082 QCH983081:QCN983082 QMD983081:QMJ983082 QVZ983081:QWF983082 RFV983081:RGB983082 RPR983081:RPX983082 RZN983081:RZT983082 SJJ983081:SJP983082 STF983081:STL983082 TDB983081:TDH983082 TMX983081:TND983082 TWT983081:TWZ983082 UGP983081:UGV983082 UQL983081:UQR983082 VAH983081:VAN983082 VKD983081:VKJ983082 VTZ983081:VUF983082 WDV983081:WEB983082 WNR983081:WNX983082 WXN983081:WXT983082">
      <formula1>"有り,無し"</formula1>
    </dataValidation>
    <dataValidation type="list" allowBlank="1" showInputMessage="1" showErrorMessage="1" sqref="WWO983060:WWX983061 TY17:UH21 ADU17:AED21 ANQ17:ANZ21 AXM17:AXV21 BHI17:BHR21 BRE17:BRN21 CBA17:CBJ21 CKW17:CLF21 CUS17:CVB21 DEO17:DEX21 DOK17:DOT21 DYG17:DYP21 EIC17:EIL21 ERY17:ESH21 FBU17:FCD21 FLQ17:FLZ21 FVM17:FVV21 GFI17:GFR21 GPE17:GPN21 GZA17:GZJ21 HIW17:HJF21 HSS17:HTB21 ICO17:ICX21 IMK17:IMT21 IWG17:IWP21 JGC17:JGL21 JPY17:JQH21 JZU17:KAD21 KJQ17:KJZ21 KTM17:KTV21 LDI17:LDR21 LNE17:LNN21 LXA17:LXJ21 MGW17:MHF21 MQS17:MRB21 NAO17:NAX21 NKK17:NKT21 NUG17:NUP21 OEC17:OEL21 ONY17:OOH21 OXU17:OYD21 PHQ17:PHZ21 PRM17:PRV21 QBI17:QBR21 QLE17:QLN21 QVA17:QVJ21 REW17:RFF21 ROS17:RPB21 RYO17:RYX21 SIK17:SIT21 SSG17:SSP21 TCC17:TCL21 TLY17:TMH21 TVU17:TWD21 UFQ17:UFZ21 UPM17:UPV21 UZI17:UZR21 VJE17:VJN21 VTA17:VTJ21 WCW17:WDF21 WMS17:WNB21 WWO17:WWX21 AG17:AP18 AG65556:AP65557 KC65556:KL65557 TY65556:UH65557 ADU65556:AED65557 ANQ65556:ANZ65557 AXM65556:AXV65557 BHI65556:BHR65557 BRE65556:BRN65557 CBA65556:CBJ65557 CKW65556:CLF65557 CUS65556:CVB65557 DEO65556:DEX65557 DOK65556:DOT65557 DYG65556:DYP65557 EIC65556:EIL65557 ERY65556:ESH65557 FBU65556:FCD65557 FLQ65556:FLZ65557 FVM65556:FVV65557 GFI65556:GFR65557 GPE65556:GPN65557 GZA65556:GZJ65557 HIW65556:HJF65557 HSS65556:HTB65557 ICO65556:ICX65557 IMK65556:IMT65557 IWG65556:IWP65557 JGC65556:JGL65557 JPY65556:JQH65557 JZU65556:KAD65557 KJQ65556:KJZ65557 KTM65556:KTV65557 LDI65556:LDR65557 LNE65556:LNN65557 LXA65556:LXJ65557 MGW65556:MHF65557 MQS65556:MRB65557 NAO65556:NAX65557 NKK65556:NKT65557 NUG65556:NUP65557 OEC65556:OEL65557 ONY65556:OOH65557 OXU65556:OYD65557 PHQ65556:PHZ65557 PRM65556:PRV65557 QBI65556:QBR65557 QLE65556:QLN65557 QVA65556:QVJ65557 REW65556:RFF65557 ROS65556:RPB65557 RYO65556:RYX65557 SIK65556:SIT65557 SSG65556:SSP65557 TCC65556:TCL65557 TLY65556:TMH65557 TVU65556:TWD65557 UFQ65556:UFZ65557 UPM65556:UPV65557 UZI65556:UZR65557 VJE65556:VJN65557 VTA65556:VTJ65557 WCW65556:WDF65557 WMS65556:WNB65557 WWO65556:WWX65557 AG131092:AP131093 KC131092:KL131093 TY131092:UH131093 ADU131092:AED131093 ANQ131092:ANZ131093 AXM131092:AXV131093 BHI131092:BHR131093 BRE131092:BRN131093 CBA131092:CBJ131093 CKW131092:CLF131093 CUS131092:CVB131093 DEO131092:DEX131093 DOK131092:DOT131093 DYG131092:DYP131093 EIC131092:EIL131093 ERY131092:ESH131093 FBU131092:FCD131093 FLQ131092:FLZ131093 FVM131092:FVV131093 GFI131092:GFR131093 GPE131092:GPN131093 GZA131092:GZJ131093 HIW131092:HJF131093 HSS131092:HTB131093 ICO131092:ICX131093 IMK131092:IMT131093 IWG131092:IWP131093 JGC131092:JGL131093 JPY131092:JQH131093 JZU131092:KAD131093 KJQ131092:KJZ131093 KTM131092:KTV131093 LDI131092:LDR131093 LNE131092:LNN131093 LXA131092:LXJ131093 MGW131092:MHF131093 MQS131092:MRB131093 NAO131092:NAX131093 NKK131092:NKT131093 NUG131092:NUP131093 OEC131092:OEL131093 ONY131092:OOH131093 OXU131092:OYD131093 PHQ131092:PHZ131093 PRM131092:PRV131093 QBI131092:QBR131093 QLE131092:QLN131093 QVA131092:QVJ131093 REW131092:RFF131093 ROS131092:RPB131093 RYO131092:RYX131093 SIK131092:SIT131093 SSG131092:SSP131093 TCC131092:TCL131093 TLY131092:TMH131093 TVU131092:TWD131093 UFQ131092:UFZ131093 UPM131092:UPV131093 UZI131092:UZR131093 VJE131092:VJN131093 VTA131092:VTJ131093 WCW131092:WDF131093 WMS131092:WNB131093 WWO131092:WWX131093 AG196628:AP196629 KC196628:KL196629 TY196628:UH196629 ADU196628:AED196629 ANQ196628:ANZ196629 AXM196628:AXV196629 BHI196628:BHR196629 BRE196628:BRN196629 CBA196628:CBJ196629 CKW196628:CLF196629 CUS196628:CVB196629 DEO196628:DEX196629 DOK196628:DOT196629 DYG196628:DYP196629 EIC196628:EIL196629 ERY196628:ESH196629 FBU196628:FCD196629 FLQ196628:FLZ196629 FVM196628:FVV196629 GFI196628:GFR196629 GPE196628:GPN196629 GZA196628:GZJ196629 HIW196628:HJF196629 HSS196628:HTB196629 ICO196628:ICX196629 IMK196628:IMT196629 IWG196628:IWP196629 JGC196628:JGL196629 JPY196628:JQH196629 JZU196628:KAD196629 KJQ196628:KJZ196629 KTM196628:KTV196629 LDI196628:LDR196629 LNE196628:LNN196629 LXA196628:LXJ196629 MGW196628:MHF196629 MQS196628:MRB196629 NAO196628:NAX196629 NKK196628:NKT196629 NUG196628:NUP196629 OEC196628:OEL196629 ONY196628:OOH196629 OXU196628:OYD196629 PHQ196628:PHZ196629 PRM196628:PRV196629 QBI196628:QBR196629 QLE196628:QLN196629 QVA196628:QVJ196629 REW196628:RFF196629 ROS196628:RPB196629 RYO196628:RYX196629 SIK196628:SIT196629 SSG196628:SSP196629 TCC196628:TCL196629 TLY196628:TMH196629 TVU196628:TWD196629 UFQ196628:UFZ196629 UPM196628:UPV196629 UZI196628:UZR196629 VJE196628:VJN196629 VTA196628:VTJ196629 WCW196628:WDF196629 WMS196628:WNB196629 WWO196628:WWX196629 AG262164:AP262165 KC262164:KL262165 TY262164:UH262165 ADU262164:AED262165 ANQ262164:ANZ262165 AXM262164:AXV262165 BHI262164:BHR262165 BRE262164:BRN262165 CBA262164:CBJ262165 CKW262164:CLF262165 CUS262164:CVB262165 DEO262164:DEX262165 DOK262164:DOT262165 DYG262164:DYP262165 EIC262164:EIL262165 ERY262164:ESH262165 FBU262164:FCD262165 FLQ262164:FLZ262165 FVM262164:FVV262165 GFI262164:GFR262165 GPE262164:GPN262165 GZA262164:GZJ262165 HIW262164:HJF262165 HSS262164:HTB262165 ICO262164:ICX262165 IMK262164:IMT262165 IWG262164:IWP262165 JGC262164:JGL262165 JPY262164:JQH262165 JZU262164:KAD262165 KJQ262164:KJZ262165 KTM262164:KTV262165 LDI262164:LDR262165 LNE262164:LNN262165 LXA262164:LXJ262165 MGW262164:MHF262165 MQS262164:MRB262165 NAO262164:NAX262165 NKK262164:NKT262165 NUG262164:NUP262165 OEC262164:OEL262165 ONY262164:OOH262165 OXU262164:OYD262165 PHQ262164:PHZ262165 PRM262164:PRV262165 QBI262164:QBR262165 QLE262164:QLN262165 QVA262164:QVJ262165 REW262164:RFF262165 ROS262164:RPB262165 RYO262164:RYX262165 SIK262164:SIT262165 SSG262164:SSP262165 TCC262164:TCL262165 TLY262164:TMH262165 TVU262164:TWD262165 UFQ262164:UFZ262165 UPM262164:UPV262165 UZI262164:UZR262165 VJE262164:VJN262165 VTA262164:VTJ262165 WCW262164:WDF262165 WMS262164:WNB262165 WWO262164:WWX262165 AG327700:AP327701 KC327700:KL327701 TY327700:UH327701 ADU327700:AED327701 ANQ327700:ANZ327701 AXM327700:AXV327701 BHI327700:BHR327701 BRE327700:BRN327701 CBA327700:CBJ327701 CKW327700:CLF327701 CUS327700:CVB327701 DEO327700:DEX327701 DOK327700:DOT327701 DYG327700:DYP327701 EIC327700:EIL327701 ERY327700:ESH327701 FBU327700:FCD327701 FLQ327700:FLZ327701 FVM327700:FVV327701 GFI327700:GFR327701 GPE327700:GPN327701 GZA327700:GZJ327701 HIW327700:HJF327701 HSS327700:HTB327701 ICO327700:ICX327701 IMK327700:IMT327701 IWG327700:IWP327701 JGC327700:JGL327701 JPY327700:JQH327701 JZU327700:KAD327701 KJQ327700:KJZ327701 KTM327700:KTV327701 LDI327700:LDR327701 LNE327700:LNN327701 LXA327700:LXJ327701 MGW327700:MHF327701 MQS327700:MRB327701 NAO327700:NAX327701 NKK327700:NKT327701 NUG327700:NUP327701 OEC327700:OEL327701 ONY327700:OOH327701 OXU327700:OYD327701 PHQ327700:PHZ327701 PRM327700:PRV327701 QBI327700:QBR327701 QLE327700:QLN327701 QVA327700:QVJ327701 REW327700:RFF327701 ROS327700:RPB327701 RYO327700:RYX327701 SIK327700:SIT327701 SSG327700:SSP327701 TCC327700:TCL327701 TLY327700:TMH327701 TVU327700:TWD327701 UFQ327700:UFZ327701 UPM327700:UPV327701 UZI327700:UZR327701 VJE327700:VJN327701 VTA327700:VTJ327701 WCW327700:WDF327701 WMS327700:WNB327701 WWO327700:WWX327701 AG393236:AP393237 KC393236:KL393237 TY393236:UH393237 ADU393236:AED393237 ANQ393236:ANZ393237 AXM393236:AXV393237 BHI393236:BHR393237 BRE393236:BRN393237 CBA393236:CBJ393237 CKW393236:CLF393237 CUS393236:CVB393237 DEO393236:DEX393237 DOK393236:DOT393237 DYG393236:DYP393237 EIC393236:EIL393237 ERY393236:ESH393237 FBU393236:FCD393237 FLQ393236:FLZ393237 FVM393236:FVV393237 GFI393236:GFR393237 GPE393236:GPN393237 GZA393236:GZJ393237 HIW393236:HJF393237 HSS393236:HTB393237 ICO393236:ICX393237 IMK393236:IMT393237 IWG393236:IWP393237 JGC393236:JGL393237 JPY393236:JQH393237 JZU393236:KAD393237 KJQ393236:KJZ393237 KTM393236:KTV393237 LDI393236:LDR393237 LNE393236:LNN393237 LXA393236:LXJ393237 MGW393236:MHF393237 MQS393236:MRB393237 NAO393236:NAX393237 NKK393236:NKT393237 NUG393236:NUP393237 OEC393236:OEL393237 ONY393236:OOH393237 OXU393236:OYD393237 PHQ393236:PHZ393237 PRM393236:PRV393237 QBI393236:QBR393237 QLE393236:QLN393237 QVA393236:QVJ393237 REW393236:RFF393237 ROS393236:RPB393237 RYO393236:RYX393237 SIK393236:SIT393237 SSG393236:SSP393237 TCC393236:TCL393237 TLY393236:TMH393237 TVU393236:TWD393237 UFQ393236:UFZ393237 UPM393236:UPV393237 UZI393236:UZR393237 VJE393236:VJN393237 VTA393236:VTJ393237 WCW393236:WDF393237 WMS393236:WNB393237 WWO393236:WWX393237 AG458772:AP458773 KC458772:KL458773 TY458772:UH458773 ADU458772:AED458773 ANQ458772:ANZ458773 AXM458772:AXV458773 BHI458772:BHR458773 BRE458772:BRN458773 CBA458772:CBJ458773 CKW458772:CLF458773 CUS458772:CVB458773 DEO458772:DEX458773 DOK458772:DOT458773 DYG458772:DYP458773 EIC458772:EIL458773 ERY458772:ESH458773 FBU458772:FCD458773 FLQ458772:FLZ458773 FVM458772:FVV458773 GFI458772:GFR458773 GPE458772:GPN458773 GZA458772:GZJ458773 HIW458772:HJF458773 HSS458772:HTB458773 ICO458772:ICX458773 IMK458772:IMT458773 IWG458772:IWP458773 JGC458772:JGL458773 JPY458772:JQH458773 JZU458772:KAD458773 KJQ458772:KJZ458773 KTM458772:KTV458773 LDI458772:LDR458773 LNE458772:LNN458773 LXA458772:LXJ458773 MGW458772:MHF458773 MQS458772:MRB458773 NAO458772:NAX458773 NKK458772:NKT458773 NUG458772:NUP458773 OEC458772:OEL458773 ONY458772:OOH458773 OXU458772:OYD458773 PHQ458772:PHZ458773 PRM458772:PRV458773 QBI458772:QBR458773 QLE458772:QLN458773 QVA458772:QVJ458773 REW458772:RFF458773 ROS458772:RPB458773 RYO458772:RYX458773 SIK458772:SIT458773 SSG458772:SSP458773 TCC458772:TCL458773 TLY458772:TMH458773 TVU458772:TWD458773 UFQ458772:UFZ458773 UPM458772:UPV458773 UZI458772:UZR458773 VJE458772:VJN458773 VTA458772:VTJ458773 WCW458772:WDF458773 WMS458772:WNB458773 WWO458772:WWX458773 AG524308:AP524309 KC524308:KL524309 TY524308:UH524309 ADU524308:AED524309 ANQ524308:ANZ524309 AXM524308:AXV524309 BHI524308:BHR524309 BRE524308:BRN524309 CBA524308:CBJ524309 CKW524308:CLF524309 CUS524308:CVB524309 DEO524308:DEX524309 DOK524308:DOT524309 DYG524308:DYP524309 EIC524308:EIL524309 ERY524308:ESH524309 FBU524308:FCD524309 FLQ524308:FLZ524309 FVM524308:FVV524309 GFI524308:GFR524309 GPE524308:GPN524309 GZA524308:GZJ524309 HIW524308:HJF524309 HSS524308:HTB524309 ICO524308:ICX524309 IMK524308:IMT524309 IWG524308:IWP524309 JGC524308:JGL524309 JPY524308:JQH524309 JZU524308:KAD524309 KJQ524308:KJZ524309 KTM524308:KTV524309 LDI524308:LDR524309 LNE524308:LNN524309 LXA524308:LXJ524309 MGW524308:MHF524309 MQS524308:MRB524309 NAO524308:NAX524309 NKK524308:NKT524309 NUG524308:NUP524309 OEC524308:OEL524309 ONY524308:OOH524309 OXU524308:OYD524309 PHQ524308:PHZ524309 PRM524308:PRV524309 QBI524308:QBR524309 QLE524308:QLN524309 QVA524308:QVJ524309 REW524308:RFF524309 ROS524308:RPB524309 RYO524308:RYX524309 SIK524308:SIT524309 SSG524308:SSP524309 TCC524308:TCL524309 TLY524308:TMH524309 TVU524308:TWD524309 UFQ524308:UFZ524309 UPM524308:UPV524309 UZI524308:UZR524309 VJE524308:VJN524309 VTA524308:VTJ524309 WCW524308:WDF524309 WMS524308:WNB524309 WWO524308:WWX524309 AG589844:AP589845 KC589844:KL589845 TY589844:UH589845 ADU589844:AED589845 ANQ589844:ANZ589845 AXM589844:AXV589845 BHI589844:BHR589845 BRE589844:BRN589845 CBA589844:CBJ589845 CKW589844:CLF589845 CUS589844:CVB589845 DEO589844:DEX589845 DOK589844:DOT589845 DYG589844:DYP589845 EIC589844:EIL589845 ERY589844:ESH589845 FBU589844:FCD589845 FLQ589844:FLZ589845 FVM589844:FVV589845 GFI589844:GFR589845 GPE589844:GPN589845 GZA589844:GZJ589845 HIW589844:HJF589845 HSS589844:HTB589845 ICO589844:ICX589845 IMK589844:IMT589845 IWG589844:IWP589845 JGC589844:JGL589845 JPY589844:JQH589845 JZU589844:KAD589845 KJQ589844:KJZ589845 KTM589844:KTV589845 LDI589844:LDR589845 LNE589844:LNN589845 LXA589844:LXJ589845 MGW589844:MHF589845 MQS589844:MRB589845 NAO589844:NAX589845 NKK589844:NKT589845 NUG589844:NUP589845 OEC589844:OEL589845 ONY589844:OOH589845 OXU589844:OYD589845 PHQ589844:PHZ589845 PRM589844:PRV589845 QBI589844:QBR589845 QLE589844:QLN589845 QVA589844:QVJ589845 REW589844:RFF589845 ROS589844:RPB589845 RYO589844:RYX589845 SIK589844:SIT589845 SSG589844:SSP589845 TCC589844:TCL589845 TLY589844:TMH589845 TVU589844:TWD589845 UFQ589844:UFZ589845 UPM589844:UPV589845 UZI589844:UZR589845 VJE589844:VJN589845 VTA589844:VTJ589845 WCW589844:WDF589845 WMS589844:WNB589845 WWO589844:WWX589845 AG655380:AP655381 KC655380:KL655381 TY655380:UH655381 ADU655380:AED655381 ANQ655380:ANZ655381 AXM655380:AXV655381 BHI655380:BHR655381 BRE655380:BRN655381 CBA655380:CBJ655381 CKW655380:CLF655381 CUS655380:CVB655381 DEO655380:DEX655381 DOK655380:DOT655381 DYG655380:DYP655381 EIC655380:EIL655381 ERY655380:ESH655381 FBU655380:FCD655381 FLQ655380:FLZ655381 FVM655380:FVV655381 GFI655380:GFR655381 GPE655380:GPN655381 GZA655380:GZJ655381 HIW655380:HJF655381 HSS655380:HTB655381 ICO655380:ICX655381 IMK655380:IMT655381 IWG655380:IWP655381 JGC655380:JGL655381 JPY655380:JQH655381 JZU655380:KAD655381 KJQ655380:KJZ655381 KTM655380:KTV655381 LDI655380:LDR655381 LNE655380:LNN655381 LXA655380:LXJ655381 MGW655380:MHF655381 MQS655380:MRB655381 NAO655380:NAX655381 NKK655380:NKT655381 NUG655380:NUP655381 OEC655380:OEL655381 ONY655380:OOH655381 OXU655380:OYD655381 PHQ655380:PHZ655381 PRM655380:PRV655381 QBI655380:QBR655381 QLE655380:QLN655381 QVA655380:QVJ655381 REW655380:RFF655381 ROS655380:RPB655381 RYO655380:RYX655381 SIK655380:SIT655381 SSG655380:SSP655381 TCC655380:TCL655381 TLY655380:TMH655381 TVU655380:TWD655381 UFQ655380:UFZ655381 UPM655380:UPV655381 UZI655380:UZR655381 VJE655380:VJN655381 VTA655380:VTJ655381 WCW655380:WDF655381 WMS655380:WNB655381 WWO655380:WWX655381 AG720916:AP720917 KC720916:KL720917 TY720916:UH720917 ADU720916:AED720917 ANQ720916:ANZ720917 AXM720916:AXV720917 BHI720916:BHR720917 BRE720916:BRN720917 CBA720916:CBJ720917 CKW720916:CLF720917 CUS720916:CVB720917 DEO720916:DEX720917 DOK720916:DOT720917 DYG720916:DYP720917 EIC720916:EIL720917 ERY720916:ESH720917 FBU720916:FCD720917 FLQ720916:FLZ720917 FVM720916:FVV720917 GFI720916:GFR720917 GPE720916:GPN720917 GZA720916:GZJ720917 HIW720916:HJF720917 HSS720916:HTB720917 ICO720916:ICX720917 IMK720916:IMT720917 IWG720916:IWP720917 JGC720916:JGL720917 JPY720916:JQH720917 JZU720916:KAD720917 KJQ720916:KJZ720917 KTM720916:KTV720917 LDI720916:LDR720917 LNE720916:LNN720917 LXA720916:LXJ720917 MGW720916:MHF720917 MQS720916:MRB720917 NAO720916:NAX720917 NKK720916:NKT720917 NUG720916:NUP720917 OEC720916:OEL720917 ONY720916:OOH720917 OXU720916:OYD720917 PHQ720916:PHZ720917 PRM720916:PRV720917 QBI720916:QBR720917 QLE720916:QLN720917 QVA720916:QVJ720917 REW720916:RFF720917 ROS720916:RPB720917 RYO720916:RYX720917 SIK720916:SIT720917 SSG720916:SSP720917 TCC720916:TCL720917 TLY720916:TMH720917 TVU720916:TWD720917 UFQ720916:UFZ720917 UPM720916:UPV720917 UZI720916:UZR720917 VJE720916:VJN720917 VTA720916:VTJ720917 WCW720916:WDF720917 WMS720916:WNB720917 WWO720916:WWX720917 AG786452:AP786453 KC786452:KL786453 TY786452:UH786453 ADU786452:AED786453 ANQ786452:ANZ786453 AXM786452:AXV786453 BHI786452:BHR786453 BRE786452:BRN786453 CBA786452:CBJ786453 CKW786452:CLF786453 CUS786452:CVB786453 DEO786452:DEX786453 DOK786452:DOT786453 DYG786452:DYP786453 EIC786452:EIL786453 ERY786452:ESH786453 FBU786452:FCD786453 FLQ786452:FLZ786453 FVM786452:FVV786453 GFI786452:GFR786453 GPE786452:GPN786453 GZA786452:GZJ786453 HIW786452:HJF786453 HSS786452:HTB786453 ICO786452:ICX786453 IMK786452:IMT786453 IWG786452:IWP786453 JGC786452:JGL786453 JPY786452:JQH786453 JZU786452:KAD786453 KJQ786452:KJZ786453 KTM786452:KTV786453 LDI786452:LDR786453 LNE786452:LNN786453 LXA786452:LXJ786453 MGW786452:MHF786453 MQS786452:MRB786453 NAO786452:NAX786453 NKK786452:NKT786453 NUG786452:NUP786453 OEC786452:OEL786453 ONY786452:OOH786453 OXU786452:OYD786453 PHQ786452:PHZ786453 PRM786452:PRV786453 QBI786452:QBR786453 QLE786452:QLN786453 QVA786452:QVJ786453 REW786452:RFF786453 ROS786452:RPB786453 RYO786452:RYX786453 SIK786452:SIT786453 SSG786452:SSP786453 TCC786452:TCL786453 TLY786452:TMH786453 TVU786452:TWD786453 UFQ786452:UFZ786453 UPM786452:UPV786453 UZI786452:UZR786453 VJE786452:VJN786453 VTA786452:VTJ786453 WCW786452:WDF786453 WMS786452:WNB786453 WWO786452:WWX786453 AG851988:AP851989 KC851988:KL851989 TY851988:UH851989 ADU851988:AED851989 ANQ851988:ANZ851989 AXM851988:AXV851989 BHI851988:BHR851989 BRE851988:BRN851989 CBA851988:CBJ851989 CKW851988:CLF851989 CUS851988:CVB851989 DEO851988:DEX851989 DOK851988:DOT851989 DYG851988:DYP851989 EIC851988:EIL851989 ERY851988:ESH851989 FBU851988:FCD851989 FLQ851988:FLZ851989 FVM851988:FVV851989 GFI851988:GFR851989 GPE851988:GPN851989 GZA851988:GZJ851989 HIW851988:HJF851989 HSS851988:HTB851989 ICO851988:ICX851989 IMK851988:IMT851989 IWG851988:IWP851989 JGC851988:JGL851989 JPY851988:JQH851989 JZU851988:KAD851989 KJQ851988:KJZ851989 KTM851988:KTV851989 LDI851988:LDR851989 LNE851988:LNN851989 LXA851988:LXJ851989 MGW851988:MHF851989 MQS851988:MRB851989 NAO851988:NAX851989 NKK851988:NKT851989 NUG851988:NUP851989 OEC851988:OEL851989 ONY851988:OOH851989 OXU851988:OYD851989 PHQ851988:PHZ851989 PRM851988:PRV851989 QBI851988:QBR851989 QLE851988:QLN851989 QVA851988:QVJ851989 REW851988:RFF851989 ROS851988:RPB851989 RYO851988:RYX851989 SIK851988:SIT851989 SSG851988:SSP851989 TCC851988:TCL851989 TLY851988:TMH851989 TVU851988:TWD851989 UFQ851988:UFZ851989 UPM851988:UPV851989 UZI851988:UZR851989 VJE851988:VJN851989 VTA851988:VTJ851989 WCW851988:WDF851989 WMS851988:WNB851989 WWO851988:WWX851989 AG917524:AP917525 KC917524:KL917525 TY917524:UH917525 ADU917524:AED917525 ANQ917524:ANZ917525 AXM917524:AXV917525 BHI917524:BHR917525 BRE917524:BRN917525 CBA917524:CBJ917525 CKW917524:CLF917525 CUS917524:CVB917525 DEO917524:DEX917525 DOK917524:DOT917525 DYG917524:DYP917525 EIC917524:EIL917525 ERY917524:ESH917525 FBU917524:FCD917525 FLQ917524:FLZ917525 FVM917524:FVV917525 GFI917524:GFR917525 GPE917524:GPN917525 GZA917524:GZJ917525 HIW917524:HJF917525 HSS917524:HTB917525 ICO917524:ICX917525 IMK917524:IMT917525 IWG917524:IWP917525 JGC917524:JGL917525 JPY917524:JQH917525 JZU917524:KAD917525 KJQ917524:KJZ917525 KTM917524:KTV917525 LDI917524:LDR917525 LNE917524:LNN917525 LXA917524:LXJ917525 MGW917524:MHF917525 MQS917524:MRB917525 NAO917524:NAX917525 NKK917524:NKT917525 NUG917524:NUP917525 OEC917524:OEL917525 ONY917524:OOH917525 OXU917524:OYD917525 PHQ917524:PHZ917525 PRM917524:PRV917525 QBI917524:QBR917525 QLE917524:QLN917525 QVA917524:QVJ917525 REW917524:RFF917525 ROS917524:RPB917525 RYO917524:RYX917525 SIK917524:SIT917525 SSG917524:SSP917525 TCC917524:TCL917525 TLY917524:TMH917525 TVU917524:TWD917525 UFQ917524:UFZ917525 UPM917524:UPV917525 UZI917524:UZR917525 VJE917524:VJN917525 VTA917524:VTJ917525 WCW917524:WDF917525 WMS917524:WNB917525 WWO917524:WWX917525 AG983060:AP983061 KC983060:KL983061 TY983060:UH983061 ADU983060:AED983061 ANQ983060:ANZ983061 AXM983060:AXV983061 BHI983060:BHR983061 BRE983060:BRN983061 CBA983060:CBJ983061 CKW983060:CLF983061 CUS983060:CVB983061 DEO983060:DEX983061 DOK983060:DOT983061 DYG983060:DYP983061 EIC983060:EIL983061 ERY983060:ESH983061 FBU983060:FCD983061 FLQ983060:FLZ983061 FVM983060:FVV983061 GFI983060:GFR983061 GPE983060:GPN983061 GZA983060:GZJ983061 HIW983060:HJF983061 HSS983060:HTB983061 ICO983060:ICX983061 IMK983060:IMT983061 IWG983060:IWP983061 JGC983060:JGL983061 JPY983060:JQH983061 JZU983060:KAD983061 KJQ983060:KJZ983061 KTM983060:KTV983061 LDI983060:LDR983061 LNE983060:LNN983061 LXA983060:LXJ983061 MGW983060:MHF983061 MQS983060:MRB983061 NAO983060:NAX983061 NKK983060:NKT983061 NUG983060:NUP983061 OEC983060:OEL983061 ONY983060:OOH983061 OXU983060:OYD983061 PHQ983060:PHZ983061 PRM983060:PRV983061 QBI983060:QBR983061 QLE983060:QLN983061 QVA983060:QVJ983061 REW983060:RFF983061 ROS983060:RPB983061 RYO983060:RYX983061 SIK983060:SIT983061 SSG983060:SSP983061 TCC983060:TCL983061 TLY983060:TMH983061 TVU983060:TWD983061 UFQ983060:UFZ983061 UPM983060:UPV983061 UZI983060:UZR983061 VJE983060:VJN983061 VTA983060:VTJ983061 WCW983060:WDF983061 WMS983060:WNB983061 KC17:KL21">
      <formula1>"　,常勤"</formula1>
    </dataValidation>
    <dataValidation type="list" allowBlank="1" showInputMessage="1" showErrorMessage="1" sqref="AQ17:CK18">
      <formula1>"保育士資格,幼稚園教諭免許,保育士資格・幼稚園教諭免許,なし"</formula1>
    </dataValidation>
    <dataValidation type="list" allowBlank="1" showInputMessage="1" showErrorMessage="1" sqref="CA25:CK40">
      <formula1>"新規採用,法人内異動"</formula1>
    </dataValidation>
    <dataValidation type="list" allowBlank="1" showInputMessage="1" showErrorMessage="1" sqref="N41:W42">
      <formula1>"　,常勤,非常勤,外部委託"</formula1>
    </dataValidation>
  </dataValidations>
  <printOptions horizontalCentered="1"/>
  <pageMargins left="0.78740157480314965" right="0.78740157480314965" top="0.78740157480314965" bottom="0.59055118110236227" header="0.31496062992125984" footer="0.31496062992125984"/>
  <pageSetup paperSize="9" scale="9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Y44"/>
  <sheetViews>
    <sheetView showGridLines="0" showZeros="0" view="pageBreakPreview" topLeftCell="A22" zoomScaleNormal="100" zoomScaleSheetLayoutView="100" workbookViewId="0">
      <selection activeCell="A13" sqref="A13:H14"/>
    </sheetView>
  </sheetViews>
  <sheetFormatPr defaultColWidth="1" defaultRowHeight="29.95" customHeight="1"/>
  <cols>
    <col min="1" max="6" width="1" style="687"/>
    <col min="7" max="7" width="2" style="687" customWidth="1"/>
    <col min="8" max="9" width="1" style="687"/>
    <col min="10" max="10" width="1.796875" style="687" customWidth="1"/>
    <col min="11" max="13" width="1" style="687"/>
    <col min="14" max="69" width="1.19921875" style="687" customWidth="1"/>
    <col min="70" max="90" width="1" style="51"/>
    <col min="91" max="92" width="0" style="51" hidden="1" customWidth="1"/>
    <col min="93" max="262" width="1" style="51"/>
    <col min="263" max="263" width="2" style="51" customWidth="1"/>
    <col min="264" max="265" width="1" style="51"/>
    <col min="266" max="266" width="1.796875" style="51" customWidth="1"/>
    <col min="267" max="269" width="1" style="51"/>
    <col min="270" max="325" width="1.19921875" style="51" customWidth="1"/>
    <col min="326" max="346" width="1" style="51"/>
    <col min="347" max="348" width="0" style="51" hidden="1" customWidth="1"/>
    <col min="349" max="518" width="1" style="51"/>
    <col min="519" max="519" width="2" style="51" customWidth="1"/>
    <col min="520" max="521" width="1" style="51"/>
    <col min="522" max="522" width="1.796875" style="51" customWidth="1"/>
    <col min="523" max="525" width="1" style="51"/>
    <col min="526" max="581" width="1.19921875" style="51" customWidth="1"/>
    <col min="582" max="602" width="1" style="51"/>
    <col min="603" max="604" width="0" style="51" hidden="1" customWidth="1"/>
    <col min="605" max="774" width="1" style="51"/>
    <col min="775" max="775" width="2" style="51" customWidth="1"/>
    <col min="776" max="777" width="1" style="51"/>
    <col min="778" max="778" width="1.796875" style="51" customWidth="1"/>
    <col min="779" max="781" width="1" style="51"/>
    <col min="782" max="837" width="1.19921875" style="51" customWidth="1"/>
    <col min="838" max="858" width="1" style="51"/>
    <col min="859" max="860" width="0" style="51" hidden="1" customWidth="1"/>
    <col min="861" max="1030" width="1" style="51"/>
    <col min="1031" max="1031" width="2" style="51" customWidth="1"/>
    <col min="1032" max="1033" width="1" style="51"/>
    <col min="1034" max="1034" width="1.796875" style="51" customWidth="1"/>
    <col min="1035" max="1037" width="1" style="51"/>
    <col min="1038" max="1093" width="1.19921875" style="51" customWidth="1"/>
    <col min="1094" max="1114" width="1" style="51"/>
    <col min="1115" max="1116" width="0" style="51" hidden="1" customWidth="1"/>
    <col min="1117" max="1286" width="1" style="51"/>
    <col min="1287" max="1287" width="2" style="51" customWidth="1"/>
    <col min="1288" max="1289" width="1" style="51"/>
    <col min="1290" max="1290" width="1.796875" style="51" customWidth="1"/>
    <col min="1291" max="1293" width="1" style="51"/>
    <col min="1294" max="1349" width="1.19921875" style="51" customWidth="1"/>
    <col min="1350" max="1370" width="1" style="51"/>
    <col min="1371" max="1372" width="0" style="51" hidden="1" customWidth="1"/>
    <col min="1373" max="1542" width="1" style="51"/>
    <col min="1543" max="1543" width="2" style="51" customWidth="1"/>
    <col min="1544" max="1545" width="1" style="51"/>
    <col min="1546" max="1546" width="1.796875" style="51" customWidth="1"/>
    <col min="1547" max="1549" width="1" style="51"/>
    <col min="1550" max="1605" width="1.19921875" style="51" customWidth="1"/>
    <col min="1606" max="1626" width="1" style="51"/>
    <col min="1627" max="1628" width="0" style="51" hidden="1" customWidth="1"/>
    <col min="1629" max="1798" width="1" style="51"/>
    <col min="1799" max="1799" width="2" style="51" customWidth="1"/>
    <col min="1800" max="1801" width="1" style="51"/>
    <col min="1802" max="1802" width="1.796875" style="51" customWidth="1"/>
    <col min="1803" max="1805" width="1" style="51"/>
    <col min="1806" max="1861" width="1.19921875" style="51" customWidth="1"/>
    <col min="1862" max="1882" width="1" style="51"/>
    <col min="1883" max="1884" width="0" style="51" hidden="1" customWidth="1"/>
    <col min="1885" max="2054" width="1" style="51"/>
    <col min="2055" max="2055" width="2" style="51" customWidth="1"/>
    <col min="2056" max="2057" width="1" style="51"/>
    <col min="2058" max="2058" width="1.796875" style="51" customWidth="1"/>
    <col min="2059" max="2061" width="1" style="51"/>
    <col min="2062" max="2117" width="1.19921875" style="51" customWidth="1"/>
    <col min="2118" max="2138" width="1" style="51"/>
    <col min="2139" max="2140" width="0" style="51" hidden="1" customWidth="1"/>
    <col min="2141" max="2310" width="1" style="51"/>
    <col min="2311" max="2311" width="2" style="51" customWidth="1"/>
    <col min="2312" max="2313" width="1" style="51"/>
    <col min="2314" max="2314" width="1.796875" style="51" customWidth="1"/>
    <col min="2315" max="2317" width="1" style="51"/>
    <col min="2318" max="2373" width="1.19921875" style="51" customWidth="1"/>
    <col min="2374" max="2394" width="1" style="51"/>
    <col min="2395" max="2396" width="0" style="51" hidden="1" customWidth="1"/>
    <col min="2397" max="2566" width="1" style="51"/>
    <col min="2567" max="2567" width="2" style="51" customWidth="1"/>
    <col min="2568" max="2569" width="1" style="51"/>
    <col min="2570" max="2570" width="1.796875" style="51" customWidth="1"/>
    <col min="2571" max="2573" width="1" style="51"/>
    <col min="2574" max="2629" width="1.19921875" style="51" customWidth="1"/>
    <col min="2630" max="2650" width="1" style="51"/>
    <col min="2651" max="2652" width="0" style="51" hidden="1" customWidth="1"/>
    <col min="2653" max="2822" width="1" style="51"/>
    <col min="2823" max="2823" width="2" style="51" customWidth="1"/>
    <col min="2824" max="2825" width="1" style="51"/>
    <col min="2826" max="2826" width="1.796875" style="51" customWidth="1"/>
    <col min="2827" max="2829" width="1" style="51"/>
    <col min="2830" max="2885" width="1.19921875" style="51" customWidth="1"/>
    <col min="2886" max="2906" width="1" style="51"/>
    <col min="2907" max="2908" width="0" style="51" hidden="1" customWidth="1"/>
    <col min="2909" max="3078" width="1" style="51"/>
    <col min="3079" max="3079" width="2" style="51" customWidth="1"/>
    <col min="3080" max="3081" width="1" style="51"/>
    <col min="3082" max="3082" width="1.796875" style="51" customWidth="1"/>
    <col min="3083" max="3085" width="1" style="51"/>
    <col min="3086" max="3141" width="1.19921875" style="51" customWidth="1"/>
    <col min="3142" max="3162" width="1" style="51"/>
    <col min="3163" max="3164" width="0" style="51" hidden="1" customWidth="1"/>
    <col min="3165" max="3334" width="1" style="51"/>
    <col min="3335" max="3335" width="2" style="51" customWidth="1"/>
    <col min="3336" max="3337" width="1" style="51"/>
    <col min="3338" max="3338" width="1.796875" style="51" customWidth="1"/>
    <col min="3339" max="3341" width="1" style="51"/>
    <col min="3342" max="3397" width="1.19921875" style="51" customWidth="1"/>
    <col min="3398" max="3418" width="1" style="51"/>
    <col min="3419" max="3420" width="0" style="51" hidden="1" customWidth="1"/>
    <col min="3421" max="3590" width="1" style="51"/>
    <col min="3591" max="3591" width="2" style="51" customWidth="1"/>
    <col min="3592" max="3593" width="1" style="51"/>
    <col min="3594" max="3594" width="1.796875" style="51" customWidth="1"/>
    <col min="3595" max="3597" width="1" style="51"/>
    <col min="3598" max="3653" width="1.19921875" style="51" customWidth="1"/>
    <col min="3654" max="3674" width="1" style="51"/>
    <col min="3675" max="3676" width="0" style="51" hidden="1" customWidth="1"/>
    <col min="3677" max="3846" width="1" style="51"/>
    <col min="3847" max="3847" width="2" style="51" customWidth="1"/>
    <col min="3848" max="3849" width="1" style="51"/>
    <col min="3850" max="3850" width="1.796875" style="51" customWidth="1"/>
    <col min="3851" max="3853" width="1" style="51"/>
    <col min="3854" max="3909" width="1.19921875" style="51" customWidth="1"/>
    <col min="3910" max="3930" width="1" style="51"/>
    <col min="3931" max="3932" width="0" style="51" hidden="1" customWidth="1"/>
    <col min="3933" max="4102" width="1" style="51"/>
    <col min="4103" max="4103" width="2" style="51" customWidth="1"/>
    <col min="4104" max="4105" width="1" style="51"/>
    <col min="4106" max="4106" width="1.796875" style="51" customWidth="1"/>
    <col min="4107" max="4109" width="1" style="51"/>
    <col min="4110" max="4165" width="1.19921875" style="51" customWidth="1"/>
    <col min="4166" max="4186" width="1" style="51"/>
    <col min="4187" max="4188" width="0" style="51" hidden="1" customWidth="1"/>
    <col min="4189" max="4358" width="1" style="51"/>
    <col min="4359" max="4359" width="2" style="51" customWidth="1"/>
    <col min="4360" max="4361" width="1" style="51"/>
    <col min="4362" max="4362" width="1.796875" style="51" customWidth="1"/>
    <col min="4363" max="4365" width="1" style="51"/>
    <col min="4366" max="4421" width="1.19921875" style="51" customWidth="1"/>
    <col min="4422" max="4442" width="1" style="51"/>
    <col min="4443" max="4444" width="0" style="51" hidden="1" customWidth="1"/>
    <col min="4445" max="4614" width="1" style="51"/>
    <col min="4615" max="4615" width="2" style="51" customWidth="1"/>
    <col min="4616" max="4617" width="1" style="51"/>
    <col min="4618" max="4618" width="1.796875" style="51" customWidth="1"/>
    <col min="4619" max="4621" width="1" style="51"/>
    <col min="4622" max="4677" width="1.19921875" style="51" customWidth="1"/>
    <col min="4678" max="4698" width="1" style="51"/>
    <col min="4699" max="4700" width="0" style="51" hidden="1" customWidth="1"/>
    <col min="4701" max="4870" width="1" style="51"/>
    <col min="4871" max="4871" width="2" style="51" customWidth="1"/>
    <col min="4872" max="4873" width="1" style="51"/>
    <col min="4874" max="4874" width="1.796875" style="51" customWidth="1"/>
    <col min="4875" max="4877" width="1" style="51"/>
    <col min="4878" max="4933" width="1.19921875" style="51" customWidth="1"/>
    <col min="4934" max="4954" width="1" style="51"/>
    <col min="4955" max="4956" width="0" style="51" hidden="1" customWidth="1"/>
    <col min="4957" max="5126" width="1" style="51"/>
    <col min="5127" max="5127" width="2" style="51" customWidth="1"/>
    <col min="5128" max="5129" width="1" style="51"/>
    <col min="5130" max="5130" width="1.796875" style="51" customWidth="1"/>
    <col min="5131" max="5133" width="1" style="51"/>
    <col min="5134" max="5189" width="1.19921875" style="51" customWidth="1"/>
    <col min="5190" max="5210" width="1" style="51"/>
    <col min="5211" max="5212" width="0" style="51" hidden="1" customWidth="1"/>
    <col min="5213" max="5382" width="1" style="51"/>
    <col min="5383" max="5383" width="2" style="51" customWidth="1"/>
    <col min="5384" max="5385" width="1" style="51"/>
    <col min="5386" max="5386" width="1.796875" style="51" customWidth="1"/>
    <col min="5387" max="5389" width="1" style="51"/>
    <col min="5390" max="5445" width="1.19921875" style="51" customWidth="1"/>
    <col min="5446" max="5466" width="1" style="51"/>
    <col min="5467" max="5468" width="0" style="51" hidden="1" customWidth="1"/>
    <col min="5469" max="5638" width="1" style="51"/>
    <col min="5639" max="5639" width="2" style="51" customWidth="1"/>
    <col min="5640" max="5641" width="1" style="51"/>
    <col min="5642" max="5642" width="1.796875" style="51" customWidth="1"/>
    <col min="5643" max="5645" width="1" style="51"/>
    <col min="5646" max="5701" width="1.19921875" style="51" customWidth="1"/>
    <col min="5702" max="5722" width="1" style="51"/>
    <col min="5723" max="5724" width="0" style="51" hidden="1" customWidth="1"/>
    <col min="5725" max="5894" width="1" style="51"/>
    <col min="5895" max="5895" width="2" style="51" customWidth="1"/>
    <col min="5896" max="5897" width="1" style="51"/>
    <col min="5898" max="5898" width="1.796875" style="51" customWidth="1"/>
    <col min="5899" max="5901" width="1" style="51"/>
    <col min="5902" max="5957" width="1.19921875" style="51" customWidth="1"/>
    <col min="5958" max="5978" width="1" style="51"/>
    <col min="5979" max="5980" width="0" style="51" hidden="1" customWidth="1"/>
    <col min="5981" max="6150" width="1" style="51"/>
    <col min="6151" max="6151" width="2" style="51" customWidth="1"/>
    <col min="6152" max="6153" width="1" style="51"/>
    <col min="6154" max="6154" width="1.796875" style="51" customWidth="1"/>
    <col min="6155" max="6157" width="1" style="51"/>
    <col min="6158" max="6213" width="1.19921875" style="51" customWidth="1"/>
    <col min="6214" max="6234" width="1" style="51"/>
    <col min="6235" max="6236" width="0" style="51" hidden="1" customWidth="1"/>
    <col min="6237" max="6406" width="1" style="51"/>
    <col min="6407" max="6407" width="2" style="51" customWidth="1"/>
    <col min="6408" max="6409" width="1" style="51"/>
    <col min="6410" max="6410" width="1.796875" style="51" customWidth="1"/>
    <col min="6411" max="6413" width="1" style="51"/>
    <col min="6414" max="6469" width="1.19921875" style="51" customWidth="1"/>
    <col min="6470" max="6490" width="1" style="51"/>
    <col min="6491" max="6492" width="0" style="51" hidden="1" customWidth="1"/>
    <col min="6493" max="6662" width="1" style="51"/>
    <col min="6663" max="6663" width="2" style="51" customWidth="1"/>
    <col min="6664" max="6665" width="1" style="51"/>
    <col min="6666" max="6666" width="1.796875" style="51" customWidth="1"/>
    <col min="6667" max="6669" width="1" style="51"/>
    <col min="6670" max="6725" width="1.19921875" style="51" customWidth="1"/>
    <col min="6726" max="6746" width="1" style="51"/>
    <col min="6747" max="6748" width="0" style="51" hidden="1" customWidth="1"/>
    <col min="6749" max="6918" width="1" style="51"/>
    <col min="6919" max="6919" width="2" style="51" customWidth="1"/>
    <col min="6920" max="6921" width="1" style="51"/>
    <col min="6922" max="6922" width="1.796875" style="51" customWidth="1"/>
    <col min="6923" max="6925" width="1" style="51"/>
    <col min="6926" max="6981" width="1.19921875" style="51" customWidth="1"/>
    <col min="6982" max="7002" width="1" style="51"/>
    <col min="7003" max="7004" width="0" style="51" hidden="1" customWidth="1"/>
    <col min="7005" max="7174" width="1" style="51"/>
    <col min="7175" max="7175" width="2" style="51" customWidth="1"/>
    <col min="7176" max="7177" width="1" style="51"/>
    <col min="7178" max="7178" width="1.796875" style="51" customWidth="1"/>
    <col min="7179" max="7181" width="1" style="51"/>
    <col min="7182" max="7237" width="1.19921875" style="51" customWidth="1"/>
    <col min="7238" max="7258" width="1" style="51"/>
    <col min="7259" max="7260" width="0" style="51" hidden="1" customWidth="1"/>
    <col min="7261" max="7430" width="1" style="51"/>
    <col min="7431" max="7431" width="2" style="51" customWidth="1"/>
    <col min="7432" max="7433" width="1" style="51"/>
    <col min="7434" max="7434" width="1.796875" style="51" customWidth="1"/>
    <col min="7435" max="7437" width="1" style="51"/>
    <col min="7438" max="7493" width="1.19921875" style="51" customWidth="1"/>
    <col min="7494" max="7514" width="1" style="51"/>
    <col min="7515" max="7516" width="0" style="51" hidden="1" customWidth="1"/>
    <col min="7517" max="7686" width="1" style="51"/>
    <col min="7687" max="7687" width="2" style="51" customWidth="1"/>
    <col min="7688" max="7689" width="1" style="51"/>
    <col min="7690" max="7690" width="1.796875" style="51" customWidth="1"/>
    <col min="7691" max="7693" width="1" style="51"/>
    <col min="7694" max="7749" width="1.19921875" style="51" customWidth="1"/>
    <col min="7750" max="7770" width="1" style="51"/>
    <col min="7771" max="7772" width="0" style="51" hidden="1" customWidth="1"/>
    <col min="7773" max="7942" width="1" style="51"/>
    <col min="7943" max="7943" width="2" style="51" customWidth="1"/>
    <col min="7944" max="7945" width="1" style="51"/>
    <col min="7946" max="7946" width="1.796875" style="51" customWidth="1"/>
    <col min="7947" max="7949" width="1" style="51"/>
    <col min="7950" max="8005" width="1.19921875" style="51" customWidth="1"/>
    <col min="8006" max="8026" width="1" style="51"/>
    <col min="8027" max="8028" width="0" style="51" hidden="1" customWidth="1"/>
    <col min="8029" max="8198" width="1" style="51"/>
    <col min="8199" max="8199" width="2" style="51" customWidth="1"/>
    <col min="8200" max="8201" width="1" style="51"/>
    <col min="8202" max="8202" width="1.796875" style="51" customWidth="1"/>
    <col min="8203" max="8205" width="1" style="51"/>
    <col min="8206" max="8261" width="1.19921875" style="51" customWidth="1"/>
    <col min="8262" max="8282" width="1" style="51"/>
    <col min="8283" max="8284" width="0" style="51" hidden="1" customWidth="1"/>
    <col min="8285" max="8454" width="1" style="51"/>
    <col min="8455" max="8455" width="2" style="51" customWidth="1"/>
    <col min="8456" max="8457" width="1" style="51"/>
    <col min="8458" max="8458" width="1.796875" style="51" customWidth="1"/>
    <col min="8459" max="8461" width="1" style="51"/>
    <col min="8462" max="8517" width="1.19921875" style="51" customWidth="1"/>
    <col min="8518" max="8538" width="1" style="51"/>
    <col min="8539" max="8540" width="0" style="51" hidden="1" customWidth="1"/>
    <col min="8541" max="8710" width="1" style="51"/>
    <col min="8711" max="8711" width="2" style="51" customWidth="1"/>
    <col min="8712" max="8713" width="1" style="51"/>
    <col min="8714" max="8714" width="1.796875" style="51" customWidth="1"/>
    <col min="8715" max="8717" width="1" style="51"/>
    <col min="8718" max="8773" width="1.19921875" style="51" customWidth="1"/>
    <col min="8774" max="8794" width="1" style="51"/>
    <col min="8795" max="8796" width="0" style="51" hidden="1" customWidth="1"/>
    <col min="8797" max="8966" width="1" style="51"/>
    <col min="8967" max="8967" width="2" style="51" customWidth="1"/>
    <col min="8968" max="8969" width="1" style="51"/>
    <col min="8970" max="8970" width="1.796875" style="51" customWidth="1"/>
    <col min="8971" max="8973" width="1" style="51"/>
    <col min="8974" max="9029" width="1.19921875" style="51" customWidth="1"/>
    <col min="9030" max="9050" width="1" style="51"/>
    <col min="9051" max="9052" width="0" style="51" hidden="1" customWidth="1"/>
    <col min="9053" max="9222" width="1" style="51"/>
    <col min="9223" max="9223" width="2" style="51" customWidth="1"/>
    <col min="9224" max="9225" width="1" style="51"/>
    <col min="9226" max="9226" width="1.796875" style="51" customWidth="1"/>
    <col min="9227" max="9229" width="1" style="51"/>
    <col min="9230" max="9285" width="1.19921875" style="51" customWidth="1"/>
    <col min="9286" max="9306" width="1" style="51"/>
    <col min="9307" max="9308" width="0" style="51" hidden="1" customWidth="1"/>
    <col min="9309" max="9478" width="1" style="51"/>
    <col min="9479" max="9479" width="2" style="51" customWidth="1"/>
    <col min="9480" max="9481" width="1" style="51"/>
    <col min="9482" max="9482" width="1.796875" style="51" customWidth="1"/>
    <col min="9483" max="9485" width="1" style="51"/>
    <col min="9486" max="9541" width="1.19921875" style="51" customWidth="1"/>
    <col min="9542" max="9562" width="1" style="51"/>
    <col min="9563" max="9564" width="0" style="51" hidden="1" customWidth="1"/>
    <col min="9565" max="9734" width="1" style="51"/>
    <col min="9735" max="9735" width="2" style="51" customWidth="1"/>
    <col min="9736" max="9737" width="1" style="51"/>
    <col min="9738" max="9738" width="1.796875" style="51" customWidth="1"/>
    <col min="9739" max="9741" width="1" style="51"/>
    <col min="9742" max="9797" width="1.19921875" style="51" customWidth="1"/>
    <col min="9798" max="9818" width="1" style="51"/>
    <col min="9819" max="9820" width="0" style="51" hidden="1" customWidth="1"/>
    <col min="9821" max="9990" width="1" style="51"/>
    <col min="9991" max="9991" width="2" style="51" customWidth="1"/>
    <col min="9992" max="9993" width="1" style="51"/>
    <col min="9994" max="9994" width="1.796875" style="51" customWidth="1"/>
    <col min="9995" max="9997" width="1" style="51"/>
    <col min="9998" max="10053" width="1.19921875" style="51" customWidth="1"/>
    <col min="10054" max="10074" width="1" style="51"/>
    <col min="10075" max="10076" width="0" style="51" hidden="1" customWidth="1"/>
    <col min="10077" max="10246" width="1" style="51"/>
    <col min="10247" max="10247" width="2" style="51" customWidth="1"/>
    <col min="10248" max="10249" width="1" style="51"/>
    <col min="10250" max="10250" width="1.796875" style="51" customWidth="1"/>
    <col min="10251" max="10253" width="1" style="51"/>
    <col min="10254" max="10309" width="1.19921875" style="51" customWidth="1"/>
    <col min="10310" max="10330" width="1" style="51"/>
    <col min="10331" max="10332" width="0" style="51" hidden="1" customWidth="1"/>
    <col min="10333" max="10502" width="1" style="51"/>
    <col min="10503" max="10503" width="2" style="51" customWidth="1"/>
    <col min="10504" max="10505" width="1" style="51"/>
    <col min="10506" max="10506" width="1.796875" style="51" customWidth="1"/>
    <col min="10507" max="10509" width="1" style="51"/>
    <col min="10510" max="10565" width="1.19921875" style="51" customWidth="1"/>
    <col min="10566" max="10586" width="1" style="51"/>
    <col min="10587" max="10588" width="0" style="51" hidden="1" customWidth="1"/>
    <col min="10589" max="10758" width="1" style="51"/>
    <col min="10759" max="10759" width="2" style="51" customWidth="1"/>
    <col min="10760" max="10761" width="1" style="51"/>
    <col min="10762" max="10762" width="1.796875" style="51" customWidth="1"/>
    <col min="10763" max="10765" width="1" style="51"/>
    <col min="10766" max="10821" width="1.19921875" style="51" customWidth="1"/>
    <col min="10822" max="10842" width="1" style="51"/>
    <col min="10843" max="10844" width="0" style="51" hidden="1" customWidth="1"/>
    <col min="10845" max="11014" width="1" style="51"/>
    <col min="11015" max="11015" width="2" style="51" customWidth="1"/>
    <col min="11016" max="11017" width="1" style="51"/>
    <col min="11018" max="11018" width="1.796875" style="51" customWidth="1"/>
    <col min="11019" max="11021" width="1" style="51"/>
    <col min="11022" max="11077" width="1.19921875" style="51" customWidth="1"/>
    <col min="11078" max="11098" width="1" style="51"/>
    <col min="11099" max="11100" width="0" style="51" hidden="1" customWidth="1"/>
    <col min="11101" max="11270" width="1" style="51"/>
    <col min="11271" max="11271" width="2" style="51" customWidth="1"/>
    <col min="11272" max="11273" width="1" style="51"/>
    <col min="11274" max="11274" width="1.796875" style="51" customWidth="1"/>
    <col min="11275" max="11277" width="1" style="51"/>
    <col min="11278" max="11333" width="1.19921875" style="51" customWidth="1"/>
    <col min="11334" max="11354" width="1" style="51"/>
    <col min="11355" max="11356" width="0" style="51" hidden="1" customWidth="1"/>
    <col min="11357" max="11526" width="1" style="51"/>
    <col min="11527" max="11527" width="2" style="51" customWidth="1"/>
    <col min="11528" max="11529" width="1" style="51"/>
    <col min="11530" max="11530" width="1.796875" style="51" customWidth="1"/>
    <col min="11531" max="11533" width="1" style="51"/>
    <col min="11534" max="11589" width="1.19921875" style="51" customWidth="1"/>
    <col min="11590" max="11610" width="1" style="51"/>
    <col min="11611" max="11612" width="0" style="51" hidden="1" customWidth="1"/>
    <col min="11613" max="11782" width="1" style="51"/>
    <col min="11783" max="11783" width="2" style="51" customWidth="1"/>
    <col min="11784" max="11785" width="1" style="51"/>
    <col min="11786" max="11786" width="1.796875" style="51" customWidth="1"/>
    <col min="11787" max="11789" width="1" style="51"/>
    <col min="11790" max="11845" width="1.19921875" style="51" customWidth="1"/>
    <col min="11846" max="11866" width="1" style="51"/>
    <col min="11867" max="11868" width="0" style="51" hidden="1" customWidth="1"/>
    <col min="11869" max="12038" width="1" style="51"/>
    <col min="12039" max="12039" width="2" style="51" customWidth="1"/>
    <col min="12040" max="12041" width="1" style="51"/>
    <col min="12042" max="12042" width="1.796875" style="51" customWidth="1"/>
    <col min="12043" max="12045" width="1" style="51"/>
    <col min="12046" max="12101" width="1.19921875" style="51" customWidth="1"/>
    <col min="12102" max="12122" width="1" style="51"/>
    <col min="12123" max="12124" width="0" style="51" hidden="1" customWidth="1"/>
    <col min="12125" max="12294" width="1" style="51"/>
    <col min="12295" max="12295" width="2" style="51" customWidth="1"/>
    <col min="12296" max="12297" width="1" style="51"/>
    <col min="12298" max="12298" width="1.796875" style="51" customWidth="1"/>
    <col min="12299" max="12301" width="1" style="51"/>
    <col min="12302" max="12357" width="1.19921875" style="51" customWidth="1"/>
    <col min="12358" max="12378" width="1" style="51"/>
    <col min="12379" max="12380" width="0" style="51" hidden="1" customWidth="1"/>
    <col min="12381" max="12550" width="1" style="51"/>
    <col min="12551" max="12551" width="2" style="51" customWidth="1"/>
    <col min="12552" max="12553" width="1" style="51"/>
    <col min="12554" max="12554" width="1.796875" style="51" customWidth="1"/>
    <col min="12555" max="12557" width="1" style="51"/>
    <col min="12558" max="12613" width="1.19921875" style="51" customWidth="1"/>
    <col min="12614" max="12634" width="1" style="51"/>
    <col min="12635" max="12636" width="0" style="51" hidden="1" customWidth="1"/>
    <col min="12637" max="12806" width="1" style="51"/>
    <col min="12807" max="12807" width="2" style="51" customWidth="1"/>
    <col min="12808" max="12809" width="1" style="51"/>
    <col min="12810" max="12810" width="1.796875" style="51" customWidth="1"/>
    <col min="12811" max="12813" width="1" style="51"/>
    <col min="12814" max="12869" width="1.19921875" style="51" customWidth="1"/>
    <col min="12870" max="12890" width="1" style="51"/>
    <col min="12891" max="12892" width="0" style="51" hidden="1" customWidth="1"/>
    <col min="12893" max="13062" width="1" style="51"/>
    <col min="13063" max="13063" width="2" style="51" customWidth="1"/>
    <col min="13064" max="13065" width="1" style="51"/>
    <col min="13066" max="13066" width="1.796875" style="51" customWidth="1"/>
    <col min="13067" max="13069" width="1" style="51"/>
    <col min="13070" max="13125" width="1.19921875" style="51" customWidth="1"/>
    <col min="13126" max="13146" width="1" style="51"/>
    <col min="13147" max="13148" width="0" style="51" hidden="1" customWidth="1"/>
    <col min="13149" max="13318" width="1" style="51"/>
    <col min="13319" max="13319" width="2" style="51" customWidth="1"/>
    <col min="13320" max="13321" width="1" style="51"/>
    <col min="13322" max="13322" width="1.796875" style="51" customWidth="1"/>
    <col min="13323" max="13325" width="1" style="51"/>
    <col min="13326" max="13381" width="1.19921875" style="51" customWidth="1"/>
    <col min="13382" max="13402" width="1" style="51"/>
    <col min="13403" max="13404" width="0" style="51" hidden="1" customWidth="1"/>
    <col min="13405" max="13574" width="1" style="51"/>
    <col min="13575" max="13575" width="2" style="51" customWidth="1"/>
    <col min="13576" max="13577" width="1" style="51"/>
    <col min="13578" max="13578" width="1.796875" style="51" customWidth="1"/>
    <col min="13579" max="13581" width="1" style="51"/>
    <col min="13582" max="13637" width="1.19921875" style="51" customWidth="1"/>
    <col min="13638" max="13658" width="1" style="51"/>
    <col min="13659" max="13660" width="0" style="51" hidden="1" customWidth="1"/>
    <col min="13661" max="13830" width="1" style="51"/>
    <col min="13831" max="13831" width="2" style="51" customWidth="1"/>
    <col min="13832" max="13833" width="1" style="51"/>
    <col min="13834" max="13834" width="1.796875" style="51" customWidth="1"/>
    <col min="13835" max="13837" width="1" style="51"/>
    <col min="13838" max="13893" width="1.19921875" style="51" customWidth="1"/>
    <col min="13894" max="13914" width="1" style="51"/>
    <col min="13915" max="13916" width="0" style="51" hidden="1" customWidth="1"/>
    <col min="13917" max="14086" width="1" style="51"/>
    <col min="14087" max="14087" width="2" style="51" customWidth="1"/>
    <col min="14088" max="14089" width="1" style="51"/>
    <col min="14090" max="14090" width="1.796875" style="51" customWidth="1"/>
    <col min="14091" max="14093" width="1" style="51"/>
    <col min="14094" max="14149" width="1.19921875" style="51" customWidth="1"/>
    <col min="14150" max="14170" width="1" style="51"/>
    <col min="14171" max="14172" width="0" style="51" hidden="1" customWidth="1"/>
    <col min="14173" max="14342" width="1" style="51"/>
    <col min="14343" max="14343" width="2" style="51" customWidth="1"/>
    <col min="14344" max="14345" width="1" style="51"/>
    <col min="14346" max="14346" width="1.796875" style="51" customWidth="1"/>
    <col min="14347" max="14349" width="1" style="51"/>
    <col min="14350" max="14405" width="1.19921875" style="51" customWidth="1"/>
    <col min="14406" max="14426" width="1" style="51"/>
    <col min="14427" max="14428" width="0" style="51" hidden="1" customWidth="1"/>
    <col min="14429" max="14598" width="1" style="51"/>
    <col min="14599" max="14599" width="2" style="51" customWidth="1"/>
    <col min="14600" max="14601" width="1" style="51"/>
    <col min="14602" max="14602" width="1.796875" style="51" customWidth="1"/>
    <col min="14603" max="14605" width="1" style="51"/>
    <col min="14606" max="14661" width="1.19921875" style="51" customWidth="1"/>
    <col min="14662" max="14682" width="1" style="51"/>
    <col min="14683" max="14684" width="0" style="51" hidden="1" customWidth="1"/>
    <col min="14685" max="14854" width="1" style="51"/>
    <col min="14855" max="14855" width="2" style="51" customWidth="1"/>
    <col min="14856" max="14857" width="1" style="51"/>
    <col min="14858" max="14858" width="1.796875" style="51" customWidth="1"/>
    <col min="14859" max="14861" width="1" style="51"/>
    <col min="14862" max="14917" width="1.19921875" style="51" customWidth="1"/>
    <col min="14918" max="14938" width="1" style="51"/>
    <col min="14939" max="14940" width="0" style="51" hidden="1" customWidth="1"/>
    <col min="14941" max="15110" width="1" style="51"/>
    <col min="15111" max="15111" width="2" style="51" customWidth="1"/>
    <col min="15112" max="15113" width="1" style="51"/>
    <col min="15114" max="15114" width="1.796875" style="51" customWidth="1"/>
    <col min="15115" max="15117" width="1" style="51"/>
    <col min="15118" max="15173" width="1.19921875" style="51" customWidth="1"/>
    <col min="15174" max="15194" width="1" style="51"/>
    <col min="15195" max="15196" width="0" style="51" hidden="1" customWidth="1"/>
    <col min="15197" max="15366" width="1" style="51"/>
    <col min="15367" max="15367" width="2" style="51" customWidth="1"/>
    <col min="15368" max="15369" width="1" style="51"/>
    <col min="15370" max="15370" width="1.796875" style="51" customWidth="1"/>
    <col min="15371" max="15373" width="1" style="51"/>
    <col min="15374" max="15429" width="1.19921875" style="51" customWidth="1"/>
    <col min="15430" max="15450" width="1" style="51"/>
    <col min="15451" max="15452" width="0" style="51" hidden="1" customWidth="1"/>
    <col min="15453" max="15622" width="1" style="51"/>
    <col min="15623" max="15623" width="2" style="51" customWidth="1"/>
    <col min="15624" max="15625" width="1" style="51"/>
    <col min="15626" max="15626" width="1.796875" style="51" customWidth="1"/>
    <col min="15627" max="15629" width="1" style="51"/>
    <col min="15630" max="15685" width="1.19921875" style="51" customWidth="1"/>
    <col min="15686" max="15706" width="1" style="51"/>
    <col min="15707" max="15708" width="0" style="51" hidden="1" customWidth="1"/>
    <col min="15709" max="15878" width="1" style="51"/>
    <col min="15879" max="15879" width="2" style="51" customWidth="1"/>
    <col min="15880" max="15881" width="1" style="51"/>
    <col min="15882" max="15882" width="1.796875" style="51" customWidth="1"/>
    <col min="15883" max="15885" width="1" style="51"/>
    <col min="15886" max="15941" width="1.19921875" style="51" customWidth="1"/>
    <col min="15942" max="15962" width="1" style="51"/>
    <col min="15963" max="15964" width="0" style="51" hidden="1" customWidth="1"/>
    <col min="15965" max="16134" width="1" style="51"/>
    <col min="16135" max="16135" width="2" style="51" customWidth="1"/>
    <col min="16136" max="16137" width="1" style="51"/>
    <col min="16138" max="16138" width="1.796875" style="51" customWidth="1"/>
    <col min="16139" max="16141" width="1" style="51"/>
    <col min="16142" max="16197" width="1.19921875" style="51" customWidth="1"/>
    <col min="16198" max="16218" width="1" style="51"/>
    <col min="16219" max="16220" width="0" style="51" hidden="1" customWidth="1"/>
    <col min="16221" max="16384" width="1" style="51"/>
  </cols>
  <sheetData>
    <row r="1" spans="1:129" ht="18" customHeight="1">
      <c r="A1" s="2264" t="s">
        <v>927</v>
      </c>
      <c r="B1" s="2264"/>
      <c r="C1" s="2264"/>
      <c r="D1" s="2264"/>
      <c r="E1" s="2264"/>
      <c r="F1" s="2264"/>
      <c r="G1" s="2264"/>
      <c r="H1" s="2264"/>
      <c r="I1" s="2264"/>
      <c r="J1" s="2264"/>
      <c r="K1" s="2264"/>
      <c r="L1" s="2264"/>
      <c r="M1" s="2264"/>
      <c r="N1" s="2264"/>
      <c r="O1" s="2264"/>
      <c r="P1" s="2264"/>
      <c r="Q1" s="2264"/>
      <c r="R1" s="2264"/>
      <c r="S1" s="2264"/>
      <c r="T1" s="2264"/>
      <c r="U1" s="2264"/>
      <c r="V1" s="2264"/>
      <c r="W1" s="2264"/>
      <c r="X1" s="2264"/>
      <c r="Y1" s="2264"/>
      <c r="Z1" s="2264"/>
      <c r="AA1" s="2264"/>
      <c r="AB1" s="2264"/>
      <c r="AC1" s="2264"/>
      <c r="AD1" s="2264"/>
      <c r="AE1" s="2264"/>
      <c r="AF1" s="2264"/>
      <c r="AG1" s="2264"/>
      <c r="AH1" s="2264"/>
      <c r="AI1" s="2264"/>
      <c r="AJ1" s="2264"/>
      <c r="AK1" s="2264"/>
      <c r="AL1" s="2264"/>
      <c r="AM1" s="2264"/>
      <c r="AN1" s="2264"/>
      <c r="AO1" s="2264"/>
      <c r="AP1" s="2264"/>
      <c r="AQ1" s="2264"/>
      <c r="AR1" s="2264"/>
      <c r="AS1" s="2264"/>
      <c r="AT1" s="2264"/>
      <c r="AU1" s="2264"/>
      <c r="AV1" s="2264"/>
      <c r="AW1" s="2264"/>
      <c r="AX1" s="2264"/>
      <c r="AY1" s="2264"/>
      <c r="AZ1" s="2264"/>
      <c r="BA1" s="2264"/>
      <c r="BB1" s="2264"/>
      <c r="BC1" s="2264"/>
      <c r="BD1" s="2264"/>
      <c r="BE1" s="2264"/>
      <c r="BF1" s="2264"/>
      <c r="BG1" s="2264"/>
      <c r="BH1" s="2264"/>
      <c r="BI1" s="2264"/>
      <c r="BJ1" s="2264"/>
      <c r="BK1" s="2264"/>
      <c r="BL1" s="2264"/>
      <c r="BM1" s="2264"/>
      <c r="BN1" s="2264"/>
      <c r="BO1" s="2264"/>
      <c r="BP1" s="2264"/>
      <c r="BQ1" s="2264"/>
    </row>
    <row r="2" spans="1:129" ht="9.9499999999999993" customHeight="1">
      <c r="A2" s="615"/>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c r="AL2" s="615"/>
      <c r="AM2" s="615"/>
      <c r="AN2" s="615"/>
      <c r="AO2" s="615"/>
      <c r="AP2" s="615"/>
      <c r="AQ2" s="615"/>
      <c r="AR2" s="615"/>
      <c r="AS2" s="615"/>
      <c r="AT2" s="615"/>
      <c r="AU2" s="615"/>
      <c r="AV2" s="615"/>
      <c r="AW2" s="615"/>
      <c r="AX2" s="615"/>
      <c r="AY2" s="615"/>
      <c r="AZ2" s="615"/>
      <c r="BA2" s="615"/>
      <c r="BB2" s="615"/>
      <c r="BC2" s="615"/>
      <c r="BD2" s="615"/>
      <c r="BE2" s="615"/>
      <c r="BF2" s="615"/>
      <c r="BG2" s="615"/>
      <c r="BH2" s="615"/>
      <c r="BI2" s="615"/>
      <c r="BJ2" s="615"/>
      <c r="BK2" s="615"/>
      <c r="BL2" s="615"/>
      <c r="BM2" s="615"/>
      <c r="BN2" s="615"/>
      <c r="BO2" s="615"/>
      <c r="BP2" s="615"/>
      <c r="BQ2" s="615"/>
    </row>
    <row r="3" spans="1:129" ht="29.95" customHeight="1" thickBot="1">
      <c r="A3" s="2046" t="s">
        <v>569</v>
      </c>
      <c r="B3" s="2046"/>
      <c r="C3" s="2046"/>
      <c r="D3" s="2046"/>
      <c r="E3" s="2046"/>
      <c r="F3" s="2046"/>
      <c r="G3" s="2046"/>
      <c r="H3" s="2046"/>
      <c r="I3" s="2046"/>
      <c r="J3" s="2046"/>
      <c r="K3" s="2046"/>
      <c r="L3" s="2046"/>
      <c r="M3" s="2046"/>
      <c r="N3" s="2046"/>
      <c r="O3" s="2046"/>
      <c r="P3" s="2046"/>
      <c r="Q3" s="2046"/>
      <c r="R3" s="2046"/>
      <c r="S3" s="2046"/>
      <c r="T3" s="2046"/>
      <c r="U3" s="2046"/>
      <c r="V3" s="2046"/>
      <c r="W3" s="2046"/>
      <c r="X3" s="2046"/>
      <c r="Y3" s="2046"/>
      <c r="Z3" s="2046"/>
      <c r="AA3" s="2046"/>
      <c r="AB3" s="2046"/>
      <c r="AC3" s="2046"/>
      <c r="AD3" s="2046"/>
      <c r="AE3" s="2046"/>
      <c r="AF3" s="2046"/>
      <c r="AG3" s="2046"/>
      <c r="AH3" s="2046"/>
      <c r="AI3" s="2046"/>
      <c r="AJ3" s="2046"/>
      <c r="AK3" s="2046"/>
      <c r="AL3" s="2046"/>
      <c r="AM3" s="2046"/>
      <c r="AN3" s="2046"/>
      <c r="AO3" s="2046"/>
      <c r="AP3" s="2046"/>
      <c r="AQ3" s="2046"/>
      <c r="AR3" s="2046"/>
      <c r="AS3" s="2046"/>
      <c r="AT3" s="2046"/>
      <c r="AU3" s="2046"/>
      <c r="AV3" s="2046"/>
      <c r="AW3" s="2046"/>
      <c r="AX3" s="2046"/>
      <c r="AY3" s="2046"/>
      <c r="AZ3" s="2046"/>
      <c r="BA3" s="2046"/>
      <c r="BB3" s="2046"/>
      <c r="BC3" s="2046"/>
      <c r="BD3" s="2046"/>
      <c r="BE3" s="2046"/>
      <c r="BF3" s="2046"/>
      <c r="BG3" s="2046"/>
      <c r="BH3" s="2046"/>
      <c r="BI3" s="2046"/>
      <c r="BJ3" s="2046"/>
      <c r="BK3" s="2046"/>
      <c r="BL3" s="2046"/>
      <c r="BM3" s="2046"/>
      <c r="BN3" s="2046"/>
      <c r="BO3" s="2046"/>
      <c r="BP3" s="2046"/>
      <c r="BQ3" s="2046"/>
      <c r="BR3" s="99"/>
      <c r="BS3" s="99"/>
      <c r="BT3" s="99"/>
      <c r="BU3" s="99"/>
      <c r="BV3" s="99"/>
      <c r="BW3" s="99"/>
      <c r="BX3" s="99"/>
      <c r="BY3" s="99"/>
      <c r="BZ3" s="99"/>
      <c r="CA3" s="99"/>
      <c r="CB3" s="99"/>
      <c r="CC3" s="99"/>
      <c r="CD3" s="99"/>
      <c r="CE3" s="99"/>
      <c r="CF3" s="99"/>
      <c r="CG3" s="99"/>
      <c r="CH3" s="99"/>
      <c r="CI3" s="99"/>
      <c r="CJ3" s="99"/>
      <c r="CK3" s="99"/>
    </row>
    <row r="4" spans="1:129" ht="15" customHeight="1">
      <c r="BU4" s="1683" t="s">
        <v>689</v>
      </c>
      <c r="BV4" s="1355"/>
      <c r="BW4" s="1355"/>
      <c r="BX4" s="1355"/>
      <c r="BY4" s="1355"/>
      <c r="BZ4" s="1355"/>
      <c r="CA4" s="1355"/>
      <c r="CB4" s="1355"/>
      <c r="CC4" s="1355"/>
      <c r="CD4" s="1355"/>
      <c r="CE4" s="1355"/>
      <c r="CF4" s="1355"/>
      <c r="CG4" s="1355"/>
      <c r="CH4" s="1355"/>
      <c r="CI4" s="1355"/>
      <c r="CJ4" s="1355"/>
      <c r="CK4" s="1355"/>
      <c r="CL4" s="1355"/>
      <c r="CM4" s="1355"/>
      <c r="CN4" s="1355"/>
      <c r="CO4" s="1355"/>
      <c r="CP4" s="1355"/>
      <c r="CQ4" s="1355"/>
      <c r="CR4" s="1355"/>
      <c r="CS4" s="1355"/>
      <c r="CT4" s="1355"/>
      <c r="CU4" s="1355"/>
      <c r="CV4" s="1355"/>
      <c r="CW4" s="1355"/>
      <c r="CX4" s="1355"/>
      <c r="CY4" s="1355"/>
      <c r="CZ4" s="1355"/>
      <c r="DA4" s="1355"/>
      <c r="DB4" s="1355"/>
      <c r="DC4" s="1355"/>
      <c r="DD4" s="1355"/>
      <c r="DE4" s="1355"/>
      <c r="DF4" s="1355"/>
      <c r="DG4" s="1355"/>
      <c r="DH4" s="1355"/>
      <c r="DI4" s="1355"/>
      <c r="DJ4" s="1355"/>
      <c r="DK4" s="1355"/>
      <c r="DL4" s="1355"/>
      <c r="DM4" s="1355"/>
      <c r="DN4" s="1355"/>
      <c r="DO4" s="1355"/>
      <c r="DP4" s="1355"/>
      <c r="DQ4" s="1355"/>
      <c r="DR4" s="1355"/>
      <c r="DS4" s="1355"/>
      <c r="DT4" s="1355"/>
      <c r="DU4" s="1355"/>
      <c r="DV4" s="1355"/>
      <c r="DW4" s="1355"/>
      <c r="DX4" s="1355"/>
      <c r="DY4" s="1684"/>
    </row>
    <row r="5" spans="1:129" ht="15" customHeight="1">
      <c r="A5" s="613" t="s">
        <v>964</v>
      </c>
      <c r="BU5" s="1358"/>
      <c r="BV5" s="1090"/>
      <c r="BW5" s="1090"/>
      <c r="BX5" s="1090"/>
      <c r="BY5" s="1090"/>
      <c r="BZ5" s="1090"/>
      <c r="CA5" s="1090"/>
      <c r="CB5" s="1090"/>
      <c r="CC5" s="1090"/>
      <c r="CD5" s="1090"/>
      <c r="CE5" s="1090"/>
      <c r="CF5" s="1090"/>
      <c r="CG5" s="1090"/>
      <c r="CH5" s="1090"/>
      <c r="CI5" s="1090"/>
      <c r="CJ5" s="1090"/>
      <c r="CK5" s="1090"/>
      <c r="CL5" s="1090"/>
      <c r="CM5" s="1090"/>
      <c r="CN5" s="1090"/>
      <c r="CO5" s="1090"/>
      <c r="CP5" s="1090"/>
      <c r="CQ5" s="1090"/>
      <c r="CR5" s="1090"/>
      <c r="CS5" s="1090"/>
      <c r="CT5" s="1090"/>
      <c r="CU5" s="1090"/>
      <c r="CV5" s="1090"/>
      <c r="CW5" s="1090"/>
      <c r="CX5" s="1090"/>
      <c r="CY5" s="1090"/>
      <c r="CZ5" s="1090"/>
      <c r="DA5" s="1090"/>
      <c r="DB5" s="1090"/>
      <c r="DC5" s="1090"/>
      <c r="DD5" s="1090"/>
      <c r="DE5" s="1090"/>
      <c r="DF5" s="1090"/>
      <c r="DG5" s="1090"/>
      <c r="DH5" s="1090"/>
      <c r="DI5" s="1090"/>
      <c r="DJ5" s="1090"/>
      <c r="DK5" s="1090"/>
      <c r="DL5" s="1090"/>
      <c r="DM5" s="1090"/>
      <c r="DN5" s="1090"/>
      <c r="DO5" s="1090"/>
      <c r="DP5" s="1090"/>
      <c r="DQ5" s="1090"/>
      <c r="DR5" s="1090"/>
      <c r="DS5" s="1090"/>
      <c r="DT5" s="1090"/>
      <c r="DU5" s="1090"/>
      <c r="DV5" s="1090"/>
      <c r="DW5" s="1090"/>
      <c r="DX5" s="1090"/>
      <c r="DY5" s="1685"/>
    </row>
    <row r="6" spans="1:129" ht="15" customHeight="1">
      <c r="BU6" s="1358"/>
      <c r="BV6" s="1090"/>
      <c r="BW6" s="1090"/>
      <c r="BX6" s="1090"/>
      <c r="BY6" s="1090"/>
      <c r="BZ6" s="1090"/>
      <c r="CA6" s="1090"/>
      <c r="CB6" s="1090"/>
      <c r="CC6" s="1090"/>
      <c r="CD6" s="1090"/>
      <c r="CE6" s="1090"/>
      <c r="CF6" s="1090"/>
      <c r="CG6" s="1090"/>
      <c r="CH6" s="1090"/>
      <c r="CI6" s="1090"/>
      <c r="CJ6" s="1090"/>
      <c r="CK6" s="1090"/>
      <c r="CL6" s="1090"/>
      <c r="CM6" s="1090"/>
      <c r="CN6" s="1090"/>
      <c r="CO6" s="1090"/>
      <c r="CP6" s="1090"/>
      <c r="CQ6" s="1090"/>
      <c r="CR6" s="1090"/>
      <c r="CS6" s="1090"/>
      <c r="CT6" s="1090"/>
      <c r="CU6" s="1090"/>
      <c r="CV6" s="1090"/>
      <c r="CW6" s="1090"/>
      <c r="CX6" s="1090"/>
      <c r="CY6" s="1090"/>
      <c r="CZ6" s="1090"/>
      <c r="DA6" s="1090"/>
      <c r="DB6" s="1090"/>
      <c r="DC6" s="1090"/>
      <c r="DD6" s="1090"/>
      <c r="DE6" s="1090"/>
      <c r="DF6" s="1090"/>
      <c r="DG6" s="1090"/>
      <c r="DH6" s="1090"/>
      <c r="DI6" s="1090"/>
      <c r="DJ6" s="1090"/>
      <c r="DK6" s="1090"/>
      <c r="DL6" s="1090"/>
      <c r="DM6" s="1090"/>
      <c r="DN6" s="1090"/>
      <c r="DO6" s="1090"/>
      <c r="DP6" s="1090"/>
      <c r="DQ6" s="1090"/>
      <c r="DR6" s="1090"/>
      <c r="DS6" s="1090"/>
      <c r="DT6" s="1090"/>
      <c r="DU6" s="1090"/>
      <c r="DV6" s="1090"/>
      <c r="DW6" s="1090"/>
      <c r="DX6" s="1090"/>
      <c r="DY6" s="1685"/>
    </row>
    <row r="7" spans="1:129" ht="15" customHeight="1" thickBot="1">
      <c r="O7" s="752"/>
      <c r="AD7" s="2492" t="s">
        <v>652</v>
      </c>
      <c r="AE7" s="2493"/>
      <c r="AF7" s="2493"/>
      <c r="AG7" s="2493"/>
      <c r="AH7" s="2493"/>
      <c r="AI7" s="2493"/>
      <c r="AJ7" s="2493"/>
      <c r="AK7" s="2493"/>
      <c r="AL7" s="2493"/>
      <c r="AM7" s="2493"/>
      <c r="AN7" s="2493"/>
      <c r="AO7" s="2493"/>
      <c r="AP7" s="2493"/>
      <c r="AQ7" s="2493"/>
      <c r="AR7" s="2493"/>
      <c r="AS7" s="1853">
        <f>様式1!E16</f>
        <v>0</v>
      </c>
      <c r="AT7" s="1854"/>
      <c r="AU7" s="1854"/>
      <c r="AV7" s="1854"/>
      <c r="AW7" s="1717" t="s">
        <v>650</v>
      </c>
      <c r="AX7" s="1720"/>
      <c r="AY7" s="2490">
        <f>様式1!G16</f>
        <v>0</v>
      </c>
      <c r="AZ7" s="2491"/>
      <c r="BA7" s="2491"/>
      <c r="BB7" s="2491"/>
      <c r="BC7" s="1717" t="s">
        <v>651</v>
      </c>
      <c r="BD7" s="1720"/>
      <c r="BE7" s="1720"/>
      <c r="BF7" s="1853">
        <f>様式1!J16</f>
        <v>0</v>
      </c>
      <c r="BG7" s="1854"/>
      <c r="BH7" s="1854"/>
      <c r="BI7" s="1854"/>
      <c r="BJ7" s="1717" t="s">
        <v>650</v>
      </c>
      <c r="BK7" s="1720"/>
      <c r="BL7" s="2490">
        <f>様式1!M16</f>
        <v>0</v>
      </c>
      <c r="BM7" s="2491"/>
      <c r="BN7" s="2491"/>
      <c r="BO7" s="2491"/>
      <c r="BP7" s="613"/>
      <c r="BQ7" s="613"/>
      <c r="BU7" s="1361"/>
      <c r="BV7" s="1362"/>
      <c r="BW7" s="1362"/>
      <c r="BX7" s="1362"/>
      <c r="BY7" s="1362"/>
      <c r="BZ7" s="1362"/>
      <c r="CA7" s="1362"/>
      <c r="CB7" s="1362"/>
      <c r="CC7" s="1362"/>
      <c r="CD7" s="1362"/>
      <c r="CE7" s="1362"/>
      <c r="CF7" s="1362"/>
      <c r="CG7" s="1362"/>
      <c r="CH7" s="1362"/>
      <c r="CI7" s="1362"/>
      <c r="CJ7" s="1362"/>
      <c r="CK7" s="1362"/>
      <c r="CL7" s="1362"/>
      <c r="CM7" s="1362"/>
      <c r="CN7" s="1362"/>
      <c r="CO7" s="1362"/>
      <c r="CP7" s="1362"/>
      <c r="CQ7" s="1362"/>
      <c r="CR7" s="1362"/>
      <c r="CS7" s="1362"/>
      <c r="CT7" s="1362"/>
      <c r="CU7" s="1362"/>
      <c r="CV7" s="1362"/>
      <c r="CW7" s="1362"/>
      <c r="CX7" s="1362"/>
      <c r="CY7" s="1362"/>
      <c r="CZ7" s="1362"/>
      <c r="DA7" s="1362"/>
      <c r="DB7" s="1362"/>
      <c r="DC7" s="1362"/>
      <c r="DD7" s="1362"/>
      <c r="DE7" s="1362"/>
      <c r="DF7" s="1362"/>
      <c r="DG7" s="1362"/>
      <c r="DH7" s="1362"/>
      <c r="DI7" s="1362"/>
      <c r="DJ7" s="1362"/>
      <c r="DK7" s="1362"/>
      <c r="DL7" s="1362"/>
      <c r="DM7" s="1362"/>
      <c r="DN7" s="1362"/>
      <c r="DO7" s="1362"/>
      <c r="DP7" s="1362"/>
      <c r="DQ7" s="1362"/>
      <c r="DR7" s="1362"/>
      <c r="DS7" s="1362"/>
      <c r="DT7" s="1362"/>
      <c r="DU7" s="1362"/>
      <c r="DV7" s="1362"/>
      <c r="DW7" s="1362"/>
      <c r="DX7" s="1362"/>
      <c r="DY7" s="1686"/>
    </row>
    <row r="8" spans="1:129" ht="15" customHeight="1" thickBot="1">
      <c r="AD8" s="2516" t="s">
        <v>653</v>
      </c>
      <c r="AE8" s="810"/>
      <c r="AF8" s="810"/>
      <c r="AG8" s="810"/>
      <c r="AH8" s="810"/>
      <c r="AI8" s="810"/>
      <c r="AJ8" s="810"/>
      <c r="AK8" s="810"/>
      <c r="AL8" s="810"/>
      <c r="AM8" s="810"/>
      <c r="AN8" s="810"/>
      <c r="AO8" s="810"/>
      <c r="AP8" s="810"/>
      <c r="AQ8" s="810"/>
      <c r="AR8" s="810"/>
      <c r="AS8" s="1803">
        <f>様式1!T16</f>
        <v>0</v>
      </c>
      <c r="AT8" s="1812"/>
      <c r="AU8" s="1812"/>
      <c r="AV8" s="1812"/>
      <c r="AW8" s="2501" t="s">
        <v>650</v>
      </c>
      <c r="AX8" s="2443"/>
      <c r="AY8" s="2502">
        <f>様式1!V16</f>
        <v>0</v>
      </c>
      <c r="AZ8" s="2503"/>
      <c r="BA8" s="2503"/>
      <c r="BB8" s="2503"/>
      <c r="BC8" s="2501" t="s">
        <v>651</v>
      </c>
      <c r="BD8" s="2443"/>
      <c r="BE8" s="2443"/>
      <c r="BF8" s="1803">
        <f>様式1!Y16</f>
        <v>0</v>
      </c>
      <c r="BG8" s="1812"/>
      <c r="BH8" s="1812"/>
      <c r="BI8" s="1812"/>
      <c r="BJ8" s="2501" t="s">
        <v>650</v>
      </c>
      <c r="BK8" s="2443"/>
      <c r="BL8" s="2502">
        <f>様式1!AB16</f>
        <v>0</v>
      </c>
      <c r="BM8" s="2503"/>
      <c r="BN8" s="2503"/>
      <c r="BO8" s="2503"/>
      <c r="BP8" s="2515" t="s">
        <v>654</v>
      </c>
      <c r="BQ8" s="810"/>
      <c r="BU8" s="124" t="s">
        <v>690</v>
      </c>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row>
    <row r="9" spans="1:129" s="98" customFormat="1" ht="15" customHeight="1">
      <c r="A9" s="2483" t="s">
        <v>570</v>
      </c>
      <c r="B9" s="1891"/>
      <c r="C9" s="1891"/>
      <c r="D9" s="1891"/>
      <c r="E9" s="1891"/>
      <c r="F9" s="1891"/>
      <c r="G9" s="1891"/>
      <c r="H9" s="1891"/>
      <c r="I9" s="2506" t="s">
        <v>571</v>
      </c>
      <c r="J9" s="2507"/>
      <c r="K9" s="2507"/>
      <c r="L9" s="2507"/>
      <c r="M9" s="2508"/>
      <c r="N9" s="2358" t="s">
        <v>572</v>
      </c>
      <c r="O9" s="2359"/>
      <c r="P9" s="2359"/>
      <c r="Q9" s="2359"/>
      <c r="R9" s="2359"/>
      <c r="S9" s="2359"/>
      <c r="T9" s="2359"/>
      <c r="U9" s="2359"/>
      <c r="V9" s="2359"/>
      <c r="W9" s="2359"/>
      <c r="X9" s="2359"/>
      <c r="Y9" s="2359"/>
      <c r="Z9" s="2359"/>
      <c r="AA9" s="2359"/>
      <c r="AB9" s="2359"/>
      <c r="AC9" s="2359"/>
      <c r="AD9" s="2359"/>
      <c r="AE9" s="2359"/>
      <c r="AF9" s="2359"/>
      <c r="AG9" s="2359"/>
      <c r="AH9" s="2359"/>
      <c r="AI9" s="2359"/>
      <c r="AJ9" s="2359"/>
      <c r="AK9" s="2359"/>
      <c r="AL9" s="2359"/>
      <c r="AM9" s="2359"/>
      <c r="AN9" s="2359"/>
      <c r="AO9" s="2359"/>
      <c r="AP9" s="2359"/>
      <c r="AQ9" s="2359"/>
      <c r="AR9" s="2359"/>
      <c r="AS9" s="2359"/>
      <c r="AT9" s="2359"/>
      <c r="AU9" s="2359"/>
      <c r="AV9" s="2359"/>
      <c r="AW9" s="2359"/>
      <c r="AX9" s="2359"/>
      <c r="AY9" s="2359"/>
      <c r="AZ9" s="2359"/>
      <c r="BA9" s="2359"/>
      <c r="BB9" s="2359"/>
      <c r="BC9" s="2359"/>
      <c r="BD9" s="2359"/>
      <c r="BE9" s="2359"/>
      <c r="BF9" s="2359"/>
      <c r="BG9" s="2359"/>
      <c r="BH9" s="2359"/>
      <c r="BI9" s="2359"/>
      <c r="BJ9" s="2359"/>
      <c r="BK9" s="2359"/>
      <c r="BL9" s="2359"/>
      <c r="BM9" s="2359"/>
      <c r="BN9" s="2359"/>
      <c r="BO9" s="2359"/>
      <c r="BP9" s="2359"/>
      <c r="BQ9" s="2512"/>
      <c r="BU9" s="117"/>
      <c r="BV9" s="117"/>
      <c r="BW9" s="117"/>
      <c r="BX9" s="117"/>
      <c r="BY9" s="117"/>
      <c r="BZ9" s="117"/>
      <c r="CA9" s="117"/>
      <c r="CB9" s="117"/>
      <c r="CC9" s="117"/>
      <c r="CD9" s="117"/>
      <c r="CE9" s="117"/>
      <c r="CF9" s="117"/>
      <c r="CG9" s="117"/>
      <c r="CH9" s="117"/>
      <c r="CI9" s="117"/>
      <c r="CJ9" s="117"/>
      <c r="CK9" s="117"/>
      <c r="CL9" s="117"/>
      <c r="CM9" s="117"/>
      <c r="CN9" s="117"/>
      <c r="CO9" s="117"/>
      <c r="CP9" s="117"/>
      <c r="CQ9" s="117"/>
      <c r="CR9" s="117"/>
      <c r="CS9" s="117"/>
      <c r="CT9" s="117"/>
      <c r="CU9" s="117"/>
      <c r="CV9" s="117"/>
      <c r="CW9" s="117"/>
      <c r="CX9" s="117"/>
      <c r="CY9" s="117"/>
      <c r="CZ9" s="117"/>
      <c r="DA9" s="117"/>
      <c r="DB9" s="117"/>
      <c r="DC9" s="117"/>
      <c r="DD9" s="117"/>
      <c r="DE9" s="117"/>
      <c r="DF9" s="117"/>
      <c r="DG9" s="117"/>
      <c r="DH9" s="117"/>
      <c r="DI9" s="117"/>
      <c r="DJ9" s="117"/>
      <c r="DK9" s="117"/>
      <c r="DL9" s="117"/>
      <c r="DM9" s="117"/>
      <c r="DN9" s="117"/>
      <c r="DO9" s="117"/>
      <c r="DP9" s="117"/>
      <c r="DQ9" s="117"/>
      <c r="DR9" s="117"/>
      <c r="DS9" s="117"/>
      <c r="DT9" s="117"/>
      <c r="DU9" s="117"/>
      <c r="DV9" s="117"/>
      <c r="DW9" s="117"/>
      <c r="DX9" s="117"/>
    </row>
    <row r="10" spans="1:129" s="98" customFormat="1" ht="15" customHeight="1">
      <c r="A10" s="2504"/>
      <c r="B10" s="2505"/>
      <c r="C10" s="2505"/>
      <c r="D10" s="2505"/>
      <c r="E10" s="2505"/>
      <c r="F10" s="2505"/>
      <c r="G10" s="2505"/>
      <c r="H10" s="2505"/>
      <c r="I10" s="2509"/>
      <c r="J10" s="2510"/>
      <c r="K10" s="2510"/>
      <c r="L10" s="2510"/>
      <c r="M10" s="2511"/>
      <c r="N10" s="2487">
        <v>0.3125</v>
      </c>
      <c r="O10" s="2488"/>
      <c r="P10" s="2488"/>
      <c r="Q10" s="2488"/>
      <c r="R10" s="2487">
        <v>0.33333333333333331</v>
      </c>
      <c r="S10" s="2488"/>
      <c r="T10" s="2488"/>
      <c r="U10" s="2488"/>
      <c r="V10" s="2487">
        <v>0.375</v>
      </c>
      <c r="W10" s="2488"/>
      <c r="X10" s="2488"/>
      <c r="Y10" s="2488"/>
      <c r="Z10" s="2487">
        <v>0.41666666666666669</v>
      </c>
      <c r="AA10" s="2488"/>
      <c r="AB10" s="2488"/>
      <c r="AC10" s="2488"/>
      <c r="AD10" s="2487">
        <v>0.45833333333333331</v>
      </c>
      <c r="AE10" s="2488"/>
      <c r="AF10" s="2488"/>
      <c r="AG10" s="2488"/>
      <c r="AH10" s="2487">
        <v>0.5</v>
      </c>
      <c r="AI10" s="2488"/>
      <c r="AJ10" s="2488"/>
      <c r="AK10" s="2488"/>
      <c r="AL10" s="2487">
        <v>0.54166666666666663</v>
      </c>
      <c r="AM10" s="2488"/>
      <c r="AN10" s="2488"/>
      <c r="AO10" s="2488"/>
      <c r="AP10" s="2487">
        <v>0.58333333333333337</v>
      </c>
      <c r="AQ10" s="2488"/>
      <c r="AR10" s="2488"/>
      <c r="AS10" s="2488"/>
      <c r="AT10" s="2487">
        <v>0.625</v>
      </c>
      <c r="AU10" s="2488"/>
      <c r="AV10" s="2488"/>
      <c r="AW10" s="2488"/>
      <c r="AX10" s="2487">
        <v>0.66666666666666663</v>
      </c>
      <c r="AY10" s="2488"/>
      <c r="AZ10" s="2488"/>
      <c r="BA10" s="2488"/>
      <c r="BB10" s="2487">
        <v>0.70833333333333337</v>
      </c>
      <c r="BC10" s="2488"/>
      <c r="BD10" s="2488"/>
      <c r="BE10" s="2488"/>
      <c r="BF10" s="2487">
        <v>0.75</v>
      </c>
      <c r="BG10" s="2488"/>
      <c r="BH10" s="2488"/>
      <c r="BI10" s="2488"/>
      <c r="BJ10" s="2487">
        <v>0.79166666666666663</v>
      </c>
      <c r="BK10" s="2488"/>
      <c r="BL10" s="2488"/>
      <c r="BM10" s="2488"/>
      <c r="BN10" s="2487">
        <v>0.8125</v>
      </c>
      <c r="BO10" s="2488"/>
      <c r="BP10" s="2488"/>
      <c r="BQ10" s="2489"/>
    </row>
    <row r="11" spans="1:129" s="98" customFormat="1" ht="15" customHeight="1">
      <c r="A11" s="2494" t="s">
        <v>573</v>
      </c>
      <c r="B11" s="2495"/>
      <c r="C11" s="2495"/>
      <c r="D11" s="2495"/>
      <c r="E11" s="2495"/>
      <c r="F11" s="2495"/>
      <c r="G11" s="2495"/>
      <c r="H11" s="2495"/>
      <c r="I11" s="1742" t="s">
        <v>574</v>
      </c>
      <c r="J11" s="1733"/>
      <c r="K11" s="1733"/>
      <c r="L11" s="1733"/>
      <c r="M11" s="2414"/>
      <c r="N11" s="2497"/>
      <c r="O11" s="1733"/>
      <c r="P11" s="1733"/>
      <c r="Q11" s="1733"/>
      <c r="R11" s="753"/>
      <c r="S11" s="754"/>
      <c r="T11" s="2498">
        <v>0.375</v>
      </c>
      <c r="U11" s="2499"/>
      <c r="V11" s="2499"/>
      <c r="W11" s="2500"/>
      <c r="X11" s="753"/>
      <c r="Y11" s="754"/>
      <c r="Z11" s="754"/>
      <c r="AA11" s="755"/>
      <c r="AB11" s="753"/>
      <c r="AC11" s="754"/>
      <c r="AD11" s="754"/>
      <c r="AE11" s="755"/>
      <c r="AF11" s="753"/>
      <c r="AG11" s="754"/>
      <c r="AH11" s="754"/>
      <c r="AI11" s="755"/>
      <c r="AJ11" s="753"/>
      <c r="AK11" s="754"/>
      <c r="AL11" s="754"/>
      <c r="AM11" s="755"/>
      <c r="AN11" s="753"/>
      <c r="AO11" s="754"/>
      <c r="AP11" s="754"/>
      <c r="AQ11" s="755"/>
      <c r="AR11" s="753"/>
      <c r="AS11" s="754"/>
      <c r="AT11" s="754"/>
      <c r="AU11" s="755"/>
      <c r="AV11" s="753"/>
      <c r="AW11" s="754"/>
      <c r="AX11" s="754"/>
      <c r="AY11" s="755"/>
      <c r="AZ11" s="753"/>
      <c r="BA11" s="754"/>
      <c r="BB11" s="754"/>
      <c r="BC11" s="755"/>
      <c r="BD11" s="753"/>
      <c r="BE11" s="754"/>
      <c r="BF11" s="754"/>
      <c r="BG11" s="755"/>
      <c r="BH11" s="2498">
        <v>0.75</v>
      </c>
      <c r="BI11" s="2499"/>
      <c r="BJ11" s="2499"/>
      <c r="BK11" s="2500"/>
      <c r="BL11" s="754"/>
      <c r="BM11" s="755"/>
      <c r="BN11" s="2513"/>
      <c r="BO11" s="2499"/>
      <c r="BP11" s="2499"/>
      <c r="BQ11" s="2514"/>
      <c r="BS11" s="98" t="s">
        <v>597</v>
      </c>
    </row>
    <row r="12" spans="1:129" s="98" customFormat="1" ht="15" customHeight="1">
      <c r="A12" s="2494"/>
      <c r="B12" s="2495"/>
      <c r="C12" s="2495"/>
      <c r="D12" s="2495"/>
      <c r="E12" s="2495"/>
      <c r="F12" s="2495"/>
      <c r="G12" s="2495"/>
      <c r="H12" s="2495"/>
      <c r="I12" s="2496"/>
      <c r="J12" s="2463"/>
      <c r="K12" s="2463"/>
      <c r="L12" s="2463"/>
      <c r="M12" s="2464"/>
      <c r="N12" s="756"/>
      <c r="O12" s="756"/>
      <c r="P12" s="756"/>
      <c r="Q12" s="756"/>
      <c r="R12" s="757"/>
      <c r="S12" s="756"/>
      <c r="T12" s="757"/>
      <c r="U12" s="756"/>
      <c r="V12" s="756"/>
      <c r="W12" s="758"/>
      <c r="X12" s="757"/>
      <c r="Y12" s="756"/>
      <c r="Z12" s="756"/>
      <c r="AA12" s="758"/>
      <c r="AB12" s="757"/>
      <c r="AC12" s="756"/>
      <c r="AD12" s="756"/>
      <c r="AE12" s="758"/>
      <c r="AF12" s="757"/>
      <c r="AG12" s="756"/>
      <c r="AH12" s="756"/>
      <c r="AI12" s="758"/>
      <c r="AJ12" s="757"/>
      <c r="AK12" s="756"/>
      <c r="AL12" s="756"/>
      <c r="AM12" s="758"/>
      <c r="AN12" s="757"/>
      <c r="AO12" s="756"/>
      <c r="AP12" s="756"/>
      <c r="AQ12" s="758"/>
      <c r="AR12" s="757"/>
      <c r="AS12" s="756"/>
      <c r="AT12" s="756"/>
      <c r="AU12" s="758"/>
      <c r="AV12" s="757"/>
      <c r="AW12" s="756"/>
      <c r="AX12" s="756"/>
      <c r="AY12" s="758"/>
      <c r="AZ12" s="757"/>
      <c r="BA12" s="756"/>
      <c r="BB12" s="756"/>
      <c r="BC12" s="758"/>
      <c r="BD12" s="757"/>
      <c r="BE12" s="756"/>
      <c r="BF12" s="756"/>
      <c r="BG12" s="758"/>
      <c r="BH12" s="757"/>
      <c r="BI12" s="756"/>
      <c r="BJ12" s="756"/>
      <c r="BK12" s="758"/>
      <c r="BL12" s="757"/>
      <c r="BM12" s="758"/>
      <c r="BN12" s="756"/>
      <c r="BO12" s="756"/>
      <c r="BP12" s="756"/>
      <c r="BQ12" s="759"/>
      <c r="BR12" s="100"/>
      <c r="BS12" s="100"/>
      <c r="BT12" s="100"/>
      <c r="BU12" s="100"/>
      <c r="BV12" s="100"/>
      <c r="BW12" s="100"/>
      <c r="BX12" s="100"/>
      <c r="BY12" s="100"/>
      <c r="BZ12" s="100"/>
      <c r="CA12" s="100"/>
      <c r="CB12" s="100"/>
      <c r="CC12" s="100"/>
      <c r="CD12" s="100"/>
      <c r="CE12" s="100"/>
      <c r="CF12" s="100"/>
      <c r="CG12" s="100"/>
      <c r="CH12" s="100"/>
      <c r="CI12" s="100"/>
      <c r="CJ12" s="100"/>
      <c r="CK12" s="100"/>
    </row>
    <row r="13" spans="1:129" s="98" customFormat="1" ht="15" customHeight="1">
      <c r="A13" s="2517"/>
      <c r="B13" s="2518"/>
      <c r="C13" s="2518"/>
      <c r="D13" s="2518"/>
      <c r="E13" s="2518"/>
      <c r="F13" s="2518"/>
      <c r="G13" s="2518"/>
      <c r="H13" s="2518"/>
      <c r="I13" s="2521"/>
      <c r="J13" s="2522"/>
      <c r="K13" s="2522"/>
      <c r="L13" s="2522"/>
      <c r="M13" s="2523"/>
      <c r="N13" s="754"/>
      <c r="O13" s="754"/>
      <c r="P13" s="754"/>
      <c r="Q13" s="754"/>
      <c r="R13" s="753"/>
      <c r="S13" s="754"/>
      <c r="T13" s="753"/>
      <c r="U13" s="754"/>
      <c r="V13" s="754"/>
      <c r="W13" s="755"/>
      <c r="X13" s="753"/>
      <c r="Y13" s="754"/>
      <c r="Z13" s="754"/>
      <c r="AA13" s="755"/>
      <c r="AB13" s="753"/>
      <c r="AC13" s="754"/>
      <c r="AD13" s="754"/>
      <c r="AE13" s="755"/>
      <c r="AF13" s="753"/>
      <c r="AG13" s="754"/>
      <c r="AH13" s="754"/>
      <c r="AI13" s="755"/>
      <c r="AJ13" s="753"/>
      <c r="AK13" s="754"/>
      <c r="AL13" s="754"/>
      <c r="AM13" s="755"/>
      <c r="AN13" s="753"/>
      <c r="AO13" s="754"/>
      <c r="AP13" s="754"/>
      <c r="AQ13" s="755"/>
      <c r="AR13" s="753"/>
      <c r="AS13" s="754"/>
      <c r="AT13" s="754"/>
      <c r="AU13" s="755"/>
      <c r="AV13" s="753"/>
      <c r="AW13" s="754"/>
      <c r="AX13" s="754"/>
      <c r="AY13" s="755"/>
      <c r="AZ13" s="753"/>
      <c r="BA13" s="754"/>
      <c r="BB13" s="754"/>
      <c r="BC13" s="755"/>
      <c r="BD13" s="753"/>
      <c r="BE13" s="754"/>
      <c r="BF13" s="754"/>
      <c r="BG13" s="755"/>
      <c r="BH13" s="753"/>
      <c r="BI13" s="754"/>
      <c r="BJ13" s="754"/>
      <c r="BK13" s="755"/>
      <c r="BL13" s="753"/>
      <c r="BM13" s="755"/>
      <c r="BN13" s="754"/>
      <c r="BO13" s="754"/>
      <c r="BP13" s="754"/>
      <c r="BQ13" s="760"/>
    </row>
    <row r="14" spans="1:129" s="98" customFormat="1" ht="15" customHeight="1">
      <c r="A14" s="2519"/>
      <c r="B14" s="2520"/>
      <c r="C14" s="2520"/>
      <c r="D14" s="2520"/>
      <c r="E14" s="2520"/>
      <c r="F14" s="2520"/>
      <c r="G14" s="2520"/>
      <c r="H14" s="2520"/>
      <c r="I14" s="2524"/>
      <c r="J14" s="2525"/>
      <c r="K14" s="2525"/>
      <c r="L14" s="2525"/>
      <c r="M14" s="2526"/>
      <c r="N14" s="761"/>
      <c r="O14" s="761"/>
      <c r="P14" s="761"/>
      <c r="Q14" s="761"/>
      <c r="R14" s="762"/>
      <c r="S14" s="761"/>
      <c r="T14" s="762"/>
      <c r="U14" s="761"/>
      <c r="V14" s="761"/>
      <c r="W14" s="763"/>
      <c r="X14" s="762"/>
      <c r="Y14" s="761"/>
      <c r="Z14" s="761"/>
      <c r="AA14" s="763"/>
      <c r="AB14" s="762"/>
      <c r="AC14" s="761"/>
      <c r="AD14" s="761"/>
      <c r="AE14" s="763"/>
      <c r="AF14" s="762"/>
      <c r="AG14" s="761"/>
      <c r="AH14" s="761"/>
      <c r="AI14" s="763"/>
      <c r="AJ14" s="762"/>
      <c r="AK14" s="761"/>
      <c r="AL14" s="761"/>
      <c r="AM14" s="763"/>
      <c r="AN14" s="762"/>
      <c r="AO14" s="761"/>
      <c r="AP14" s="761"/>
      <c r="AQ14" s="763"/>
      <c r="AR14" s="762"/>
      <c r="AS14" s="761"/>
      <c r="AT14" s="761"/>
      <c r="AU14" s="763"/>
      <c r="AV14" s="762"/>
      <c r="AW14" s="761"/>
      <c r="AX14" s="761"/>
      <c r="AY14" s="763"/>
      <c r="AZ14" s="762"/>
      <c r="BA14" s="761"/>
      <c r="BB14" s="761"/>
      <c r="BC14" s="763"/>
      <c r="BD14" s="762"/>
      <c r="BE14" s="761"/>
      <c r="BF14" s="761"/>
      <c r="BG14" s="763"/>
      <c r="BH14" s="762"/>
      <c r="BI14" s="761"/>
      <c r="BJ14" s="761"/>
      <c r="BK14" s="763"/>
      <c r="BL14" s="762"/>
      <c r="BM14" s="763"/>
      <c r="BN14" s="761"/>
      <c r="BO14" s="761"/>
      <c r="BP14" s="761"/>
      <c r="BQ14" s="764"/>
      <c r="BR14" s="100"/>
      <c r="BS14" s="100"/>
      <c r="BT14" s="100"/>
      <c r="BU14" s="100"/>
      <c r="BV14" s="100"/>
      <c r="BW14" s="100"/>
      <c r="BX14" s="100"/>
      <c r="BY14" s="100"/>
      <c r="BZ14" s="100"/>
      <c r="CA14" s="100"/>
      <c r="CB14" s="100"/>
      <c r="CC14" s="100"/>
      <c r="CD14" s="100"/>
      <c r="CE14" s="100"/>
      <c r="CF14" s="100"/>
      <c r="CG14" s="100"/>
      <c r="CH14" s="100"/>
      <c r="CI14" s="100"/>
      <c r="CJ14" s="100"/>
      <c r="CK14" s="100"/>
    </row>
    <row r="15" spans="1:129" s="98" customFormat="1" ht="15" customHeight="1">
      <c r="A15" s="2517"/>
      <c r="B15" s="2518"/>
      <c r="C15" s="2518"/>
      <c r="D15" s="2518"/>
      <c r="E15" s="2518"/>
      <c r="F15" s="2518"/>
      <c r="G15" s="2518"/>
      <c r="H15" s="2518"/>
      <c r="I15" s="2521"/>
      <c r="J15" s="2522"/>
      <c r="K15" s="2522"/>
      <c r="L15" s="2522"/>
      <c r="M15" s="2523"/>
      <c r="N15" s="754"/>
      <c r="O15" s="754"/>
      <c r="P15" s="754"/>
      <c r="Q15" s="754"/>
      <c r="R15" s="753"/>
      <c r="S15" s="754"/>
      <c r="T15" s="753"/>
      <c r="U15" s="754"/>
      <c r="V15" s="754"/>
      <c r="W15" s="755"/>
      <c r="X15" s="753"/>
      <c r="Y15" s="754"/>
      <c r="Z15" s="754"/>
      <c r="AA15" s="755"/>
      <c r="AB15" s="753"/>
      <c r="AC15" s="754"/>
      <c r="AD15" s="754"/>
      <c r="AE15" s="755"/>
      <c r="AF15" s="753"/>
      <c r="AG15" s="754"/>
      <c r="AH15" s="754"/>
      <c r="AI15" s="755"/>
      <c r="AJ15" s="753"/>
      <c r="AK15" s="754"/>
      <c r="AL15" s="754"/>
      <c r="AM15" s="755"/>
      <c r="AN15" s="753"/>
      <c r="AO15" s="754"/>
      <c r="AP15" s="754"/>
      <c r="AQ15" s="755"/>
      <c r="AR15" s="753"/>
      <c r="AS15" s="754"/>
      <c r="AT15" s="754"/>
      <c r="AU15" s="755"/>
      <c r="AV15" s="753"/>
      <c r="AW15" s="754"/>
      <c r="AX15" s="754"/>
      <c r="AY15" s="755"/>
      <c r="AZ15" s="753"/>
      <c r="BA15" s="754"/>
      <c r="BB15" s="754"/>
      <c r="BC15" s="755"/>
      <c r="BD15" s="753"/>
      <c r="BE15" s="754"/>
      <c r="BF15" s="754"/>
      <c r="BG15" s="755"/>
      <c r="BH15" s="753"/>
      <c r="BI15" s="754"/>
      <c r="BJ15" s="754"/>
      <c r="BK15" s="755"/>
      <c r="BL15" s="753"/>
      <c r="BM15" s="755"/>
      <c r="BN15" s="754"/>
      <c r="BO15" s="754"/>
      <c r="BP15" s="754"/>
      <c r="BQ15" s="760"/>
    </row>
    <row r="16" spans="1:129" s="98" customFormat="1" ht="15" customHeight="1">
      <c r="A16" s="2519"/>
      <c r="B16" s="2520"/>
      <c r="C16" s="2520"/>
      <c r="D16" s="2520"/>
      <c r="E16" s="2520"/>
      <c r="F16" s="2520"/>
      <c r="G16" s="2520"/>
      <c r="H16" s="2520"/>
      <c r="I16" s="2524"/>
      <c r="J16" s="2525"/>
      <c r="K16" s="2525"/>
      <c r="L16" s="2525"/>
      <c r="M16" s="2526"/>
      <c r="N16" s="761"/>
      <c r="O16" s="761"/>
      <c r="P16" s="761"/>
      <c r="Q16" s="761"/>
      <c r="R16" s="762"/>
      <c r="S16" s="761"/>
      <c r="T16" s="762"/>
      <c r="U16" s="761"/>
      <c r="V16" s="761"/>
      <c r="W16" s="763"/>
      <c r="X16" s="762"/>
      <c r="Y16" s="761"/>
      <c r="Z16" s="761"/>
      <c r="AA16" s="763"/>
      <c r="AB16" s="762"/>
      <c r="AC16" s="761"/>
      <c r="AD16" s="761"/>
      <c r="AE16" s="763"/>
      <c r="AF16" s="762"/>
      <c r="AG16" s="761"/>
      <c r="AH16" s="761"/>
      <c r="AI16" s="763"/>
      <c r="AJ16" s="762"/>
      <c r="AK16" s="761"/>
      <c r="AL16" s="761"/>
      <c r="AM16" s="763"/>
      <c r="AN16" s="762"/>
      <c r="AO16" s="761"/>
      <c r="AP16" s="761"/>
      <c r="AQ16" s="763"/>
      <c r="AR16" s="762"/>
      <c r="AS16" s="761"/>
      <c r="AT16" s="761"/>
      <c r="AU16" s="763"/>
      <c r="AV16" s="762"/>
      <c r="AW16" s="761"/>
      <c r="AX16" s="761"/>
      <c r="AY16" s="763"/>
      <c r="AZ16" s="762"/>
      <c r="BA16" s="761"/>
      <c r="BB16" s="761"/>
      <c r="BC16" s="763"/>
      <c r="BD16" s="762"/>
      <c r="BE16" s="761"/>
      <c r="BF16" s="761"/>
      <c r="BG16" s="763"/>
      <c r="BH16" s="762"/>
      <c r="BI16" s="761"/>
      <c r="BJ16" s="761"/>
      <c r="BK16" s="763"/>
      <c r="BL16" s="762"/>
      <c r="BM16" s="763"/>
      <c r="BN16" s="761"/>
      <c r="BO16" s="761"/>
      <c r="BP16" s="761"/>
      <c r="BQ16" s="764"/>
      <c r="BR16" s="100"/>
      <c r="BS16" s="100"/>
      <c r="BT16" s="100"/>
      <c r="BU16" s="100"/>
      <c r="BV16" s="100"/>
      <c r="BW16" s="100"/>
      <c r="BX16" s="100"/>
      <c r="BY16" s="100"/>
      <c r="BZ16" s="100"/>
      <c r="CA16" s="100"/>
      <c r="CB16" s="100"/>
      <c r="CC16" s="100"/>
      <c r="CD16" s="100"/>
      <c r="CE16" s="100"/>
      <c r="CF16" s="100"/>
      <c r="CG16" s="100"/>
      <c r="CH16" s="100"/>
      <c r="CI16" s="100"/>
      <c r="CJ16" s="100"/>
      <c r="CK16" s="100"/>
    </row>
    <row r="17" spans="1:89" s="98" customFormat="1" ht="15" customHeight="1">
      <c r="A17" s="2517"/>
      <c r="B17" s="2518"/>
      <c r="C17" s="2518"/>
      <c r="D17" s="2518"/>
      <c r="E17" s="2518"/>
      <c r="F17" s="2518"/>
      <c r="G17" s="2518"/>
      <c r="H17" s="2518"/>
      <c r="I17" s="2521"/>
      <c r="J17" s="2522"/>
      <c r="K17" s="2522"/>
      <c r="L17" s="2522"/>
      <c r="M17" s="2523"/>
      <c r="N17" s="754"/>
      <c r="O17" s="754"/>
      <c r="P17" s="754"/>
      <c r="Q17" s="754"/>
      <c r="R17" s="753"/>
      <c r="S17" s="754"/>
      <c r="T17" s="753"/>
      <c r="U17" s="754"/>
      <c r="V17" s="754"/>
      <c r="W17" s="755"/>
      <c r="X17" s="753"/>
      <c r="Y17" s="754"/>
      <c r="Z17" s="754"/>
      <c r="AA17" s="755"/>
      <c r="AB17" s="753"/>
      <c r="AC17" s="754"/>
      <c r="AD17" s="754"/>
      <c r="AE17" s="755"/>
      <c r="AF17" s="753"/>
      <c r="AG17" s="754"/>
      <c r="AH17" s="754"/>
      <c r="AI17" s="755"/>
      <c r="AJ17" s="753"/>
      <c r="AK17" s="754"/>
      <c r="AL17" s="754"/>
      <c r="AM17" s="755"/>
      <c r="AN17" s="753"/>
      <c r="AO17" s="754"/>
      <c r="AP17" s="754"/>
      <c r="AQ17" s="755"/>
      <c r="AR17" s="753"/>
      <c r="AS17" s="754"/>
      <c r="AT17" s="754"/>
      <c r="AU17" s="755"/>
      <c r="AV17" s="753"/>
      <c r="AW17" s="754"/>
      <c r="AX17" s="754"/>
      <c r="AY17" s="755"/>
      <c r="AZ17" s="753"/>
      <c r="BA17" s="754"/>
      <c r="BB17" s="754"/>
      <c r="BC17" s="755"/>
      <c r="BD17" s="753"/>
      <c r="BE17" s="773"/>
      <c r="BF17" s="754"/>
      <c r="BG17" s="755"/>
      <c r="BH17" s="753"/>
      <c r="BI17" s="754"/>
      <c r="BJ17" s="754"/>
      <c r="BK17" s="755"/>
      <c r="BL17" s="753"/>
      <c r="BM17" s="755"/>
      <c r="BN17" s="754"/>
      <c r="BO17" s="754"/>
      <c r="BP17" s="754"/>
      <c r="BQ17" s="760"/>
    </row>
    <row r="18" spans="1:89" s="98" customFormat="1" ht="15" customHeight="1">
      <c r="A18" s="2519"/>
      <c r="B18" s="2520"/>
      <c r="C18" s="2520"/>
      <c r="D18" s="2520"/>
      <c r="E18" s="2520"/>
      <c r="F18" s="2520"/>
      <c r="G18" s="2520"/>
      <c r="H18" s="2520"/>
      <c r="I18" s="2524"/>
      <c r="J18" s="2525"/>
      <c r="K18" s="2525"/>
      <c r="L18" s="2525"/>
      <c r="M18" s="2526"/>
      <c r="N18" s="761"/>
      <c r="O18" s="761"/>
      <c r="P18" s="761"/>
      <c r="Q18" s="761"/>
      <c r="R18" s="762"/>
      <c r="S18" s="761"/>
      <c r="T18" s="762"/>
      <c r="U18" s="761"/>
      <c r="V18" s="761"/>
      <c r="W18" s="763"/>
      <c r="X18" s="762"/>
      <c r="Y18" s="761"/>
      <c r="Z18" s="761"/>
      <c r="AA18" s="763"/>
      <c r="AB18" s="762"/>
      <c r="AC18" s="761"/>
      <c r="AD18" s="761"/>
      <c r="AE18" s="763"/>
      <c r="AF18" s="762"/>
      <c r="AG18" s="761"/>
      <c r="AH18" s="761"/>
      <c r="AI18" s="763"/>
      <c r="AJ18" s="762"/>
      <c r="AK18" s="761"/>
      <c r="AL18" s="761"/>
      <c r="AM18" s="763"/>
      <c r="AN18" s="762"/>
      <c r="AO18" s="761"/>
      <c r="AP18" s="761"/>
      <c r="AQ18" s="763"/>
      <c r="AR18" s="762"/>
      <c r="AS18" s="761"/>
      <c r="AT18" s="761"/>
      <c r="AU18" s="763"/>
      <c r="AV18" s="762"/>
      <c r="AW18" s="761"/>
      <c r="AX18" s="761"/>
      <c r="AY18" s="763"/>
      <c r="AZ18" s="762"/>
      <c r="BA18" s="761"/>
      <c r="BB18" s="761"/>
      <c r="BC18" s="763"/>
      <c r="BD18" s="762"/>
      <c r="BE18" s="761"/>
      <c r="BF18" s="761"/>
      <c r="BG18" s="763"/>
      <c r="BH18" s="762"/>
      <c r="BI18" s="761"/>
      <c r="BJ18" s="761"/>
      <c r="BK18" s="763"/>
      <c r="BL18" s="762"/>
      <c r="BM18" s="763"/>
      <c r="BN18" s="761"/>
      <c r="BO18" s="761"/>
      <c r="BP18" s="761"/>
      <c r="BQ18" s="764"/>
      <c r="BR18" s="100"/>
      <c r="BS18" s="100"/>
      <c r="BT18" s="100"/>
      <c r="BU18" s="100"/>
      <c r="BV18" s="100"/>
      <c r="BW18" s="100"/>
      <c r="BX18" s="100"/>
      <c r="BY18" s="100"/>
      <c r="BZ18" s="100"/>
      <c r="CA18" s="100"/>
      <c r="CB18" s="100"/>
      <c r="CC18" s="100"/>
      <c r="CD18" s="100"/>
      <c r="CE18" s="100"/>
      <c r="CF18" s="100"/>
      <c r="CG18" s="100"/>
      <c r="CH18" s="100"/>
      <c r="CI18" s="100"/>
      <c r="CJ18" s="100"/>
      <c r="CK18" s="100"/>
    </row>
    <row r="19" spans="1:89" s="98" customFormat="1" ht="15" customHeight="1">
      <c r="A19" s="2517"/>
      <c r="B19" s="2518"/>
      <c r="C19" s="2518"/>
      <c r="D19" s="2518"/>
      <c r="E19" s="2518"/>
      <c r="F19" s="2518"/>
      <c r="G19" s="2518"/>
      <c r="H19" s="2518"/>
      <c r="I19" s="2521"/>
      <c r="J19" s="2522"/>
      <c r="K19" s="2522"/>
      <c r="L19" s="2522"/>
      <c r="M19" s="2523"/>
      <c r="N19" s="754"/>
      <c r="O19" s="754"/>
      <c r="P19" s="754"/>
      <c r="Q19" s="754"/>
      <c r="R19" s="753"/>
      <c r="S19" s="754"/>
      <c r="T19" s="753"/>
      <c r="U19" s="754"/>
      <c r="V19" s="754"/>
      <c r="W19" s="755"/>
      <c r="X19" s="753"/>
      <c r="Y19" s="754"/>
      <c r="Z19" s="754"/>
      <c r="AA19" s="755"/>
      <c r="AB19" s="753"/>
      <c r="AC19" s="754"/>
      <c r="AD19" s="754"/>
      <c r="AE19" s="755"/>
      <c r="AF19" s="753"/>
      <c r="AG19" s="754"/>
      <c r="AH19" s="754"/>
      <c r="AI19" s="755"/>
      <c r="AJ19" s="753"/>
      <c r="AK19" s="754"/>
      <c r="AL19" s="754"/>
      <c r="AM19" s="755"/>
      <c r="AN19" s="753"/>
      <c r="AO19" s="754"/>
      <c r="AP19" s="754"/>
      <c r="AQ19" s="755"/>
      <c r="AR19" s="753"/>
      <c r="AS19" s="754"/>
      <c r="AT19" s="754"/>
      <c r="AU19" s="755"/>
      <c r="AV19" s="753"/>
      <c r="AW19" s="754"/>
      <c r="AX19" s="754"/>
      <c r="AY19" s="755"/>
      <c r="AZ19" s="753"/>
      <c r="BA19" s="754"/>
      <c r="BB19" s="754"/>
      <c r="BC19" s="755"/>
      <c r="BD19" s="753"/>
      <c r="BE19" s="754"/>
      <c r="BF19" s="754"/>
      <c r="BG19" s="755"/>
      <c r="BH19" s="753"/>
      <c r="BI19" s="754"/>
      <c r="BJ19" s="754"/>
      <c r="BK19" s="755"/>
      <c r="BL19" s="753"/>
      <c r="BM19" s="755"/>
      <c r="BN19" s="754"/>
      <c r="BO19" s="754"/>
      <c r="BP19" s="754"/>
      <c r="BQ19" s="760"/>
    </row>
    <row r="20" spans="1:89" s="98" customFormat="1" ht="15" customHeight="1">
      <c r="A20" s="2519"/>
      <c r="B20" s="2520"/>
      <c r="C20" s="2520"/>
      <c r="D20" s="2520"/>
      <c r="E20" s="2520"/>
      <c r="F20" s="2520"/>
      <c r="G20" s="2520"/>
      <c r="H20" s="2520"/>
      <c r="I20" s="2524"/>
      <c r="J20" s="2525"/>
      <c r="K20" s="2525"/>
      <c r="L20" s="2525"/>
      <c r="M20" s="2526"/>
      <c r="N20" s="761"/>
      <c r="O20" s="761"/>
      <c r="P20" s="761"/>
      <c r="Q20" s="761"/>
      <c r="R20" s="762"/>
      <c r="S20" s="761"/>
      <c r="T20" s="762"/>
      <c r="U20" s="761"/>
      <c r="V20" s="761"/>
      <c r="W20" s="763"/>
      <c r="X20" s="762"/>
      <c r="Y20" s="761"/>
      <c r="Z20" s="761"/>
      <c r="AA20" s="763"/>
      <c r="AB20" s="762"/>
      <c r="AC20" s="761"/>
      <c r="AD20" s="761"/>
      <c r="AE20" s="763"/>
      <c r="AF20" s="762"/>
      <c r="AG20" s="761"/>
      <c r="AH20" s="761"/>
      <c r="AI20" s="763"/>
      <c r="AJ20" s="762"/>
      <c r="AK20" s="761"/>
      <c r="AL20" s="761"/>
      <c r="AM20" s="763"/>
      <c r="AN20" s="762"/>
      <c r="AO20" s="761"/>
      <c r="AP20" s="761"/>
      <c r="AQ20" s="763"/>
      <c r="AR20" s="762"/>
      <c r="AS20" s="761"/>
      <c r="AT20" s="761"/>
      <c r="AU20" s="763"/>
      <c r="AV20" s="762"/>
      <c r="AW20" s="761"/>
      <c r="AX20" s="761"/>
      <c r="AY20" s="763"/>
      <c r="AZ20" s="762"/>
      <c r="BA20" s="761"/>
      <c r="BB20" s="761"/>
      <c r="BC20" s="763"/>
      <c r="BD20" s="762"/>
      <c r="BE20" s="761"/>
      <c r="BF20" s="761"/>
      <c r="BG20" s="763"/>
      <c r="BH20" s="762"/>
      <c r="BI20" s="761"/>
      <c r="BJ20" s="761"/>
      <c r="BK20" s="763"/>
      <c r="BL20" s="762"/>
      <c r="BM20" s="763"/>
      <c r="BN20" s="761"/>
      <c r="BO20" s="761"/>
      <c r="BP20" s="761"/>
      <c r="BQ20" s="764"/>
      <c r="BR20" s="100"/>
      <c r="BS20" s="100"/>
      <c r="BT20" s="100"/>
      <c r="BU20" s="100"/>
      <c r="BV20" s="100"/>
      <c r="BW20" s="100"/>
      <c r="BX20" s="100"/>
      <c r="BY20" s="100"/>
      <c r="BZ20" s="100"/>
      <c r="CA20" s="100"/>
      <c r="CB20" s="100"/>
      <c r="CC20" s="100"/>
      <c r="CD20" s="100"/>
      <c r="CE20" s="100"/>
      <c r="CF20" s="100"/>
      <c r="CG20" s="100"/>
      <c r="CH20" s="100"/>
      <c r="CI20" s="100"/>
      <c r="CJ20" s="100"/>
      <c r="CK20" s="100"/>
    </row>
    <row r="21" spans="1:89" s="98" customFormat="1" ht="15" customHeight="1">
      <c r="A21" s="2517"/>
      <c r="B21" s="2518"/>
      <c r="C21" s="2518"/>
      <c r="D21" s="2518"/>
      <c r="E21" s="2518"/>
      <c r="F21" s="2518"/>
      <c r="G21" s="2518"/>
      <c r="H21" s="2518"/>
      <c r="I21" s="2521"/>
      <c r="J21" s="2522"/>
      <c r="K21" s="2522"/>
      <c r="L21" s="2522"/>
      <c r="M21" s="2523"/>
      <c r="N21" s="754"/>
      <c r="O21" s="754"/>
      <c r="P21" s="754"/>
      <c r="Q21" s="754"/>
      <c r="R21" s="753"/>
      <c r="S21" s="754"/>
      <c r="T21" s="753"/>
      <c r="U21" s="754"/>
      <c r="V21" s="754"/>
      <c r="W21" s="755"/>
      <c r="X21" s="753"/>
      <c r="Y21" s="754"/>
      <c r="Z21" s="754"/>
      <c r="AA21" s="755"/>
      <c r="AB21" s="753"/>
      <c r="AC21" s="754"/>
      <c r="AD21" s="754"/>
      <c r="AE21" s="755"/>
      <c r="AF21" s="753"/>
      <c r="AG21" s="754"/>
      <c r="AH21" s="754"/>
      <c r="AI21" s="755"/>
      <c r="AJ21" s="753"/>
      <c r="AK21" s="754"/>
      <c r="AL21" s="754"/>
      <c r="AM21" s="755"/>
      <c r="AN21" s="753"/>
      <c r="AO21" s="754"/>
      <c r="AP21" s="754"/>
      <c r="AQ21" s="755"/>
      <c r="AR21" s="753"/>
      <c r="AS21" s="754"/>
      <c r="AT21" s="754"/>
      <c r="AU21" s="755"/>
      <c r="AV21" s="753"/>
      <c r="AW21" s="754"/>
      <c r="AX21" s="754"/>
      <c r="AY21" s="755"/>
      <c r="AZ21" s="753"/>
      <c r="BA21" s="754"/>
      <c r="BB21" s="754"/>
      <c r="BC21" s="755"/>
      <c r="BD21" s="753"/>
      <c r="BE21" s="754"/>
      <c r="BF21" s="754"/>
      <c r="BG21" s="755"/>
      <c r="BH21" s="753"/>
      <c r="BI21" s="754"/>
      <c r="BJ21" s="754"/>
      <c r="BK21" s="755"/>
      <c r="BL21" s="753"/>
      <c r="BM21" s="755"/>
      <c r="BN21" s="754"/>
      <c r="BO21" s="754"/>
      <c r="BP21" s="754"/>
      <c r="BQ21" s="760"/>
    </row>
    <row r="22" spans="1:89" s="98" customFormat="1" ht="15" customHeight="1">
      <c r="A22" s="2519"/>
      <c r="B22" s="2520"/>
      <c r="C22" s="2520"/>
      <c r="D22" s="2520"/>
      <c r="E22" s="2520"/>
      <c r="F22" s="2520"/>
      <c r="G22" s="2520"/>
      <c r="H22" s="2520"/>
      <c r="I22" s="2524"/>
      <c r="J22" s="2525"/>
      <c r="K22" s="2525"/>
      <c r="L22" s="2525"/>
      <c r="M22" s="2526"/>
      <c r="N22" s="761"/>
      <c r="O22" s="761"/>
      <c r="P22" s="761"/>
      <c r="Q22" s="761"/>
      <c r="R22" s="762"/>
      <c r="S22" s="761"/>
      <c r="T22" s="762"/>
      <c r="U22" s="761"/>
      <c r="V22" s="761"/>
      <c r="W22" s="763"/>
      <c r="X22" s="762"/>
      <c r="Y22" s="761"/>
      <c r="Z22" s="761"/>
      <c r="AA22" s="763"/>
      <c r="AB22" s="762"/>
      <c r="AC22" s="761"/>
      <c r="AD22" s="761"/>
      <c r="AE22" s="763"/>
      <c r="AF22" s="762"/>
      <c r="AG22" s="761"/>
      <c r="AH22" s="761"/>
      <c r="AI22" s="763"/>
      <c r="AJ22" s="762"/>
      <c r="AK22" s="761"/>
      <c r="AL22" s="761"/>
      <c r="AM22" s="763"/>
      <c r="AN22" s="762"/>
      <c r="AO22" s="761"/>
      <c r="AP22" s="761"/>
      <c r="AQ22" s="763"/>
      <c r="AR22" s="762"/>
      <c r="AS22" s="761"/>
      <c r="AT22" s="761"/>
      <c r="AU22" s="763"/>
      <c r="AV22" s="762"/>
      <c r="AW22" s="761"/>
      <c r="AX22" s="761"/>
      <c r="AY22" s="763"/>
      <c r="AZ22" s="762"/>
      <c r="BA22" s="761"/>
      <c r="BB22" s="761"/>
      <c r="BC22" s="763"/>
      <c r="BD22" s="762"/>
      <c r="BE22" s="761"/>
      <c r="BF22" s="761"/>
      <c r="BG22" s="763"/>
      <c r="BH22" s="762"/>
      <c r="BI22" s="761"/>
      <c r="BJ22" s="761"/>
      <c r="BK22" s="763"/>
      <c r="BL22" s="762"/>
      <c r="BM22" s="763"/>
      <c r="BN22" s="761"/>
      <c r="BO22" s="761"/>
      <c r="BP22" s="761"/>
      <c r="BQ22" s="764"/>
      <c r="BR22" s="100"/>
      <c r="BS22" s="100"/>
      <c r="BT22" s="100"/>
      <c r="BU22" s="100"/>
      <c r="BV22" s="100"/>
      <c r="BW22" s="100"/>
      <c r="BX22" s="100"/>
      <c r="BY22" s="100"/>
      <c r="BZ22" s="100"/>
      <c r="CA22" s="100"/>
      <c r="CB22" s="100"/>
      <c r="CC22" s="100"/>
      <c r="CD22" s="100"/>
      <c r="CE22" s="100"/>
      <c r="CF22" s="100"/>
      <c r="CG22" s="100"/>
      <c r="CH22" s="100"/>
      <c r="CI22" s="100"/>
      <c r="CJ22" s="100"/>
      <c r="CK22" s="100"/>
    </row>
    <row r="23" spans="1:89" s="98" customFormat="1" ht="15" customHeight="1">
      <c r="A23" s="2517"/>
      <c r="B23" s="2518"/>
      <c r="C23" s="2518"/>
      <c r="D23" s="2518"/>
      <c r="E23" s="2518"/>
      <c r="F23" s="2518"/>
      <c r="G23" s="2518"/>
      <c r="H23" s="2518"/>
      <c r="I23" s="2521"/>
      <c r="J23" s="2522"/>
      <c r="K23" s="2522"/>
      <c r="L23" s="2522"/>
      <c r="M23" s="2523"/>
      <c r="N23" s="754"/>
      <c r="O23" s="754"/>
      <c r="P23" s="754"/>
      <c r="Q23" s="754"/>
      <c r="R23" s="753"/>
      <c r="S23" s="754"/>
      <c r="T23" s="753"/>
      <c r="U23" s="754"/>
      <c r="V23" s="754"/>
      <c r="W23" s="755"/>
      <c r="X23" s="753"/>
      <c r="Y23" s="754"/>
      <c r="Z23" s="754"/>
      <c r="AA23" s="755"/>
      <c r="AB23" s="753"/>
      <c r="AC23" s="754"/>
      <c r="AD23" s="754"/>
      <c r="AE23" s="755"/>
      <c r="AF23" s="753"/>
      <c r="AG23" s="754"/>
      <c r="AH23" s="754"/>
      <c r="AI23" s="755"/>
      <c r="AJ23" s="753"/>
      <c r="AK23" s="754"/>
      <c r="AL23" s="754"/>
      <c r="AM23" s="755"/>
      <c r="AN23" s="753"/>
      <c r="AO23" s="754"/>
      <c r="AP23" s="754"/>
      <c r="AQ23" s="755"/>
      <c r="AR23" s="753"/>
      <c r="AS23" s="754"/>
      <c r="AT23" s="754"/>
      <c r="AU23" s="755"/>
      <c r="AV23" s="753"/>
      <c r="AW23" s="754"/>
      <c r="AX23" s="754"/>
      <c r="AY23" s="755"/>
      <c r="AZ23" s="753"/>
      <c r="BA23" s="754"/>
      <c r="BB23" s="754"/>
      <c r="BC23" s="755"/>
      <c r="BD23" s="753"/>
      <c r="BE23" s="754"/>
      <c r="BF23" s="754"/>
      <c r="BG23" s="755"/>
      <c r="BH23" s="753"/>
      <c r="BI23" s="754"/>
      <c r="BJ23" s="754"/>
      <c r="BK23" s="755"/>
      <c r="BL23" s="753"/>
      <c r="BM23" s="755"/>
      <c r="BN23" s="754"/>
      <c r="BO23" s="754"/>
      <c r="BP23" s="754"/>
      <c r="BQ23" s="760"/>
    </row>
    <row r="24" spans="1:89" s="98" customFormat="1" ht="15" customHeight="1">
      <c r="A24" s="2519"/>
      <c r="B24" s="2520"/>
      <c r="C24" s="2520"/>
      <c r="D24" s="2520"/>
      <c r="E24" s="2520"/>
      <c r="F24" s="2520"/>
      <c r="G24" s="2520"/>
      <c r="H24" s="2520"/>
      <c r="I24" s="2524"/>
      <c r="J24" s="2525"/>
      <c r="K24" s="2525"/>
      <c r="L24" s="2525"/>
      <c r="M24" s="2526"/>
      <c r="N24" s="761"/>
      <c r="O24" s="761"/>
      <c r="P24" s="761"/>
      <c r="Q24" s="761"/>
      <c r="R24" s="762"/>
      <c r="S24" s="761"/>
      <c r="T24" s="762"/>
      <c r="U24" s="761"/>
      <c r="V24" s="761"/>
      <c r="W24" s="763"/>
      <c r="X24" s="762"/>
      <c r="Y24" s="761"/>
      <c r="Z24" s="761"/>
      <c r="AA24" s="763"/>
      <c r="AB24" s="762"/>
      <c r="AC24" s="761"/>
      <c r="AD24" s="761"/>
      <c r="AE24" s="763"/>
      <c r="AF24" s="762"/>
      <c r="AG24" s="761"/>
      <c r="AH24" s="761"/>
      <c r="AI24" s="763"/>
      <c r="AJ24" s="762"/>
      <c r="AK24" s="761"/>
      <c r="AL24" s="761"/>
      <c r="AM24" s="763"/>
      <c r="AN24" s="762"/>
      <c r="AO24" s="761"/>
      <c r="AP24" s="761"/>
      <c r="AQ24" s="763"/>
      <c r="AR24" s="762"/>
      <c r="AS24" s="761"/>
      <c r="AT24" s="761"/>
      <c r="AU24" s="763"/>
      <c r="AV24" s="762"/>
      <c r="AW24" s="761"/>
      <c r="AX24" s="761"/>
      <c r="AY24" s="763"/>
      <c r="AZ24" s="762"/>
      <c r="BA24" s="761"/>
      <c r="BB24" s="761"/>
      <c r="BC24" s="763"/>
      <c r="BD24" s="762"/>
      <c r="BE24" s="761"/>
      <c r="BF24" s="761"/>
      <c r="BG24" s="763"/>
      <c r="BH24" s="762"/>
      <c r="BI24" s="761"/>
      <c r="BJ24" s="761"/>
      <c r="BK24" s="763"/>
      <c r="BL24" s="762"/>
      <c r="BM24" s="763"/>
      <c r="BN24" s="761"/>
      <c r="BO24" s="761"/>
      <c r="BP24" s="761"/>
      <c r="BQ24" s="764"/>
      <c r="BR24" s="100"/>
      <c r="BS24" s="100"/>
      <c r="BT24" s="100"/>
      <c r="BU24" s="100"/>
      <c r="BV24" s="100"/>
      <c r="BW24" s="100"/>
      <c r="BX24" s="100"/>
      <c r="BY24" s="100"/>
      <c r="BZ24" s="100"/>
      <c r="CA24" s="100"/>
      <c r="CB24" s="100"/>
      <c r="CC24" s="100"/>
      <c r="CD24" s="100"/>
      <c r="CE24" s="100"/>
      <c r="CF24" s="100"/>
      <c r="CG24" s="100"/>
      <c r="CH24" s="100"/>
      <c r="CI24" s="100"/>
      <c r="CJ24" s="100"/>
      <c r="CK24" s="100"/>
    </row>
    <row r="25" spans="1:89" s="98" customFormat="1" ht="15" customHeight="1">
      <c r="A25" s="2517"/>
      <c r="B25" s="2518"/>
      <c r="C25" s="2518"/>
      <c r="D25" s="2518"/>
      <c r="E25" s="2518"/>
      <c r="F25" s="2518"/>
      <c r="G25" s="2518"/>
      <c r="H25" s="2518"/>
      <c r="I25" s="2521"/>
      <c r="J25" s="2522"/>
      <c r="K25" s="2522"/>
      <c r="L25" s="2522"/>
      <c r="M25" s="2523"/>
      <c r="N25" s="754"/>
      <c r="O25" s="754"/>
      <c r="P25" s="754"/>
      <c r="Q25" s="754"/>
      <c r="R25" s="753"/>
      <c r="S25" s="754"/>
      <c r="T25" s="753"/>
      <c r="U25" s="754"/>
      <c r="V25" s="754"/>
      <c r="W25" s="755"/>
      <c r="X25" s="753"/>
      <c r="Y25" s="754"/>
      <c r="Z25" s="754"/>
      <c r="AA25" s="755"/>
      <c r="AB25" s="753"/>
      <c r="AC25" s="754"/>
      <c r="AD25" s="754"/>
      <c r="AE25" s="755"/>
      <c r="AF25" s="753"/>
      <c r="AG25" s="754"/>
      <c r="AH25" s="754"/>
      <c r="AI25" s="755"/>
      <c r="AJ25" s="753"/>
      <c r="AK25" s="754"/>
      <c r="AL25" s="754"/>
      <c r="AM25" s="755"/>
      <c r="AN25" s="753"/>
      <c r="AO25" s="754"/>
      <c r="AP25" s="754"/>
      <c r="AQ25" s="755"/>
      <c r="AR25" s="753"/>
      <c r="AS25" s="754"/>
      <c r="AT25" s="754"/>
      <c r="AU25" s="755"/>
      <c r="AV25" s="753"/>
      <c r="AW25" s="754"/>
      <c r="AX25" s="754"/>
      <c r="AY25" s="755"/>
      <c r="AZ25" s="753"/>
      <c r="BA25" s="754"/>
      <c r="BB25" s="754"/>
      <c r="BC25" s="755"/>
      <c r="BD25" s="753"/>
      <c r="BE25" s="754"/>
      <c r="BF25" s="754"/>
      <c r="BG25" s="755"/>
      <c r="BH25" s="753"/>
      <c r="BI25" s="754"/>
      <c r="BJ25" s="754"/>
      <c r="BK25" s="755"/>
      <c r="BL25" s="753"/>
      <c r="BM25" s="755"/>
      <c r="BN25" s="754"/>
      <c r="BO25" s="754"/>
      <c r="BP25" s="754"/>
      <c r="BQ25" s="760"/>
    </row>
    <row r="26" spans="1:89" s="98" customFormat="1" ht="15" customHeight="1">
      <c r="A26" s="2519"/>
      <c r="B26" s="2520"/>
      <c r="C26" s="2520"/>
      <c r="D26" s="2520"/>
      <c r="E26" s="2520"/>
      <c r="F26" s="2520"/>
      <c r="G26" s="2520"/>
      <c r="H26" s="2520"/>
      <c r="I26" s="2524"/>
      <c r="J26" s="2525"/>
      <c r="K26" s="2525"/>
      <c r="L26" s="2525"/>
      <c r="M26" s="2526"/>
      <c r="N26" s="761"/>
      <c r="O26" s="761"/>
      <c r="P26" s="761"/>
      <c r="Q26" s="761"/>
      <c r="R26" s="762"/>
      <c r="S26" s="761"/>
      <c r="T26" s="762"/>
      <c r="U26" s="761"/>
      <c r="V26" s="761"/>
      <c r="W26" s="763"/>
      <c r="X26" s="762"/>
      <c r="Y26" s="761"/>
      <c r="Z26" s="761"/>
      <c r="AA26" s="763"/>
      <c r="AB26" s="762"/>
      <c r="AC26" s="761"/>
      <c r="AD26" s="761"/>
      <c r="AE26" s="763"/>
      <c r="AF26" s="762"/>
      <c r="AG26" s="761"/>
      <c r="AH26" s="761"/>
      <c r="AI26" s="763"/>
      <c r="AJ26" s="762"/>
      <c r="AK26" s="761"/>
      <c r="AL26" s="761"/>
      <c r="AM26" s="763"/>
      <c r="AN26" s="762"/>
      <c r="AO26" s="761"/>
      <c r="AP26" s="761"/>
      <c r="AQ26" s="763"/>
      <c r="AR26" s="762"/>
      <c r="AS26" s="761"/>
      <c r="AT26" s="761"/>
      <c r="AU26" s="763"/>
      <c r="AV26" s="762"/>
      <c r="AW26" s="761"/>
      <c r="AX26" s="761"/>
      <c r="AY26" s="763"/>
      <c r="AZ26" s="762"/>
      <c r="BA26" s="761"/>
      <c r="BB26" s="761"/>
      <c r="BC26" s="763"/>
      <c r="BD26" s="762"/>
      <c r="BE26" s="761"/>
      <c r="BF26" s="761"/>
      <c r="BG26" s="763"/>
      <c r="BH26" s="762"/>
      <c r="BI26" s="761"/>
      <c r="BJ26" s="761"/>
      <c r="BK26" s="763"/>
      <c r="BL26" s="762"/>
      <c r="BM26" s="763"/>
      <c r="BN26" s="761"/>
      <c r="BO26" s="761"/>
      <c r="BP26" s="761"/>
      <c r="BQ26" s="764"/>
      <c r="BR26" s="100"/>
      <c r="BS26" s="100"/>
      <c r="BT26" s="100"/>
      <c r="BU26" s="100"/>
      <c r="BV26" s="100"/>
      <c r="BW26" s="100"/>
      <c r="BX26" s="100"/>
      <c r="BY26" s="100"/>
      <c r="BZ26" s="100"/>
      <c r="CA26" s="100"/>
      <c r="CB26" s="100"/>
      <c r="CC26" s="100"/>
      <c r="CD26" s="100"/>
      <c r="CE26" s="100"/>
      <c r="CF26" s="100"/>
      <c r="CG26" s="100"/>
      <c r="CH26" s="100"/>
      <c r="CI26" s="100"/>
      <c r="CJ26" s="100"/>
      <c r="CK26" s="100"/>
    </row>
    <row r="27" spans="1:89" s="98" customFormat="1" ht="15" customHeight="1">
      <c r="A27" s="2517"/>
      <c r="B27" s="2518"/>
      <c r="C27" s="2518"/>
      <c r="D27" s="2518"/>
      <c r="E27" s="2518"/>
      <c r="F27" s="2518"/>
      <c r="G27" s="2518"/>
      <c r="H27" s="2518"/>
      <c r="I27" s="2521"/>
      <c r="J27" s="2522"/>
      <c r="K27" s="2522"/>
      <c r="L27" s="2522"/>
      <c r="M27" s="2523"/>
      <c r="N27" s="754"/>
      <c r="O27" s="754"/>
      <c r="P27" s="754"/>
      <c r="Q27" s="754"/>
      <c r="R27" s="753"/>
      <c r="S27" s="754"/>
      <c r="T27" s="753"/>
      <c r="U27" s="754"/>
      <c r="V27" s="754"/>
      <c r="W27" s="755"/>
      <c r="X27" s="753"/>
      <c r="Y27" s="754"/>
      <c r="Z27" s="754"/>
      <c r="AA27" s="755"/>
      <c r="AB27" s="753"/>
      <c r="AC27" s="754"/>
      <c r="AD27" s="754"/>
      <c r="AE27" s="755"/>
      <c r="AF27" s="753"/>
      <c r="AG27" s="754"/>
      <c r="AH27" s="754"/>
      <c r="AI27" s="755"/>
      <c r="AJ27" s="753"/>
      <c r="AK27" s="754"/>
      <c r="AL27" s="754"/>
      <c r="AM27" s="755"/>
      <c r="AN27" s="753"/>
      <c r="AO27" s="754"/>
      <c r="AP27" s="754"/>
      <c r="AQ27" s="755"/>
      <c r="AR27" s="753"/>
      <c r="AS27" s="754"/>
      <c r="AT27" s="754"/>
      <c r="AU27" s="755"/>
      <c r="AV27" s="753"/>
      <c r="AW27" s="754"/>
      <c r="AX27" s="754"/>
      <c r="AY27" s="755"/>
      <c r="AZ27" s="753"/>
      <c r="BA27" s="754"/>
      <c r="BB27" s="754"/>
      <c r="BC27" s="755"/>
      <c r="BD27" s="753"/>
      <c r="BE27" s="754"/>
      <c r="BF27" s="754"/>
      <c r="BG27" s="755"/>
      <c r="BH27" s="753"/>
      <c r="BI27" s="754"/>
      <c r="BJ27" s="754"/>
      <c r="BK27" s="755"/>
      <c r="BL27" s="753"/>
      <c r="BM27" s="755"/>
      <c r="BN27" s="754"/>
      <c r="BO27" s="754"/>
      <c r="BP27" s="754"/>
      <c r="BQ27" s="760"/>
    </row>
    <row r="28" spans="1:89" s="98" customFormat="1" ht="15" customHeight="1">
      <c r="A28" s="2519"/>
      <c r="B28" s="2520"/>
      <c r="C28" s="2520"/>
      <c r="D28" s="2520"/>
      <c r="E28" s="2520"/>
      <c r="F28" s="2520"/>
      <c r="G28" s="2520"/>
      <c r="H28" s="2520"/>
      <c r="I28" s="2524"/>
      <c r="J28" s="2525"/>
      <c r="K28" s="2525"/>
      <c r="L28" s="2525"/>
      <c r="M28" s="2526"/>
      <c r="N28" s="761"/>
      <c r="O28" s="761"/>
      <c r="P28" s="761"/>
      <c r="Q28" s="761"/>
      <c r="R28" s="762"/>
      <c r="S28" s="761"/>
      <c r="T28" s="762"/>
      <c r="U28" s="761"/>
      <c r="V28" s="761"/>
      <c r="W28" s="763"/>
      <c r="X28" s="762"/>
      <c r="Y28" s="761"/>
      <c r="Z28" s="761"/>
      <c r="AA28" s="763"/>
      <c r="AB28" s="762"/>
      <c r="AC28" s="761"/>
      <c r="AD28" s="761"/>
      <c r="AE28" s="763"/>
      <c r="AF28" s="762"/>
      <c r="AG28" s="761"/>
      <c r="AH28" s="761"/>
      <c r="AI28" s="763"/>
      <c r="AJ28" s="762"/>
      <c r="AK28" s="761"/>
      <c r="AL28" s="761"/>
      <c r="AM28" s="763"/>
      <c r="AN28" s="762"/>
      <c r="AO28" s="761"/>
      <c r="AP28" s="761"/>
      <c r="AQ28" s="763"/>
      <c r="AR28" s="762"/>
      <c r="AS28" s="761"/>
      <c r="AT28" s="761"/>
      <c r="AU28" s="763"/>
      <c r="AV28" s="762"/>
      <c r="AW28" s="761"/>
      <c r="AX28" s="761"/>
      <c r="AY28" s="763"/>
      <c r="AZ28" s="762"/>
      <c r="BA28" s="761"/>
      <c r="BB28" s="761"/>
      <c r="BC28" s="763"/>
      <c r="BD28" s="762"/>
      <c r="BE28" s="761"/>
      <c r="BF28" s="761"/>
      <c r="BG28" s="763"/>
      <c r="BH28" s="762"/>
      <c r="BI28" s="761"/>
      <c r="BJ28" s="761"/>
      <c r="BK28" s="763"/>
      <c r="BL28" s="762"/>
      <c r="BM28" s="763"/>
      <c r="BN28" s="761"/>
      <c r="BO28" s="761"/>
      <c r="BP28" s="761"/>
      <c r="BQ28" s="764"/>
      <c r="BR28" s="100"/>
      <c r="BS28" s="100"/>
      <c r="BT28" s="100"/>
      <c r="BU28" s="100"/>
      <c r="BV28" s="100"/>
      <c r="BW28" s="100"/>
      <c r="BX28" s="100"/>
      <c r="BY28" s="100"/>
      <c r="BZ28" s="100"/>
      <c r="CA28" s="100"/>
      <c r="CB28" s="100"/>
      <c r="CC28" s="100"/>
      <c r="CD28" s="100"/>
      <c r="CE28" s="100"/>
      <c r="CF28" s="100"/>
      <c r="CG28" s="100"/>
      <c r="CH28" s="100"/>
      <c r="CI28" s="100"/>
      <c r="CJ28" s="100"/>
      <c r="CK28" s="100"/>
    </row>
    <row r="29" spans="1:89" s="98" customFormat="1" ht="15" customHeight="1">
      <c r="A29" s="2517"/>
      <c r="B29" s="2518"/>
      <c r="C29" s="2518"/>
      <c r="D29" s="2518"/>
      <c r="E29" s="2518"/>
      <c r="F29" s="2518"/>
      <c r="G29" s="2518"/>
      <c r="H29" s="2518"/>
      <c r="I29" s="2521"/>
      <c r="J29" s="2522"/>
      <c r="K29" s="2522"/>
      <c r="L29" s="2522"/>
      <c r="M29" s="2523"/>
      <c r="N29" s="754"/>
      <c r="O29" s="754"/>
      <c r="P29" s="754"/>
      <c r="Q29" s="754"/>
      <c r="R29" s="753"/>
      <c r="S29" s="754"/>
      <c r="T29" s="753"/>
      <c r="U29" s="754"/>
      <c r="V29" s="754"/>
      <c r="W29" s="755"/>
      <c r="X29" s="753"/>
      <c r="Y29" s="754"/>
      <c r="Z29" s="754"/>
      <c r="AA29" s="755"/>
      <c r="AB29" s="753"/>
      <c r="AC29" s="754"/>
      <c r="AD29" s="754"/>
      <c r="AE29" s="755"/>
      <c r="AF29" s="753"/>
      <c r="AG29" s="754"/>
      <c r="AH29" s="754"/>
      <c r="AI29" s="755"/>
      <c r="AJ29" s="753"/>
      <c r="AK29" s="754"/>
      <c r="AL29" s="754"/>
      <c r="AM29" s="755"/>
      <c r="AN29" s="753"/>
      <c r="AO29" s="754"/>
      <c r="AP29" s="754"/>
      <c r="AQ29" s="755"/>
      <c r="AR29" s="753"/>
      <c r="AS29" s="754"/>
      <c r="AT29" s="754"/>
      <c r="AU29" s="755"/>
      <c r="AV29" s="753"/>
      <c r="AW29" s="754"/>
      <c r="AX29" s="754"/>
      <c r="AY29" s="755"/>
      <c r="AZ29" s="753"/>
      <c r="BA29" s="754"/>
      <c r="BB29" s="754"/>
      <c r="BC29" s="755"/>
      <c r="BD29" s="753"/>
      <c r="BE29" s="754"/>
      <c r="BF29" s="754"/>
      <c r="BG29" s="755"/>
      <c r="BH29" s="753"/>
      <c r="BI29" s="754"/>
      <c r="BJ29" s="754"/>
      <c r="BK29" s="755"/>
      <c r="BL29" s="753"/>
      <c r="BM29" s="755"/>
      <c r="BN29" s="754"/>
      <c r="BO29" s="754"/>
      <c r="BP29" s="754"/>
      <c r="BQ29" s="760"/>
    </row>
    <row r="30" spans="1:89" s="98" customFormat="1" ht="15" customHeight="1">
      <c r="A30" s="2519"/>
      <c r="B30" s="2520"/>
      <c r="C30" s="2520"/>
      <c r="D30" s="2520"/>
      <c r="E30" s="2520"/>
      <c r="F30" s="2520"/>
      <c r="G30" s="2520"/>
      <c r="H30" s="2520"/>
      <c r="I30" s="2524"/>
      <c r="J30" s="2525"/>
      <c r="K30" s="2525"/>
      <c r="L30" s="2525"/>
      <c r="M30" s="2526"/>
      <c r="N30" s="761"/>
      <c r="O30" s="761"/>
      <c r="P30" s="761"/>
      <c r="Q30" s="761"/>
      <c r="R30" s="762"/>
      <c r="S30" s="761"/>
      <c r="T30" s="762"/>
      <c r="U30" s="761"/>
      <c r="V30" s="761"/>
      <c r="W30" s="763"/>
      <c r="X30" s="762"/>
      <c r="Y30" s="761"/>
      <c r="Z30" s="761"/>
      <c r="AA30" s="763"/>
      <c r="AB30" s="762"/>
      <c r="AC30" s="761"/>
      <c r="AD30" s="761"/>
      <c r="AE30" s="763"/>
      <c r="AF30" s="762"/>
      <c r="AG30" s="761"/>
      <c r="AH30" s="761"/>
      <c r="AI30" s="763"/>
      <c r="AJ30" s="762"/>
      <c r="AK30" s="761"/>
      <c r="AL30" s="761"/>
      <c r="AM30" s="763"/>
      <c r="AN30" s="762"/>
      <c r="AO30" s="761"/>
      <c r="AP30" s="761"/>
      <c r="AQ30" s="763"/>
      <c r="AR30" s="762"/>
      <c r="AS30" s="761"/>
      <c r="AT30" s="761"/>
      <c r="AU30" s="763"/>
      <c r="AV30" s="762"/>
      <c r="AW30" s="761"/>
      <c r="AX30" s="761"/>
      <c r="AY30" s="763"/>
      <c r="AZ30" s="762"/>
      <c r="BA30" s="761"/>
      <c r="BB30" s="761"/>
      <c r="BC30" s="763"/>
      <c r="BD30" s="762"/>
      <c r="BE30" s="761"/>
      <c r="BF30" s="761"/>
      <c r="BG30" s="763"/>
      <c r="BH30" s="762"/>
      <c r="BI30" s="761"/>
      <c r="BJ30" s="761"/>
      <c r="BK30" s="763"/>
      <c r="BL30" s="762"/>
      <c r="BM30" s="763"/>
      <c r="BN30" s="761"/>
      <c r="BO30" s="761"/>
      <c r="BP30" s="761"/>
      <c r="BQ30" s="764"/>
      <c r="BR30" s="100"/>
      <c r="BS30" s="100"/>
      <c r="BT30" s="100"/>
      <c r="BU30" s="100"/>
      <c r="BV30" s="100"/>
      <c r="BW30" s="100"/>
      <c r="BX30" s="100"/>
      <c r="BY30" s="100"/>
      <c r="BZ30" s="100"/>
      <c r="CA30" s="100"/>
      <c r="CB30" s="100"/>
      <c r="CC30" s="100"/>
      <c r="CD30" s="100"/>
      <c r="CE30" s="100"/>
      <c r="CF30" s="100"/>
      <c r="CG30" s="100"/>
      <c r="CH30" s="100"/>
      <c r="CI30" s="100"/>
      <c r="CJ30" s="100"/>
      <c r="CK30" s="100"/>
    </row>
    <row r="31" spans="1:89" s="98" customFormat="1" ht="15" customHeight="1">
      <c r="A31" s="2517"/>
      <c r="B31" s="2518"/>
      <c r="C31" s="2518"/>
      <c r="D31" s="2518"/>
      <c r="E31" s="2518"/>
      <c r="F31" s="2518"/>
      <c r="G31" s="2518"/>
      <c r="H31" s="2518"/>
      <c r="I31" s="2521"/>
      <c r="J31" s="2522"/>
      <c r="K31" s="2522"/>
      <c r="L31" s="2522"/>
      <c r="M31" s="2523"/>
      <c r="N31" s="754"/>
      <c r="O31" s="754"/>
      <c r="P31" s="754"/>
      <c r="Q31" s="754"/>
      <c r="R31" s="753"/>
      <c r="S31" s="754"/>
      <c r="T31" s="753"/>
      <c r="U31" s="754"/>
      <c r="V31" s="754"/>
      <c r="W31" s="755"/>
      <c r="X31" s="753"/>
      <c r="Y31" s="754"/>
      <c r="Z31" s="754"/>
      <c r="AA31" s="755"/>
      <c r="AB31" s="753"/>
      <c r="AC31" s="754"/>
      <c r="AD31" s="754"/>
      <c r="AE31" s="755"/>
      <c r="AF31" s="753"/>
      <c r="AG31" s="754"/>
      <c r="AH31" s="754"/>
      <c r="AI31" s="755"/>
      <c r="AJ31" s="753"/>
      <c r="AK31" s="754"/>
      <c r="AL31" s="754"/>
      <c r="AM31" s="755"/>
      <c r="AN31" s="753"/>
      <c r="AO31" s="754"/>
      <c r="AP31" s="754"/>
      <c r="AQ31" s="755"/>
      <c r="AR31" s="753"/>
      <c r="AS31" s="754"/>
      <c r="AT31" s="754"/>
      <c r="AU31" s="755"/>
      <c r="AV31" s="753"/>
      <c r="AW31" s="754"/>
      <c r="AX31" s="754"/>
      <c r="AY31" s="755"/>
      <c r="AZ31" s="753"/>
      <c r="BA31" s="754"/>
      <c r="BB31" s="754"/>
      <c r="BC31" s="755"/>
      <c r="BD31" s="753"/>
      <c r="BE31" s="754"/>
      <c r="BF31" s="754"/>
      <c r="BG31" s="755"/>
      <c r="BH31" s="753"/>
      <c r="BI31" s="754"/>
      <c r="BJ31" s="754"/>
      <c r="BK31" s="755"/>
      <c r="BL31" s="753"/>
      <c r="BM31" s="755"/>
      <c r="BN31" s="754"/>
      <c r="BO31" s="754"/>
      <c r="BP31" s="754"/>
      <c r="BQ31" s="760"/>
    </row>
    <row r="32" spans="1:89" s="98" customFormat="1" ht="15" customHeight="1">
      <c r="A32" s="2519"/>
      <c r="B32" s="2520"/>
      <c r="C32" s="2520"/>
      <c r="D32" s="2520"/>
      <c r="E32" s="2520"/>
      <c r="F32" s="2520"/>
      <c r="G32" s="2520"/>
      <c r="H32" s="2520"/>
      <c r="I32" s="2524"/>
      <c r="J32" s="2525"/>
      <c r="K32" s="2525"/>
      <c r="L32" s="2525"/>
      <c r="M32" s="2526"/>
      <c r="N32" s="761"/>
      <c r="O32" s="761"/>
      <c r="P32" s="761"/>
      <c r="Q32" s="761"/>
      <c r="R32" s="762"/>
      <c r="S32" s="761"/>
      <c r="T32" s="762"/>
      <c r="U32" s="761"/>
      <c r="V32" s="761"/>
      <c r="W32" s="763"/>
      <c r="X32" s="762"/>
      <c r="Y32" s="761"/>
      <c r="Z32" s="761"/>
      <c r="AA32" s="763"/>
      <c r="AB32" s="762"/>
      <c r="AC32" s="761"/>
      <c r="AD32" s="761"/>
      <c r="AE32" s="763"/>
      <c r="AF32" s="762"/>
      <c r="AG32" s="761"/>
      <c r="AH32" s="761"/>
      <c r="AI32" s="763"/>
      <c r="AJ32" s="762"/>
      <c r="AK32" s="761"/>
      <c r="AL32" s="761"/>
      <c r="AM32" s="763"/>
      <c r="AN32" s="762"/>
      <c r="AO32" s="761"/>
      <c r="AP32" s="761"/>
      <c r="AQ32" s="763"/>
      <c r="AR32" s="762"/>
      <c r="AS32" s="761"/>
      <c r="AT32" s="761"/>
      <c r="AU32" s="763"/>
      <c r="AV32" s="762"/>
      <c r="AW32" s="761"/>
      <c r="AX32" s="761"/>
      <c r="AY32" s="763"/>
      <c r="AZ32" s="762"/>
      <c r="BA32" s="761"/>
      <c r="BB32" s="761"/>
      <c r="BC32" s="763"/>
      <c r="BD32" s="762"/>
      <c r="BE32" s="761"/>
      <c r="BF32" s="761"/>
      <c r="BG32" s="763"/>
      <c r="BH32" s="762"/>
      <c r="BI32" s="761"/>
      <c r="BJ32" s="761"/>
      <c r="BK32" s="763"/>
      <c r="BL32" s="762"/>
      <c r="BM32" s="763"/>
      <c r="BN32" s="761"/>
      <c r="BO32" s="761"/>
      <c r="BP32" s="761"/>
      <c r="BQ32" s="764"/>
      <c r="BR32" s="100"/>
      <c r="BS32" s="100"/>
      <c r="BT32" s="100"/>
      <c r="BU32" s="100"/>
      <c r="BV32" s="100"/>
      <c r="BW32" s="100"/>
      <c r="BX32" s="100"/>
      <c r="BY32" s="100"/>
      <c r="BZ32" s="100"/>
      <c r="CA32" s="100"/>
      <c r="CB32" s="100"/>
      <c r="CC32" s="100"/>
      <c r="CD32" s="100"/>
      <c r="CE32" s="100"/>
      <c r="CF32" s="100"/>
      <c r="CG32" s="100"/>
      <c r="CH32" s="100"/>
      <c r="CI32" s="100"/>
      <c r="CJ32" s="100"/>
      <c r="CK32" s="100"/>
    </row>
    <row r="33" spans="1:89" s="98" customFormat="1" ht="15" customHeight="1">
      <c r="A33" s="2517"/>
      <c r="B33" s="2518"/>
      <c r="C33" s="2518"/>
      <c r="D33" s="2518"/>
      <c r="E33" s="2518"/>
      <c r="F33" s="2518"/>
      <c r="G33" s="2518"/>
      <c r="H33" s="2518"/>
      <c r="I33" s="2521"/>
      <c r="J33" s="2522"/>
      <c r="K33" s="2522"/>
      <c r="L33" s="2522"/>
      <c r="M33" s="2523"/>
      <c r="N33" s="754"/>
      <c r="O33" s="754"/>
      <c r="P33" s="754"/>
      <c r="Q33" s="754"/>
      <c r="R33" s="753"/>
      <c r="S33" s="754"/>
      <c r="T33" s="753"/>
      <c r="U33" s="754"/>
      <c r="V33" s="754"/>
      <c r="W33" s="755"/>
      <c r="X33" s="753"/>
      <c r="Y33" s="754"/>
      <c r="Z33" s="754"/>
      <c r="AA33" s="755"/>
      <c r="AB33" s="753"/>
      <c r="AC33" s="754"/>
      <c r="AD33" s="754"/>
      <c r="AE33" s="755"/>
      <c r="AF33" s="753"/>
      <c r="AG33" s="754"/>
      <c r="AH33" s="754"/>
      <c r="AI33" s="755"/>
      <c r="AJ33" s="753"/>
      <c r="AK33" s="754"/>
      <c r="AL33" s="754"/>
      <c r="AM33" s="755"/>
      <c r="AN33" s="753"/>
      <c r="AO33" s="754"/>
      <c r="AP33" s="754"/>
      <c r="AQ33" s="755"/>
      <c r="AR33" s="753"/>
      <c r="AS33" s="754"/>
      <c r="AT33" s="754"/>
      <c r="AU33" s="755"/>
      <c r="AV33" s="753"/>
      <c r="AW33" s="754"/>
      <c r="AX33" s="754"/>
      <c r="AY33" s="755"/>
      <c r="AZ33" s="753"/>
      <c r="BA33" s="754"/>
      <c r="BB33" s="754"/>
      <c r="BC33" s="755"/>
      <c r="BD33" s="753"/>
      <c r="BE33" s="754"/>
      <c r="BF33" s="754"/>
      <c r="BG33" s="755"/>
      <c r="BH33" s="753"/>
      <c r="BI33" s="754"/>
      <c r="BJ33" s="754"/>
      <c r="BK33" s="755"/>
      <c r="BL33" s="753"/>
      <c r="BM33" s="755"/>
      <c r="BN33" s="754"/>
      <c r="BO33" s="754"/>
      <c r="BP33" s="754"/>
      <c r="BQ33" s="760"/>
    </row>
    <row r="34" spans="1:89" s="98" customFormat="1" ht="15" customHeight="1">
      <c r="A34" s="2519"/>
      <c r="B34" s="2520"/>
      <c r="C34" s="2520"/>
      <c r="D34" s="2520"/>
      <c r="E34" s="2520"/>
      <c r="F34" s="2520"/>
      <c r="G34" s="2520"/>
      <c r="H34" s="2520"/>
      <c r="I34" s="2524"/>
      <c r="J34" s="2525"/>
      <c r="K34" s="2525"/>
      <c r="L34" s="2525"/>
      <c r="M34" s="2526"/>
      <c r="N34" s="761"/>
      <c r="O34" s="761"/>
      <c r="P34" s="761"/>
      <c r="Q34" s="761"/>
      <c r="R34" s="762"/>
      <c r="S34" s="761"/>
      <c r="T34" s="762"/>
      <c r="U34" s="761"/>
      <c r="V34" s="761"/>
      <c r="W34" s="763"/>
      <c r="X34" s="762"/>
      <c r="Y34" s="761"/>
      <c r="Z34" s="761"/>
      <c r="AA34" s="763"/>
      <c r="AB34" s="762"/>
      <c r="AC34" s="761"/>
      <c r="AD34" s="761"/>
      <c r="AE34" s="763"/>
      <c r="AF34" s="762"/>
      <c r="AG34" s="761"/>
      <c r="AH34" s="761"/>
      <c r="AI34" s="763"/>
      <c r="AJ34" s="762"/>
      <c r="AK34" s="761"/>
      <c r="AL34" s="761"/>
      <c r="AM34" s="763"/>
      <c r="AN34" s="762"/>
      <c r="AO34" s="761"/>
      <c r="AP34" s="761"/>
      <c r="AQ34" s="763"/>
      <c r="AR34" s="762"/>
      <c r="AS34" s="761"/>
      <c r="AT34" s="761"/>
      <c r="AU34" s="763"/>
      <c r="AV34" s="762"/>
      <c r="AW34" s="761"/>
      <c r="AX34" s="761"/>
      <c r="AY34" s="763"/>
      <c r="AZ34" s="762"/>
      <c r="BA34" s="761"/>
      <c r="BB34" s="761"/>
      <c r="BC34" s="763"/>
      <c r="BD34" s="762"/>
      <c r="BE34" s="761"/>
      <c r="BF34" s="761"/>
      <c r="BG34" s="763"/>
      <c r="BH34" s="762"/>
      <c r="BI34" s="761"/>
      <c r="BJ34" s="761"/>
      <c r="BK34" s="763"/>
      <c r="BL34" s="762"/>
      <c r="BM34" s="763"/>
      <c r="BN34" s="761"/>
      <c r="BO34" s="761"/>
      <c r="BP34" s="761"/>
      <c r="BQ34" s="764"/>
      <c r="BR34" s="100"/>
      <c r="BS34" s="100"/>
      <c r="BT34" s="100"/>
      <c r="BU34" s="100"/>
      <c r="BV34" s="100"/>
      <c r="BW34" s="100"/>
      <c r="BX34" s="100"/>
      <c r="BY34" s="100"/>
      <c r="BZ34" s="100"/>
      <c r="CA34" s="100"/>
      <c r="CB34" s="100"/>
      <c r="CC34" s="100"/>
      <c r="CD34" s="100"/>
      <c r="CE34" s="100"/>
      <c r="CF34" s="100"/>
      <c r="CG34" s="100"/>
      <c r="CH34" s="100"/>
      <c r="CI34" s="100"/>
      <c r="CJ34" s="100"/>
      <c r="CK34" s="100"/>
    </row>
    <row r="35" spans="1:89" s="98" customFormat="1" ht="15" customHeight="1">
      <c r="A35" s="2517"/>
      <c r="B35" s="2518"/>
      <c r="C35" s="2518"/>
      <c r="D35" s="2518"/>
      <c r="E35" s="2518"/>
      <c r="F35" s="2518"/>
      <c r="G35" s="2518"/>
      <c r="H35" s="2518"/>
      <c r="I35" s="2521"/>
      <c r="J35" s="2522"/>
      <c r="K35" s="2522"/>
      <c r="L35" s="2522"/>
      <c r="M35" s="2523"/>
      <c r="N35" s="754"/>
      <c r="O35" s="754"/>
      <c r="P35" s="754"/>
      <c r="Q35" s="754"/>
      <c r="R35" s="753"/>
      <c r="S35" s="754"/>
      <c r="T35" s="753"/>
      <c r="U35" s="754"/>
      <c r="V35" s="754"/>
      <c r="W35" s="755"/>
      <c r="X35" s="753"/>
      <c r="Y35" s="754"/>
      <c r="Z35" s="754"/>
      <c r="AA35" s="755"/>
      <c r="AB35" s="753"/>
      <c r="AC35" s="754"/>
      <c r="AD35" s="754"/>
      <c r="AE35" s="755"/>
      <c r="AF35" s="753"/>
      <c r="AG35" s="754"/>
      <c r="AH35" s="754"/>
      <c r="AI35" s="755"/>
      <c r="AJ35" s="753"/>
      <c r="AK35" s="754"/>
      <c r="AL35" s="754"/>
      <c r="AM35" s="755"/>
      <c r="AN35" s="753"/>
      <c r="AO35" s="754"/>
      <c r="AP35" s="754"/>
      <c r="AQ35" s="755"/>
      <c r="AR35" s="753"/>
      <c r="AS35" s="754"/>
      <c r="AT35" s="754"/>
      <c r="AU35" s="755"/>
      <c r="AV35" s="753"/>
      <c r="AW35" s="754"/>
      <c r="AX35" s="754"/>
      <c r="AY35" s="755"/>
      <c r="AZ35" s="753"/>
      <c r="BA35" s="754"/>
      <c r="BB35" s="754"/>
      <c r="BC35" s="755"/>
      <c r="BD35" s="753"/>
      <c r="BE35" s="754"/>
      <c r="BF35" s="754"/>
      <c r="BG35" s="755"/>
      <c r="BH35" s="753"/>
      <c r="BI35" s="754"/>
      <c r="BJ35" s="754"/>
      <c r="BK35" s="755"/>
      <c r="BL35" s="753"/>
      <c r="BM35" s="755"/>
      <c r="BN35" s="754"/>
      <c r="BO35" s="754"/>
      <c r="BP35" s="754"/>
      <c r="BQ35" s="760"/>
    </row>
    <row r="36" spans="1:89" s="98" customFormat="1" ht="15" customHeight="1">
      <c r="A36" s="2519"/>
      <c r="B36" s="2520"/>
      <c r="C36" s="2520"/>
      <c r="D36" s="2520"/>
      <c r="E36" s="2520"/>
      <c r="F36" s="2520"/>
      <c r="G36" s="2520"/>
      <c r="H36" s="2520"/>
      <c r="I36" s="2524"/>
      <c r="J36" s="2525"/>
      <c r="K36" s="2525"/>
      <c r="L36" s="2525"/>
      <c r="M36" s="2526"/>
      <c r="N36" s="761"/>
      <c r="O36" s="761"/>
      <c r="P36" s="761"/>
      <c r="Q36" s="761"/>
      <c r="R36" s="762"/>
      <c r="S36" s="761"/>
      <c r="T36" s="762"/>
      <c r="U36" s="761"/>
      <c r="V36" s="761"/>
      <c r="W36" s="763"/>
      <c r="X36" s="762"/>
      <c r="Y36" s="761"/>
      <c r="Z36" s="761"/>
      <c r="AA36" s="763"/>
      <c r="AB36" s="762"/>
      <c r="AC36" s="761"/>
      <c r="AD36" s="761"/>
      <c r="AE36" s="763"/>
      <c r="AF36" s="762"/>
      <c r="AG36" s="761"/>
      <c r="AH36" s="761"/>
      <c r="AI36" s="763"/>
      <c r="AJ36" s="762"/>
      <c r="AK36" s="761"/>
      <c r="AL36" s="761"/>
      <c r="AM36" s="763"/>
      <c r="AN36" s="762"/>
      <c r="AO36" s="761"/>
      <c r="AP36" s="761"/>
      <c r="AQ36" s="763"/>
      <c r="AR36" s="762"/>
      <c r="AS36" s="761"/>
      <c r="AT36" s="761"/>
      <c r="AU36" s="763"/>
      <c r="AV36" s="762"/>
      <c r="AW36" s="761"/>
      <c r="AX36" s="761"/>
      <c r="AY36" s="763"/>
      <c r="AZ36" s="762"/>
      <c r="BA36" s="761"/>
      <c r="BB36" s="761"/>
      <c r="BC36" s="763"/>
      <c r="BD36" s="762"/>
      <c r="BE36" s="761"/>
      <c r="BF36" s="761"/>
      <c r="BG36" s="763"/>
      <c r="BH36" s="762"/>
      <c r="BI36" s="761"/>
      <c r="BJ36" s="761"/>
      <c r="BK36" s="763"/>
      <c r="BL36" s="762"/>
      <c r="BM36" s="763"/>
      <c r="BN36" s="761"/>
      <c r="BO36" s="761"/>
      <c r="BP36" s="761"/>
      <c r="BQ36" s="764"/>
      <c r="BR36" s="100"/>
      <c r="BS36" s="100"/>
      <c r="BT36" s="100"/>
      <c r="BU36" s="100"/>
      <c r="BV36" s="100"/>
      <c r="BW36" s="100"/>
      <c r="BX36" s="100"/>
      <c r="BY36" s="100"/>
      <c r="BZ36" s="100"/>
      <c r="CA36" s="100"/>
      <c r="CB36" s="100"/>
      <c r="CC36" s="100"/>
      <c r="CD36" s="100"/>
      <c r="CE36" s="100"/>
      <c r="CF36" s="100"/>
      <c r="CG36" s="100"/>
      <c r="CH36" s="100"/>
      <c r="CI36" s="100"/>
      <c r="CJ36" s="100"/>
      <c r="CK36" s="100"/>
    </row>
    <row r="37" spans="1:89" s="98" customFormat="1" ht="15" customHeight="1">
      <c r="A37" s="2517"/>
      <c r="B37" s="2518"/>
      <c r="C37" s="2518"/>
      <c r="D37" s="2518"/>
      <c r="E37" s="2518"/>
      <c r="F37" s="2518"/>
      <c r="G37" s="2518"/>
      <c r="H37" s="2518"/>
      <c r="I37" s="2521"/>
      <c r="J37" s="2522"/>
      <c r="K37" s="2522"/>
      <c r="L37" s="2522"/>
      <c r="M37" s="2523"/>
      <c r="N37" s="754"/>
      <c r="O37" s="754"/>
      <c r="P37" s="754"/>
      <c r="Q37" s="754"/>
      <c r="R37" s="753"/>
      <c r="S37" s="754"/>
      <c r="T37" s="753"/>
      <c r="U37" s="754"/>
      <c r="V37" s="754"/>
      <c r="W37" s="755"/>
      <c r="X37" s="753"/>
      <c r="Y37" s="754"/>
      <c r="Z37" s="754"/>
      <c r="AA37" s="755"/>
      <c r="AB37" s="753"/>
      <c r="AC37" s="754"/>
      <c r="AD37" s="754"/>
      <c r="AE37" s="755"/>
      <c r="AF37" s="753"/>
      <c r="AG37" s="754"/>
      <c r="AH37" s="754"/>
      <c r="AI37" s="755"/>
      <c r="AJ37" s="753"/>
      <c r="AK37" s="754"/>
      <c r="AL37" s="754"/>
      <c r="AM37" s="755"/>
      <c r="AN37" s="753"/>
      <c r="AO37" s="754"/>
      <c r="AP37" s="754"/>
      <c r="AQ37" s="755"/>
      <c r="AR37" s="753"/>
      <c r="AS37" s="754"/>
      <c r="AT37" s="754"/>
      <c r="AU37" s="755"/>
      <c r="AV37" s="753"/>
      <c r="AW37" s="754"/>
      <c r="AX37" s="754"/>
      <c r="AY37" s="755"/>
      <c r="AZ37" s="753"/>
      <c r="BA37" s="754"/>
      <c r="BB37" s="754"/>
      <c r="BC37" s="755"/>
      <c r="BD37" s="753"/>
      <c r="BE37" s="754"/>
      <c r="BF37" s="754"/>
      <c r="BG37" s="755"/>
      <c r="BH37" s="753"/>
      <c r="BI37" s="754"/>
      <c r="BJ37" s="754"/>
      <c r="BK37" s="755"/>
      <c r="BL37" s="753"/>
      <c r="BM37" s="755"/>
      <c r="BN37" s="754"/>
      <c r="BO37" s="754"/>
      <c r="BP37" s="754"/>
      <c r="BQ37" s="760"/>
    </row>
    <row r="38" spans="1:89" s="98" customFormat="1" ht="15" customHeight="1">
      <c r="A38" s="2519"/>
      <c r="B38" s="2520"/>
      <c r="C38" s="2520"/>
      <c r="D38" s="2520"/>
      <c r="E38" s="2520"/>
      <c r="F38" s="2520"/>
      <c r="G38" s="2520"/>
      <c r="H38" s="2520"/>
      <c r="I38" s="2524"/>
      <c r="J38" s="2525"/>
      <c r="K38" s="2525"/>
      <c r="L38" s="2525"/>
      <c r="M38" s="2526"/>
      <c r="N38" s="761"/>
      <c r="O38" s="761"/>
      <c r="P38" s="761"/>
      <c r="Q38" s="761"/>
      <c r="R38" s="762"/>
      <c r="S38" s="761"/>
      <c r="T38" s="762"/>
      <c r="U38" s="761"/>
      <c r="V38" s="761"/>
      <c r="W38" s="763"/>
      <c r="X38" s="762"/>
      <c r="Y38" s="761"/>
      <c r="Z38" s="761"/>
      <c r="AA38" s="763"/>
      <c r="AB38" s="762"/>
      <c r="AC38" s="761"/>
      <c r="AD38" s="761"/>
      <c r="AE38" s="763"/>
      <c r="AF38" s="762"/>
      <c r="AG38" s="761"/>
      <c r="AH38" s="761"/>
      <c r="AI38" s="763"/>
      <c r="AJ38" s="762"/>
      <c r="AK38" s="761"/>
      <c r="AL38" s="761"/>
      <c r="AM38" s="763"/>
      <c r="AN38" s="762"/>
      <c r="AO38" s="761"/>
      <c r="AP38" s="761"/>
      <c r="AQ38" s="763"/>
      <c r="AR38" s="762"/>
      <c r="AS38" s="761"/>
      <c r="AT38" s="761"/>
      <c r="AU38" s="763"/>
      <c r="AV38" s="762"/>
      <c r="AW38" s="761"/>
      <c r="AX38" s="761"/>
      <c r="AY38" s="763"/>
      <c r="AZ38" s="762"/>
      <c r="BA38" s="761"/>
      <c r="BB38" s="761"/>
      <c r="BC38" s="763"/>
      <c r="BD38" s="762"/>
      <c r="BE38" s="761"/>
      <c r="BF38" s="761"/>
      <c r="BG38" s="763"/>
      <c r="BH38" s="762"/>
      <c r="BI38" s="761"/>
      <c r="BJ38" s="761"/>
      <c r="BK38" s="763"/>
      <c r="BL38" s="762"/>
      <c r="BM38" s="763"/>
      <c r="BN38" s="761"/>
      <c r="BO38" s="761"/>
      <c r="BP38" s="761"/>
      <c r="BQ38" s="764"/>
      <c r="BR38" s="100"/>
      <c r="BS38" s="100"/>
      <c r="BT38" s="100"/>
      <c r="BU38" s="100"/>
      <c r="BV38" s="100"/>
      <c r="BW38" s="100"/>
      <c r="BX38" s="100"/>
      <c r="BY38" s="100"/>
      <c r="BZ38" s="100"/>
      <c r="CA38" s="100"/>
      <c r="CB38" s="100"/>
      <c r="CC38" s="100"/>
      <c r="CD38" s="100"/>
      <c r="CE38" s="100"/>
      <c r="CF38" s="100"/>
      <c r="CG38" s="100"/>
      <c r="CH38" s="100"/>
      <c r="CI38" s="100"/>
      <c r="CJ38" s="100"/>
      <c r="CK38" s="100"/>
    </row>
    <row r="39" spans="1:89" s="98" customFormat="1" ht="15" customHeight="1">
      <c r="A39" s="2517"/>
      <c r="B39" s="2518"/>
      <c r="C39" s="2518"/>
      <c r="D39" s="2518"/>
      <c r="E39" s="2518"/>
      <c r="F39" s="2518"/>
      <c r="G39" s="2518"/>
      <c r="H39" s="2518"/>
      <c r="I39" s="2521"/>
      <c r="J39" s="2522"/>
      <c r="K39" s="2522"/>
      <c r="L39" s="2522"/>
      <c r="M39" s="2523"/>
      <c r="N39" s="754"/>
      <c r="O39" s="754"/>
      <c r="P39" s="754"/>
      <c r="Q39" s="754"/>
      <c r="R39" s="753"/>
      <c r="S39" s="754"/>
      <c r="T39" s="753"/>
      <c r="U39" s="754"/>
      <c r="V39" s="754"/>
      <c r="W39" s="755"/>
      <c r="X39" s="753"/>
      <c r="Y39" s="754"/>
      <c r="Z39" s="754"/>
      <c r="AA39" s="755"/>
      <c r="AB39" s="753"/>
      <c r="AC39" s="754"/>
      <c r="AD39" s="754"/>
      <c r="AE39" s="755"/>
      <c r="AF39" s="753"/>
      <c r="AG39" s="754"/>
      <c r="AH39" s="754"/>
      <c r="AI39" s="755"/>
      <c r="AJ39" s="753"/>
      <c r="AK39" s="754"/>
      <c r="AL39" s="754"/>
      <c r="AM39" s="755"/>
      <c r="AN39" s="753"/>
      <c r="AO39" s="754"/>
      <c r="AP39" s="754"/>
      <c r="AQ39" s="755"/>
      <c r="AR39" s="753"/>
      <c r="AS39" s="754"/>
      <c r="AT39" s="754"/>
      <c r="AU39" s="755"/>
      <c r="AV39" s="753"/>
      <c r="AW39" s="754"/>
      <c r="AX39" s="754"/>
      <c r="AY39" s="755"/>
      <c r="AZ39" s="753"/>
      <c r="BA39" s="754"/>
      <c r="BB39" s="754"/>
      <c r="BC39" s="755"/>
      <c r="BD39" s="753"/>
      <c r="BE39" s="754"/>
      <c r="BF39" s="754"/>
      <c r="BG39" s="755"/>
      <c r="BH39" s="753"/>
      <c r="BI39" s="754"/>
      <c r="BJ39" s="754"/>
      <c r="BK39" s="755"/>
      <c r="BL39" s="753"/>
      <c r="BM39" s="755"/>
      <c r="BN39" s="754"/>
      <c r="BO39" s="754"/>
      <c r="BP39" s="754"/>
      <c r="BQ39" s="760"/>
    </row>
    <row r="40" spans="1:89" s="98" customFormat="1" ht="15" customHeight="1">
      <c r="A40" s="2519"/>
      <c r="B40" s="2520"/>
      <c r="C40" s="2520"/>
      <c r="D40" s="2520"/>
      <c r="E40" s="2520"/>
      <c r="F40" s="2520"/>
      <c r="G40" s="2520"/>
      <c r="H40" s="2520"/>
      <c r="I40" s="2524"/>
      <c r="J40" s="2525"/>
      <c r="K40" s="2525"/>
      <c r="L40" s="2525"/>
      <c r="M40" s="2526"/>
      <c r="N40" s="761"/>
      <c r="O40" s="761"/>
      <c r="P40" s="761"/>
      <c r="Q40" s="761"/>
      <c r="R40" s="762"/>
      <c r="S40" s="761"/>
      <c r="T40" s="762"/>
      <c r="U40" s="761"/>
      <c r="V40" s="761"/>
      <c r="W40" s="763"/>
      <c r="X40" s="762"/>
      <c r="Y40" s="761"/>
      <c r="Z40" s="761"/>
      <c r="AA40" s="763"/>
      <c r="AB40" s="762"/>
      <c r="AC40" s="761"/>
      <c r="AD40" s="761"/>
      <c r="AE40" s="763"/>
      <c r="AF40" s="762"/>
      <c r="AG40" s="761"/>
      <c r="AH40" s="761"/>
      <c r="AI40" s="763"/>
      <c r="AJ40" s="762"/>
      <c r="AK40" s="761"/>
      <c r="AL40" s="761"/>
      <c r="AM40" s="763"/>
      <c r="AN40" s="762"/>
      <c r="AO40" s="761"/>
      <c r="AP40" s="761"/>
      <c r="AQ40" s="763"/>
      <c r="AR40" s="762"/>
      <c r="AS40" s="761"/>
      <c r="AT40" s="761"/>
      <c r="AU40" s="763"/>
      <c r="AV40" s="762"/>
      <c r="AW40" s="761"/>
      <c r="AX40" s="761"/>
      <c r="AY40" s="763"/>
      <c r="AZ40" s="762"/>
      <c r="BA40" s="761"/>
      <c r="BB40" s="761"/>
      <c r="BC40" s="763"/>
      <c r="BD40" s="762"/>
      <c r="BE40" s="761"/>
      <c r="BF40" s="761"/>
      <c r="BG40" s="763"/>
      <c r="BH40" s="762"/>
      <c r="BI40" s="761"/>
      <c r="BJ40" s="761"/>
      <c r="BK40" s="763"/>
      <c r="BL40" s="762"/>
      <c r="BM40" s="763"/>
      <c r="BN40" s="761"/>
      <c r="BO40" s="761"/>
      <c r="BP40" s="761"/>
      <c r="BQ40" s="764"/>
      <c r="BR40" s="100"/>
      <c r="BS40" s="100"/>
      <c r="BT40" s="100"/>
      <c r="BU40" s="100"/>
      <c r="BV40" s="100"/>
      <c r="BW40" s="100"/>
      <c r="BX40" s="100"/>
      <c r="BY40" s="100"/>
      <c r="BZ40" s="100"/>
      <c r="CA40" s="100"/>
      <c r="CB40" s="100"/>
      <c r="CC40" s="100"/>
      <c r="CD40" s="100"/>
      <c r="CE40" s="100"/>
      <c r="CF40" s="100"/>
      <c r="CG40" s="100"/>
      <c r="CH40" s="100"/>
      <c r="CI40" s="100"/>
      <c r="CJ40" s="100"/>
      <c r="CK40" s="100"/>
    </row>
    <row r="41" spans="1:89" s="98" customFormat="1" ht="15" customHeight="1">
      <c r="A41" s="2517"/>
      <c r="B41" s="2518"/>
      <c r="C41" s="2518"/>
      <c r="D41" s="2518"/>
      <c r="E41" s="2518"/>
      <c r="F41" s="2518"/>
      <c r="G41" s="2518"/>
      <c r="H41" s="2518"/>
      <c r="I41" s="2521"/>
      <c r="J41" s="2522"/>
      <c r="K41" s="2522"/>
      <c r="L41" s="2522"/>
      <c r="M41" s="2523"/>
      <c r="N41" s="754"/>
      <c r="O41" s="754"/>
      <c r="P41" s="754"/>
      <c r="Q41" s="754"/>
      <c r="R41" s="753"/>
      <c r="S41" s="754"/>
      <c r="T41" s="753"/>
      <c r="U41" s="754"/>
      <c r="V41" s="754"/>
      <c r="W41" s="755"/>
      <c r="X41" s="753"/>
      <c r="Y41" s="754"/>
      <c r="Z41" s="754"/>
      <c r="AA41" s="755"/>
      <c r="AB41" s="753"/>
      <c r="AC41" s="754"/>
      <c r="AD41" s="754"/>
      <c r="AE41" s="755"/>
      <c r="AF41" s="753"/>
      <c r="AG41" s="754"/>
      <c r="AH41" s="754"/>
      <c r="AI41" s="755"/>
      <c r="AJ41" s="753"/>
      <c r="AK41" s="754"/>
      <c r="AL41" s="754"/>
      <c r="AM41" s="755"/>
      <c r="AN41" s="753"/>
      <c r="AO41" s="754"/>
      <c r="AP41" s="754"/>
      <c r="AQ41" s="755"/>
      <c r="AR41" s="753"/>
      <c r="AS41" s="754"/>
      <c r="AT41" s="754"/>
      <c r="AU41" s="755"/>
      <c r="AV41" s="753"/>
      <c r="AW41" s="754"/>
      <c r="AX41" s="754"/>
      <c r="AY41" s="755"/>
      <c r="AZ41" s="753"/>
      <c r="BA41" s="754"/>
      <c r="BB41" s="754"/>
      <c r="BC41" s="755"/>
      <c r="BD41" s="753"/>
      <c r="BE41" s="754"/>
      <c r="BF41" s="754"/>
      <c r="BG41" s="755"/>
      <c r="BH41" s="753"/>
      <c r="BI41" s="754"/>
      <c r="BJ41" s="754"/>
      <c r="BK41" s="755"/>
      <c r="BL41" s="753"/>
      <c r="BM41" s="755"/>
      <c r="BN41" s="754"/>
      <c r="BO41" s="754"/>
      <c r="BP41" s="754"/>
      <c r="BQ41" s="760"/>
    </row>
    <row r="42" spans="1:89" s="98" customFormat="1" ht="15" customHeight="1">
      <c r="A42" s="2519"/>
      <c r="B42" s="2520"/>
      <c r="C42" s="2520"/>
      <c r="D42" s="2520"/>
      <c r="E42" s="2520"/>
      <c r="F42" s="2520"/>
      <c r="G42" s="2520"/>
      <c r="H42" s="2520"/>
      <c r="I42" s="2524"/>
      <c r="J42" s="2525"/>
      <c r="K42" s="2525"/>
      <c r="L42" s="2525"/>
      <c r="M42" s="2526"/>
      <c r="N42" s="761"/>
      <c r="O42" s="761"/>
      <c r="P42" s="761"/>
      <c r="Q42" s="761"/>
      <c r="R42" s="762"/>
      <c r="S42" s="761"/>
      <c r="T42" s="762"/>
      <c r="U42" s="761"/>
      <c r="V42" s="761"/>
      <c r="W42" s="763"/>
      <c r="X42" s="762"/>
      <c r="Y42" s="761"/>
      <c r="Z42" s="761"/>
      <c r="AA42" s="763"/>
      <c r="AB42" s="762"/>
      <c r="AC42" s="761"/>
      <c r="AD42" s="761"/>
      <c r="AE42" s="763"/>
      <c r="AF42" s="762"/>
      <c r="AG42" s="761"/>
      <c r="AH42" s="761"/>
      <c r="AI42" s="763"/>
      <c r="AJ42" s="762"/>
      <c r="AK42" s="761"/>
      <c r="AL42" s="761"/>
      <c r="AM42" s="763"/>
      <c r="AN42" s="762"/>
      <c r="AO42" s="761"/>
      <c r="AP42" s="761"/>
      <c r="AQ42" s="763"/>
      <c r="AR42" s="762"/>
      <c r="AS42" s="761"/>
      <c r="AT42" s="761"/>
      <c r="AU42" s="763"/>
      <c r="AV42" s="762"/>
      <c r="AW42" s="761"/>
      <c r="AX42" s="761"/>
      <c r="AY42" s="763"/>
      <c r="AZ42" s="762"/>
      <c r="BA42" s="761"/>
      <c r="BB42" s="761"/>
      <c r="BC42" s="763"/>
      <c r="BD42" s="762"/>
      <c r="BE42" s="761"/>
      <c r="BF42" s="761"/>
      <c r="BG42" s="763"/>
      <c r="BH42" s="762"/>
      <c r="BI42" s="761"/>
      <c r="BJ42" s="761"/>
      <c r="BK42" s="763"/>
      <c r="BL42" s="762"/>
      <c r="BM42" s="763"/>
      <c r="BN42" s="761"/>
      <c r="BO42" s="761"/>
      <c r="BP42" s="761"/>
      <c r="BQ42" s="764"/>
      <c r="BR42" s="100"/>
      <c r="BS42" s="100"/>
      <c r="BT42" s="100"/>
      <c r="BU42" s="100"/>
      <c r="BV42" s="100"/>
      <c r="BW42" s="100"/>
      <c r="BX42" s="100"/>
      <c r="BY42" s="100"/>
      <c r="BZ42" s="100"/>
      <c r="CA42" s="100"/>
      <c r="CB42" s="100"/>
      <c r="CC42" s="100"/>
      <c r="CD42" s="100"/>
      <c r="CE42" s="100"/>
      <c r="CF42" s="100"/>
      <c r="CG42" s="100"/>
      <c r="CH42" s="100"/>
      <c r="CI42" s="100"/>
      <c r="CJ42" s="100"/>
      <c r="CK42" s="100"/>
    </row>
    <row r="43" spans="1:89" s="98" customFormat="1" ht="15" customHeight="1">
      <c r="A43" s="2527"/>
      <c r="B43" s="2528"/>
      <c r="C43" s="2528"/>
      <c r="D43" s="2528"/>
      <c r="E43" s="2528"/>
      <c r="F43" s="2528"/>
      <c r="G43" s="2528"/>
      <c r="H43" s="2528"/>
      <c r="I43" s="2531"/>
      <c r="J43" s="2532"/>
      <c r="K43" s="2532"/>
      <c r="L43" s="2532"/>
      <c r="M43" s="2533"/>
      <c r="N43" s="765"/>
      <c r="O43" s="765"/>
      <c r="P43" s="765"/>
      <c r="Q43" s="765"/>
      <c r="R43" s="766"/>
      <c r="S43" s="765"/>
      <c r="T43" s="766"/>
      <c r="U43" s="765"/>
      <c r="V43" s="765"/>
      <c r="W43" s="767"/>
      <c r="X43" s="766"/>
      <c r="Y43" s="765"/>
      <c r="Z43" s="765"/>
      <c r="AA43" s="767"/>
      <c r="AB43" s="766"/>
      <c r="AC43" s="765"/>
      <c r="AD43" s="765"/>
      <c r="AE43" s="767"/>
      <c r="AF43" s="766"/>
      <c r="AG43" s="765"/>
      <c r="AH43" s="765"/>
      <c r="AI43" s="767"/>
      <c r="AJ43" s="766"/>
      <c r="AK43" s="765"/>
      <c r="AL43" s="765"/>
      <c r="AM43" s="767"/>
      <c r="AN43" s="766"/>
      <c r="AO43" s="765"/>
      <c r="AP43" s="765"/>
      <c r="AQ43" s="767"/>
      <c r="AR43" s="766"/>
      <c r="AS43" s="765"/>
      <c r="AT43" s="765"/>
      <c r="AU43" s="767"/>
      <c r="AV43" s="766"/>
      <c r="AW43" s="765"/>
      <c r="AX43" s="765"/>
      <c r="AY43" s="767"/>
      <c r="AZ43" s="766"/>
      <c r="BA43" s="765"/>
      <c r="BB43" s="765"/>
      <c r="BC43" s="767"/>
      <c r="BD43" s="766"/>
      <c r="BE43" s="765"/>
      <c r="BF43" s="765"/>
      <c r="BG43" s="767"/>
      <c r="BH43" s="766"/>
      <c r="BI43" s="765"/>
      <c r="BJ43" s="765"/>
      <c r="BK43" s="767"/>
      <c r="BL43" s="766"/>
      <c r="BM43" s="767"/>
      <c r="BN43" s="765"/>
      <c r="BO43" s="765"/>
      <c r="BP43" s="765"/>
      <c r="BQ43" s="768"/>
    </row>
    <row r="44" spans="1:89" s="98" customFormat="1" ht="15" customHeight="1" thickBot="1">
      <c r="A44" s="2529"/>
      <c r="B44" s="2530"/>
      <c r="C44" s="2530"/>
      <c r="D44" s="2530"/>
      <c r="E44" s="2530"/>
      <c r="F44" s="2530"/>
      <c r="G44" s="2530"/>
      <c r="H44" s="2530"/>
      <c r="I44" s="2534"/>
      <c r="J44" s="2535"/>
      <c r="K44" s="2535"/>
      <c r="L44" s="2535"/>
      <c r="M44" s="2536"/>
      <c r="N44" s="769"/>
      <c r="O44" s="769"/>
      <c r="P44" s="769"/>
      <c r="Q44" s="769"/>
      <c r="R44" s="770"/>
      <c r="S44" s="769"/>
      <c r="T44" s="770"/>
      <c r="U44" s="769"/>
      <c r="V44" s="769"/>
      <c r="W44" s="771"/>
      <c r="X44" s="770"/>
      <c r="Y44" s="769"/>
      <c r="Z44" s="769"/>
      <c r="AA44" s="771"/>
      <c r="AB44" s="770"/>
      <c r="AC44" s="769"/>
      <c r="AD44" s="769"/>
      <c r="AE44" s="771"/>
      <c r="AF44" s="770"/>
      <c r="AG44" s="769"/>
      <c r="AH44" s="769"/>
      <c r="AI44" s="771"/>
      <c r="AJ44" s="770"/>
      <c r="AK44" s="769"/>
      <c r="AL44" s="769"/>
      <c r="AM44" s="771"/>
      <c r="AN44" s="770"/>
      <c r="AO44" s="769"/>
      <c r="AP44" s="769"/>
      <c r="AQ44" s="771"/>
      <c r="AR44" s="770"/>
      <c r="AS44" s="769"/>
      <c r="AT44" s="769"/>
      <c r="AU44" s="771"/>
      <c r="AV44" s="770"/>
      <c r="AW44" s="769"/>
      <c r="AX44" s="769"/>
      <c r="AY44" s="771"/>
      <c r="AZ44" s="770"/>
      <c r="BA44" s="769"/>
      <c r="BB44" s="769"/>
      <c r="BC44" s="771"/>
      <c r="BD44" s="770"/>
      <c r="BE44" s="769"/>
      <c r="BF44" s="769"/>
      <c r="BG44" s="771"/>
      <c r="BH44" s="770"/>
      <c r="BI44" s="769"/>
      <c r="BJ44" s="769"/>
      <c r="BK44" s="771"/>
      <c r="BL44" s="770"/>
      <c r="BM44" s="771"/>
      <c r="BN44" s="769"/>
      <c r="BO44" s="769"/>
      <c r="BP44" s="769"/>
      <c r="BQ44" s="772"/>
      <c r="BR44" s="100"/>
      <c r="BS44" s="100"/>
      <c r="BT44" s="100"/>
      <c r="BU44" s="100"/>
      <c r="BV44" s="100"/>
      <c r="BW44" s="100"/>
      <c r="BX44" s="100"/>
      <c r="BY44" s="100"/>
      <c r="BZ44" s="100"/>
      <c r="CA44" s="100"/>
      <c r="CB44" s="100"/>
      <c r="CC44" s="100"/>
      <c r="CD44" s="100"/>
      <c r="CE44" s="100"/>
      <c r="CF44" s="100"/>
      <c r="CG44" s="100"/>
      <c r="CH44" s="100"/>
      <c r="CI44" s="100"/>
      <c r="CJ44" s="100"/>
      <c r="CK44" s="100"/>
    </row>
  </sheetData>
  <sheetProtection sheet="1" scenarios="1"/>
  <mergeCells count="75">
    <mergeCell ref="A43:H44"/>
    <mergeCell ref="I43:M44"/>
    <mergeCell ref="A37:H38"/>
    <mergeCell ref="I37:M38"/>
    <mergeCell ref="A39:H40"/>
    <mergeCell ref="I39:M40"/>
    <mergeCell ref="A41:H42"/>
    <mergeCell ref="I41:M42"/>
    <mergeCell ref="A35:H36"/>
    <mergeCell ref="I35:M36"/>
    <mergeCell ref="A25:H26"/>
    <mergeCell ref="I25:M26"/>
    <mergeCell ref="A27:H28"/>
    <mergeCell ref="I27:M28"/>
    <mergeCell ref="A29:H30"/>
    <mergeCell ref="I29:M30"/>
    <mergeCell ref="A31:H32"/>
    <mergeCell ref="I31:M32"/>
    <mergeCell ref="A33:H34"/>
    <mergeCell ref="I33:M34"/>
    <mergeCell ref="A19:H20"/>
    <mergeCell ref="I19:M20"/>
    <mergeCell ref="A21:H22"/>
    <mergeCell ref="I21:M22"/>
    <mergeCell ref="A23:H24"/>
    <mergeCell ref="I23:M24"/>
    <mergeCell ref="A13:H14"/>
    <mergeCell ref="I13:M14"/>
    <mergeCell ref="A15:H16"/>
    <mergeCell ref="I15:M16"/>
    <mergeCell ref="A17:H18"/>
    <mergeCell ref="I17:M18"/>
    <mergeCell ref="BU4:DY7"/>
    <mergeCell ref="BH11:BK11"/>
    <mergeCell ref="BN11:BQ11"/>
    <mergeCell ref="AL10:AO10"/>
    <mergeCell ref="AP10:AS10"/>
    <mergeCell ref="AT10:AW10"/>
    <mergeCell ref="AX10:BA10"/>
    <mergeCell ref="BB10:BE10"/>
    <mergeCell ref="BF10:BI10"/>
    <mergeCell ref="BF7:BI7"/>
    <mergeCell ref="BP8:BQ8"/>
    <mergeCell ref="AD8:AR8"/>
    <mergeCell ref="BF8:BI8"/>
    <mergeCell ref="BJ8:BK8"/>
    <mergeCell ref="BL8:BO8"/>
    <mergeCell ref="AW8:AX8"/>
    <mergeCell ref="A1:BQ1"/>
    <mergeCell ref="A3:BQ3"/>
    <mergeCell ref="A9:H10"/>
    <mergeCell ref="I9:M10"/>
    <mergeCell ref="N9:BQ9"/>
    <mergeCell ref="N10:Q10"/>
    <mergeCell ref="R10:U10"/>
    <mergeCell ref="V10:Y10"/>
    <mergeCell ref="Z10:AC10"/>
    <mergeCell ref="AD10:AG10"/>
    <mergeCell ref="AH10:AK10"/>
    <mergeCell ref="BJ10:BM10"/>
    <mergeCell ref="AS7:AV7"/>
    <mergeCell ref="AY7:BB7"/>
    <mergeCell ref="AW7:AX7"/>
    <mergeCell ref="BC7:BE7"/>
    <mergeCell ref="BN10:BQ10"/>
    <mergeCell ref="BJ7:BK7"/>
    <mergeCell ref="BL7:BO7"/>
    <mergeCell ref="AD7:AR7"/>
    <mergeCell ref="A11:H12"/>
    <mergeCell ref="I11:M12"/>
    <mergeCell ref="N11:Q11"/>
    <mergeCell ref="T11:W11"/>
    <mergeCell ref="AS8:AV8"/>
    <mergeCell ref="BC8:BE8"/>
    <mergeCell ref="AY8:BB8"/>
  </mergeCells>
  <phoneticPr fontId="4"/>
  <printOptions horizontalCentered="1"/>
  <pageMargins left="0.78740157480314965" right="0.78740157480314965" top="0.78740157480314965" bottom="0.78740157480314965" header="0.31496062992125984" footer="0.31496062992125984"/>
  <pageSetup paperSize="9" orientation="portrait" r:id="rId1"/>
  <headerFooter>
    <oddHeader xml:space="preserve">&amp;R&amp;"ＭＳ Ｐ明朝,標準"
</oddHeader>
  </headerFooter>
  <colBreaks count="1" manualBreakCount="1">
    <brk id="69" min="4" max="40"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 ,常勤,非常勤"</xm:f>
          </x14:formula1>
          <xm:sqref>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I65547 JE65547 TA65547 ACW65547 AMS65547 AWO65547 BGK65547 BQG65547 CAC65547 CJY65547 CTU65547 DDQ65547 DNM65547 DXI65547 EHE65547 ERA65547 FAW65547 FKS65547 FUO65547 GEK65547 GOG65547 GYC65547 HHY65547 HRU65547 IBQ65547 ILM65547 IVI65547 JFE65547 JPA65547 JYW65547 KIS65547 KSO65547 LCK65547 LMG65547 LWC65547 MFY65547 MPU65547 MZQ65547 NJM65547 NTI65547 ODE65547 ONA65547 OWW65547 PGS65547 PQO65547 QAK65547 QKG65547 QUC65547 RDY65547 RNU65547 RXQ65547 SHM65547 SRI65547 TBE65547 TLA65547 TUW65547 UES65547 UOO65547 UYK65547 VIG65547 VSC65547 WBY65547 WLU65547 WVQ65547 I131083 JE131083 TA131083 ACW131083 AMS131083 AWO131083 BGK131083 BQG131083 CAC131083 CJY131083 CTU131083 DDQ131083 DNM131083 DXI131083 EHE131083 ERA131083 FAW131083 FKS131083 FUO131083 GEK131083 GOG131083 GYC131083 HHY131083 HRU131083 IBQ131083 ILM131083 IVI131083 JFE131083 JPA131083 JYW131083 KIS131083 KSO131083 LCK131083 LMG131083 LWC131083 MFY131083 MPU131083 MZQ131083 NJM131083 NTI131083 ODE131083 ONA131083 OWW131083 PGS131083 PQO131083 QAK131083 QKG131083 QUC131083 RDY131083 RNU131083 RXQ131083 SHM131083 SRI131083 TBE131083 TLA131083 TUW131083 UES131083 UOO131083 UYK131083 VIG131083 VSC131083 WBY131083 WLU131083 WVQ131083 I196619 JE196619 TA196619 ACW196619 AMS196619 AWO196619 BGK196619 BQG196619 CAC196619 CJY196619 CTU196619 DDQ196619 DNM196619 DXI196619 EHE196619 ERA196619 FAW196619 FKS196619 FUO196619 GEK196619 GOG196619 GYC196619 HHY196619 HRU196619 IBQ196619 ILM196619 IVI196619 JFE196619 JPA196619 JYW196619 KIS196619 KSO196619 LCK196619 LMG196619 LWC196619 MFY196619 MPU196619 MZQ196619 NJM196619 NTI196619 ODE196619 ONA196619 OWW196619 PGS196619 PQO196619 QAK196619 QKG196619 QUC196619 RDY196619 RNU196619 RXQ196619 SHM196619 SRI196619 TBE196619 TLA196619 TUW196619 UES196619 UOO196619 UYK196619 VIG196619 VSC196619 WBY196619 WLU196619 WVQ196619 I262155 JE262155 TA262155 ACW262155 AMS262155 AWO262155 BGK262155 BQG262155 CAC262155 CJY262155 CTU262155 DDQ262155 DNM262155 DXI262155 EHE262155 ERA262155 FAW262155 FKS262155 FUO262155 GEK262155 GOG262155 GYC262155 HHY262155 HRU262155 IBQ262155 ILM262155 IVI262155 JFE262155 JPA262155 JYW262155 KIS262155 KSO262155 LCK262155 LMG262155 LWC262155 MFY262155 MPU262155 MZQ262155 NJM262155 NTI262155 ODE262155 ONA262155 OWW262155 PGS262155 PQO262155 QAK262155 QKG262155 QUC262155 RDY262155 RNU262155 RXQ262155 SHM262155 SRI262155 TBE262155 TLA262155 TUW262155 UES262155 UOO262155 UYK262155 VIG262155 VSC262155 WBY262155 WLU262155 WVQ262155 I327691 JE327691 TA327691 ACW327691 AMS327691 AWO327691 BGK327691 BQG327691 CAC327691 CJY327691 CTU327691 DDQ327691 DNM327691 DXI327691 EHE327691 ERA327691 FAW327691 FKS327691 FUO327691 GEK327691 GOG327691 GYC327691 HHY327691 HRU327691 IBQ327691 ILM327691 IVI327691 JFE327691 JPA327691 JYW327691 KIS327691 KSO327691 LCK327691 LMG327691 LWC327691 MFY327691 MPU327691 MZQ327691 NJM327691 NTI327691 ODE327691 ONA327691 OWW327691 PGS327691 PQO327691 QAK327691 QKG327691 QUC327691 RDY327691 RNU327691 RXQ327691 SHM327691 SRI327691 TBE327691 TLA327691 TUW327691 UES327691 UOO327691 UYK327691 VIG327691 VSC327691 WBY327691 WLU327691 WVQ327691 I393227 JE393227 TA393227 ACW393227 AMS393227 AWO393227 BGK393227 BQG393227 CAC393227 CJY393227 CTU393227 DDQ393227 DNM393227 DXI393227 EHE393227 ERA393227 FAW393227 FKS393227 FUO393227 GEK393227 GOG393227 GYC393227 HHY393227 HRU393227 IBQ393227 ILM393227 IVI393227 JFE393227 JPA393227 JYW393227 KIS393227 KSO393227 LCK393227 LMG393227 LWC393227 MFY393227 MPU393227 MZQ393227 NJM393227 NTI393227 ODE393227 ONA393227 OWW393227 PGS393227 PQO393227 QAK393227 QKG393227 QUC393227 RDY393227 RNU393227 RXQ393227 SHM393227 SRI393227 TBE393227 TLA393227 TUW393227 UES393227 UOO393227 UYK393227 VIG393227 VSC393227 WBY393227 WLU393227 WVQ393227 I458763 JE458763 TA458763 ACW458763 AMS458763 AWO458763 BGK458763 BQG458763 CAC458763 CJY458763 CTU458763 DDQ458763 DNM458763 DXI458763 EHE458763 ERA458763 FAW458763 FKS458763 FUO458763 GEK458763 GOG458763 GYC458763 HHY458763 HRU458763 IBQ458763 ILM458763 IVI458763 JFE458763 JPA458763 JYW458763 KIS458763 KSO458763 LCK458763 LMG458763 LWC458763 MFY458763 MPU458763 MZQ458763 NJM458763 NTI458763 ODE458763 ONA458763 OWW458763 PGS458763 PQO458763 QAK458763 QKG458763 QUC458763 RDY458763 RNU458763 RXQ458763 SHM458763 SRI458763 TBE458763 TLA458763 TUW458763 UES458763 UOO458763 UYK458763 VIG458763 VSC458763 WBY458763 WLU458763 WVQ458763 I524299 JE524299 TA524299 ACW524299 AMS524299 AWO524299 BGK524299 BQG524299 CAC524299 CJY524299 CTU524299 DDQ524299 DNM524299 DXI524299 EHE524299 ERA524299 FAW524299 FKS524299 FUO524299 GEK524299 GOG524299 GYC524299 HHY524299 HRU524299 IBQ524299 ILM524299 IVI524299 JFE524299 JPA524299 JYW524299 KIS524299 KSO524299 LCK524299 LMG524299 LWC524299 MFY524299 MPU524299 MZQ524299 NJM524299 NTI524299 ODE524299 ONA524299 OWW524299 PGS524299 PQO524299 QAK524299 QKG524299 QUC524299 RDY524299 RNU524299 RXQ524299 SHM524299 SRI524299 TBE524299 TLA524299 TUW524299 UES524299 UOO524299 UYK524299 VIG524299 VSC524299 WBY524299 WLU524299 WVQ524299 I589835 JE589835 TA589835 ACW589835 AMS589835 AWO589835 BGK589835 BQG589835 CAC589835 CJY589835 CTU589835 DDQ589835 DNM589835 DXI589835 EHE589835 ERA589835 FAW589835 FKS589835 FUO589835 GEK589835 GOG589835 GYC589835 HHY589835 HRU589835 IBQ589835 ILM589835 IVI589835 JFE589835 JPA589835 JYW589835 KIS589835 KSO589835 LCK589835 LMG589835 LWC589835 MFY589835 MPU589835 MZQ589835 NJM589835 NTI589835 ODE589835 ONA589835 OWW589835 PGS589835 PQO589835 QAK589835 QKG589835 QUC589835 RDY589835 RNU589835 RXQ589835 SHM589835 SRI589835 TBE589835 TLA589835 TUW589835 UES589835 UOO589835 UYK589835 VIG589835 VSC589835 WBY589835 WLU589835 WVQ589835 I655371 JE655371 TA655371 ACW655371 AMS655371 AWO655371 BGK655371 BQG655371 CAC655371 CJY655371 CTU655371 DDQ655371 DNM655371 DXI655371 EHE655371 ERA655371 FAW655371 FKS655371 FUO655371 GEK655371 GOG655371 GYC655371 HHY655371 HRU655371 IBQ655371 ILM655371 IVI655371 JFE655371 JPA655371 JYW655371 KIS655371 KSO655371 LCK655371 LMG655371 LWC655371 MFY655371 MPU655371 MZQ655371 NJM655371 NTI655371 ODE655371 ONA655371 OWW655371 PGS655371 PQO655371 QAK655371 QKG655371 QUC655371 RDY655371 RNU655371 RXQ655371 SHM655371 SRI655371 TBE655371 TLA655371 TUW655371 UES655371 UOO655371 UYK655371 VIG655371 VSC655371 WBY655371 WLU655371 WVQ655371 I720907 JE720907 TA720907 ACW720907 AMS720907 AWO720907 BGK720907 BQG720907 CAC720907 CJY720907 CTU720907 DDQ720907 DNM720907 DXI720907 EHE720907 ERA720907 FAW720907 FKS720907 FUO720907 GEK720907 GOG720907 GYC720907 HHY720907 HRU720907 IBQ720907 ILM720907 IVI720907 JFE720907 JPA720907 JYW720907 KIS720907 KSO720907 LCK720907 LMG720907 LWC720907 MFY720907 MPU720907 MZQ720907 NJM720907 NTI720907 ODE720907 ONA720907 OWW720907 PGS720907 PQO720907 QAK720907 QKG720907 QUC720907 RDY720907 RNU720907 RXQ720907 SHM720907 SRI720907 TBE720907 TLA720907 TUW720907 UES720907 UOO720907 UYK720907 VIG720907 VSC720907 WBY720907 WLU720907 WVQ720907 I786443 JE786443 TA786443 ACW786443 AMS786443 AWO786443 BGK786443 BQG786443 CAC786443 CJY786443 CTU786443 DDQ786443 DNM786443 DXI786443 EHE786443 ERA786443 FAW786443 FKS786443 FUO786443 GEK786443 GOG786443 GYC786443 HHY786443 HRU786443 IBQ786443 ILM786443 IVI786443 JFE786443 JPA786443 JYW786443 KIS786443 KSO786443 LCK786443 LMG786443 LWC786443 MFY786443 MPU786443 MZQ786443 NJM786443 NTI786443 ODE786443 ONA786443 OWW786443 PGS786443 PQO786443 QAK786443 QKG786443 QUC786443 RDY786443 RNU786443 RXQ786443 SHM786443 SRI786443 TBE786443 TLA786443 TUW786443 UES786443 UOO786443 UYK786443 VIG786443 VSC786443 WBY786443 WLU786443 WVQ786443 I851979 JE851979 TA851979 ACW851979 AMS851979 AWO851979 BGK851979 BQG851979 CAC851979 CJY851979 CTU851979 DDQ851979 DNM851979 DXI851979 EHE851979 ERA851979 FAW851979 FKS851979 FUO851979 GEK851979 GOG851979 GYC851979 HHY851979 HRU851979 IBQ851979 ILM851979 IVI851979 JFE851979 JPA851979 JYW851979 KIS851979 KSO851979 LCK851979 LMG851979 LWC851979 MFY851979 MPU851979 MZQ851979 NJM851979 NTI851979 ODE851979 ONA851979 OWW851979 PGS851979 PQO851979 QAK851979 QKG851979 QUC851979 RDY851979 RNU851979 RXQ851979 SHM851979 SRI851979 TBE851979 TLA851979 TUW851979 UES851979 UOO851979 UYK851979 VIG851979 VSC851979 WBY851979 WLU851979 WVQ851979 I917515 JE917515 TA917515 ACW917515 AMS917515 AWO917515 BGK917515 BQG917515 CAC917515 CJY917515 CTU917515 DDQ917515 DNM917515 DXI917515 EHE917515 ERA917515 FAW917515 FKS917515 FUO917515 GEK917515 GOG917515 GYC917515 HHY917515 HRU917515 IBQ917515 ILM917515 IVI917515 JFE917515 JPA917515 JYW917515 KIS917515 KSO917515 LCK917515 LMG917515 LWC917515 MFY917515 MPU917515 MZQ917515 NJM917515 NTI917515 ODE917515 ONA917515 OWW917515 PGS917515 PQO917515 QAK917515 QKG917515 QUC917515 RDY917515 RNU917515 RXQ917515 SHM917515 SRI917515 TBE917515 TLA917515 TUW917515 UES917515 UOO917515 UYK917515 VIG917515 VSC917515 WBY917515 WLU917515 WVQ917515 I983051 JE983051 TA983051 ACW983051 AMS983051 AWO983051 BGK983051 BQG983051 CAC983051 CJY983051 CTU983051 DDQ983051 DNM983051 DXI983051 EHE983051 ERA983051 FAW983051 FKS983051 FUO983051 GEK983051 GOG983051 GYC983051 HHY983051 HRU983051 IBQ983051 ILM983051 IVI983051 JFE983051 JPA983051 JYW983051 KIS983051 KSO983051 LCK983051 LMG983051 LWC983051 MFY983051 MPU983051 MZQ983051 NJM983051 NTI983051 ODE983051 ONA983051 OWW983051 PGS983051 PQO983051 QAK983051 QKG983051 QUC983051 RDY983051 RNU983051 RXQ983051 SHM983051 SRI983051 TBE983051 TLA983051 TUW983051 UES983051 UOO983051 UYK983051 VIG983051 VSC983051 WBY983051 WLU983051 WVQ983051 I13 JE13 TA13 ACW13 AMS13 AWO13 BGK13 BQG13 CAC13 CJY13 CTU13 DDQ13 DNM13 DXI13 EHE13 ERA13 FAW13 FKS13 FUO13 GEK13 GOG13 GYC13 HHY13 HRU13 IBQ13 ILM13 IVI13 JFE13 JPA13 JYW13 KIS13 KSO13 LCK13 LMG13 LWC13 MFY13 MPU13 MZQ13 NJM13 NTI13 ODE13 ONA13 OWW13 PGS13 PQO13 QAK13 QKG13 QUC13 RDY13 RNU13 RXQ13 SHM13 SRI13 TBE13 TLA13 TUW13 UES13 UOO13 UYK13 VIG13 VSC13 WBY13 WLU13 WVQ13 I65549 JE65549 TA65549 ACW65549 AMS65549 AWO65549 BGK65549 BQG65549 CAC65549 CJY65549 CTU65549 DDQ65549 DNM65549 DXI65549 EHE65549 ERA65549 FAW65549 FKS65549 FUO65549 GEK65549 GOG65549 GYC65549 HHY65549 HRU65549 IBQ65549 ILM65549 IVI65549 JFE65549 JPA65549 JYW65549 KIS65549 KSO65549 LCK65549 LMG65549 LWC65549 MFY65549 MPU65549 MZQ65549 NJM65549 NTI65549 ODE65549 ONA65549 OWW65549 PGS65549 PQO65549 QAK65549 QKG65549 QUC65549 RDY65549 RNU65549 RXQ65549 SHM65549 SRI65549 TBE65549 TLA65549 TUW65549 UES65549 UOO65549 UYK65549 VIG65549 VSC65549 WBY65549 WLU65549 WVQ65549 I131085 JE131085 TA131085 ACW131085 AMS131085 AWO131085 BGK131085 BQG131085 CAC131085 CJY131085 CTU131085 DDQ131085 DNM131085 DXI131085 EHE131085 ERA131085 FAW131085 FKS131085 FUO131085 GEK131085 GOG131085 GYC131085 HHY131085 HRU131085 IBQ131085 ILM131085 IVI131085 JFE131085 JPA131085 JYW131085 KIS131085 KSO131085 LCK131085 LMG131085 LWC131085 MFY131085 MPU131085 MZQ131085 NJM131085 NTI131085 ODE131085 ONA131085 OWW131085 PGS131085 PQO131085 QAK131085 QKG131085 QUC131085 RDY131085 RNU131085 RXQ131085 SHM131085 SRI131085 TBE131085 TLA131085 TUW131085 UES131085 UOO131085 UYK131085 VIG131085 VSC131085 WBY131085 WLU131085 WVQ131085 I196621 JE196621 TA196621 ACW196621 AMS196621 AWO196621 BGK196621 BQG196621 CAC196621 CJY196621 CTU196621 DDQ196621 DNM196621 DXI196621 EHE196621 ERA196621 FAW196621 FKS196621 FUO196621 GEK196621 GOG196621 GYC196621 HHY196621 HRU196621 IBQ196621 ILM196621 IVI196621 JFE196621 JPA196621 JYW196621 KIS196621 KSO196621 LCK196621 LMG196621 LWC196621 MFY196621 MPU196621 MZQ196621 NJM196621 NTI196621 ODE196621 ONA196621 OWW196621 PGS196621 PQO196621 QAK196621 QKG196621 QUC196621 RDY196621 RNU196621 RXQ196621 SHM196621 SRI196621 TBE196621 TLA196621 TUW196621 UES196621 UOO196621 UYK196621 VIG196621 VSC196621 WBY196621 WLU196621 WVQ196621 I262157 JE262157 TA262157 ACW262157 AMS262157 AWO262157 BGK262157 BQG262157 CAC262157 CJY262157 CTU262157 DDQ262157 DNM262157 DXI262157 EHE262157 ERA262157 FAW262157 FKS262157 FUO262157 GEK262157 GOG262157 GYC262157 HHY262157 HRU262157 IBQ262157 ILM262157 IVI262157 JFE262157 JPA262157 JYW262157 KIS262157 KSO262157 LCK262157 LMG262157 LWC262157 MFY262157 MPU262157 MZQ262157 NJM262157 NTI262157 ODE262157 ONA262157 OWW262157 PGS262157 PQO262157 QAK262157 QKG262157 QUC262157 RDY262157 RNU262157 RXQ262157 SHM262157 SRI262157 TBE262157 TLA262157 TUW262157 UES262157 UOO262157 UYK262157 VIG262157 VSC262157 WBY262157 WLU262157 WVQ262157 I327693 JE327693 TA327693 ACW327693 AMS327693 AWO327693 BGK327693 BQG327693 CAC327693 CJY327693 CTU327693 DDQ327693 DNM327693 DXI327693 EHE327693 ERA327693 FAW327693 FKS327693 FUO327693 GEK327693 GOG327693 GYC327693 HHY327693 HRU327693 IBQ327693 ILM327693 IVI327693 JFE327693 JPA327693 JYW327693 KIS327693 KSO327693 LCK327693 LMG327693 LWC327693 MFY327693 MPU327693 MZQ327693 NJM327693 NTI327693 ODE327693 ONA327693 OWW327693 PGS327693 PQO327693 QAK327693 QKG327693 QUC327693 RDY327693 RNU327693 RXQ327693 SHM327693 SRI327693 TBE327693 TLA327693 TUW327693 UES327693 UOO327693 UYK327693 VIG327693 VSC327693 WBY327693 WLU327693 WVQ327693 I393229 JE393229 TA393229 ACW393229 AMS393229 AWO393229 BGK393229 BQG393229 CAC393229 CJY393229 CTU393229 DDQ393229 DNM393229 DXI393229 EHE393229 ERA393229 FAW393229 FKS393229 FUO393229 GEK393229 GOG393229 GYC393229 HHY393229 HRU393229 IBQ393229 ILM393229 IVI393229 JFE393229 JPA393229 JYW393229 KIS393229 KSO393229 LCK393229 LMG393229 LWC393229 MFY393229 MPU393229 MZQ393229 NJM393229 NTI393229 ODE393229 ONA393229 OWW393229 PGS393229 PQO393229 QAK393229 QKG393229 QUC393229 RDY393229 RNU393229 RXQ393229 SHM393229 SRI393229 TBE393229 TLA393229 TUW393229 UES393229 UOO393229 UYK393229 VIG393229 VSC393229 WBY393229 WLU393229 WVQ393229 I458765 JE458765 TA458765 ACW458765 AMS458765 AWO458765 BGK458765 BQG458765 CAC458765 CJY458765 CTU458765 DDQ458765 DNM458765 DXI458765 EHE458765 ERA458765 FAW458765 FKS458765 FUO458765 GEK458765 GOG458765 GYC458765 HHY458765 HRU458765 IBQ458765 ILM458765 IVI458765 JFE458765 JPA458765 JYW458765 KIS458765 KSO458765 LCK458765 LMG458765 LWC458765 MFY458765 MPU458765 MZQ458765 NJM458765 NTI458765 ODE458765 ONA458765 OWW458765 PGS458765 PQO458765 QAK458765 QKG458765 QUC458765 RDY458765 RNU458765 RXQ458765 SHM458765 SRI458765 TBE458765 TLA458765 TUW458765 UES458765 UOO458765 UYK458765 VIG458765 VSC458765 WBY458765 WLU458765 WVQ458765 I524301 JE524301 TA524301 ACW524301 AMS524301 AWO524301 BGK524301 BQG524301 CAC524301 CJY524301 CTU524301 DDQ524301 DNM524301 DXI524301 EHE524301 ERA524301 FAW524301 FKS524301 FUO524301 GEK524301 GOG524301 GYC524301 HHY524301 HRU524301 IBQ524301 ILM524301 IVI524301 JFE524301 JPA524301 JYW524301 KIS524301 KSO524301 LCK524301 LMG524301 LWC524301 MFY524301 MPU524301 MZQ524301 NJM524301 NTI524301 ODE524301 ONA524301 OWW524301 PGS524301 PQO524301 QAK524301 QKG524301 QUC524301 RDY524301 RNU524301 RXQ524301 SHM524301 SRI524301 TBE524301 TLA524301 TUW524301 UES524301 UOO524301 UYK524301 VIG524301 VSC524301 WBY524301 WLU524301 WVQ524301 I589837 JE589837 TA589837 ACW589837 AMS589837 AWO589837 BGK589837 BQG589837 CAC589837 CJY589837 CTU589837 DDQ589837 DNM589837 DXI589837 EHE589837 ERA589837 FAW589837 FKS589837 FUO589837 GEK589837 GOG589837 GYC589837 HHY589837 HRU589837 IBQ589837 ILM589837 IVI589837 JFE589837 JPA589837 JYW589837 KIS589837 KSO589837 LCK589837 LMG589837 LWC589837 MFY589837 MPU589837 MZQ589837 NJM589837 NTI589837 ODE589837 ONA589837 OWW589837 PGS589837 PQO589837 QAK589837 QKG589837 QUC589837 RDY589837 RNU589837 RXQ589837 SHM589837 SRI589837 TBE589837 TLA589837 TUW589837 UES589837 UOO589837 UYK589837 VIG589837 VSC589837 WBY589837 WLU589837 WVQ589837 I655373 JE655373 TA655373 ACW655373 AMS655373 AWO655373 BGK655373 BQG655373 CAC655373 CJY655373 CTU655373 DDQ655373 DNM655373 DXI655373 EHE655373 ERA655373 FAW655373 FKS655373 FUO655373 GEK655373 GOG655373 GYC655373 HHY655373 HRU655373 IBQ655373 ILM655373 IVI655373 JFE655373 JPA655373 JYW655373 KIS655373 KSO655373 LCK655373 LMG655373 LWC655373 MFY655373 MPU655373 MZQ655373 NJM655373 NTI655373 ODE655373 ONA655373 OWW655373 PGS655373 PQO655373 QAK655373 QKG655373 QUC655373 RDY655373 RNU655373 RXQ655373 SHM655373 SRI655373 TBE655373 TLA655373 TUW655373 UES655373 UOO655373 UYK655373 VIG655373 VSC655373 WBY655373 WLU655373 WVQ655373 I720909 JE720909 TA720909 ACW720909 AMS720909 AWO720909 BGK720909 BQG720909 CAC720909 CJY720909 CTU720909 DDQ720909 DNM720909 DXI720909 EHE720909 ERA720909 FAW720909 FKS720909 FUO720909 GEK720909 GOG720909 GYC720909 HHY720909 HRU720909 IBQ720909 ILM720909 IVI720909 JFE720909 JPA720909 JYW720909 KIS720909 KSO720909 LCK720909 LMG720909 LWC720909 MFY720909 MPU720909 MZQ720909 NJM720909 NTI720909 ODE720909 ONA720909 OWW720909 PGS720909 PQO720909 QAK720909 QKG720909 QUC720909 RDY720909 RNU720909 RXQ720909 SHM720909 SRI720909 TBE720909 TLA720909 TUW720909 UES720909 UOO720909 UYK720909 VIG720909 VSC720909 WBY720909 WLU720909 WVQ720909 I786445 JE786445 TA786445 ACW786445 AMS786445 AWO786445 BGK786445 BQG786445 CAC786445 CJY786445 CTU786445 DDQ786445 DNM786445 DXI786445 EHE786445 ERA786445 FAW786445 FKS786445 FUO786445 GEK786445 GOG786445 GYC786445 HHY786445 HRU786445 IBQ786445 ILM786445 IVI786445 JFE786445 JPA786445 JYW786445 KIS786445 KSO786445 LCK786445 LMG786445 LWC786445 MFY786445 MPU786445 MZQ786445 NJM786445 NTI786445 ODE786445 ONA786445 OWW786445 PGS786445 PQO786445 QAK786445 QKG786445 QUC786445 RDY786445 RNU786445 RXQ786445 SHM786445 SRI786445 TBE786445 TLA786445 TUW786445 UES786445 UOO786445 UYK786445 VIG786445 VSC786445 WBY786445 WLU786445 WVQ786445 I851981 JE851981 TA851981 ACW851981 AMS851981 AWO851981 BGK851981 BQG851981 CAC851981 CJY851981 CTU851981 DDQ851981 DNM851981 DXI851981 EHE851981 ERA851981 FAW851981 FKS851981 FUO851981 GEK851981 GOG851981 GYC851981 HHY851981 HRU851981 IBQ851981 ILM851981 IVI851981 JFE851981 JPA851981 JYW851981 KIS851981 KSO851981 LCK851981 LMG851981 LWC851981 MFY851981 MPU851981 MZQ851981 NJM851981 NTI851981 ODE851981 ONA851981 OWW851981 PGS851981 PQO851981 QAK851981 QKG851981 QUC851981 RDY851981 RNU851981 RXQ851981 SHM851981 SRI851981 TBE851981 TLA851981 TUW851981 UES851981 UOO851981 UYK851981 VIG851981 VSC851981 WBY851981 WLU851981 WVQ851981 I917517 JE917517 TA917517 ACW917517 AMS917517 AWO917517 BGK917517 BQG917517 CAC917517 CJY917517 CTU917517 DDQ917517 DNM917517 DXI917517 EHE917517 ERA917517 FAW917517 FKS917517 FUO917517 GEK917517 GOG917517 GYC917517 HHY917517 HRU917517 IBQ917517 ILM917517 IVI917517 JFE917517 JPA917517 JYW917517 KIS917517 KSO917517 LCK917517 LMG917517 LWC917517 MFY917517 MPU917517 MZQ917517 NJM917517 NTI917517 ODE917517 ONA917517 OWW917517 PGS917517 PQO917517 QAK917517 QKG917517 QUC917517 RDY917517 RNU917517 RXQ917517 SHM917517 SRI917517 TBE917517 TLA917517 TUW917517 UES917517 UOO917517 UYK917517 VIG917517 VSC917517 WBY917517 WLU917517 WVQ917517 I983053 JE983053 TA983053 ACW983053 AMS983053 AWO983053 BGK983053 BQG983053 CAC983053 CJY983053 CTU983053 DDQ983053 DNM983053 DXI983053 EHE983053 ERA983053 FAW983053 FKS983053 FUO983053 GEK983053 GOG983053 GYC983053 HHY983053 HRU983053 IBQ983053 ILM983053 IVI983053 JFE983053 JPA983053 JYW983053 KIS983053 KSO983053 LCK983053 LMG983053 LWC983053 MFY983053 MPU983053 MZQ983053 NJM983053 NTI983053 ODE983053 ONA983053 OWW983053 PGS983053 PQO983053 QAK983053 QKG983053 QUC983053 RDY983053 RNU983053 RXQ983053 SHM983053 SRI983053 TBE983053 TLA983053 TUW983053 UES983053 UOO983053 UYK983053 VIG983053 VSC983053 WBY983053 WLU983053 WVQ983053 I43 JE43 TA43 ACW43 AMS43 AWO43 BGK43 BQG43 CAC43 CJY43 CTU43 DDQ43 DNM43 DXI43 EHE43 ERA43 FAW43 FKS43 FUO43 GEK43 GOG43 GYC43 HHY43 HRU43 IBQ43 ILM43 IVI43 JFE43 JPA43 JYW43 KIS43 KSO43 LCK43 LMG43 LWC43 MFY43 MPU43 MZQ43 NJM43 NTI43 ODE43 ONA43 OWW43 PGS43 PQO43 QAK43 QKG43 QUC43 RDY43 RNU43 RXQ43 SHM43 SRI43 TBE43 TLA43 TUW43 UES43 UOO43 UYK43 VIG43 VSC43 WBY43 WLU43 WVQ43 I65579 JE65579 TA65579 ACW65579 AMS65579 AWO65579 BGK65579 BQG65579 CAC65579 CJY65579 CTU65579 DDQ65579 DNM65579 DXI65579 EHE65579 ERA65579 FAW65579 FKS65579 FUO65579 GEK65579 GOG65579 GYC65579 HHY65579 HRU65579 IBQ65579 ILM65579 IVI65579 JFE65579 JPA65579 JYW65579 KIS65579 KSO65579 LCK65579 LMG65579 LWC65579 MFY65579 MPU65579 MZQ65579 NJM65579 NTI65579 ODE65579 ONA65579 OWW65579 PGS65579 PQO65579 QAK65579 QKG65579 QUC65579 RDY65579 RNU65579 RXQ65579 SHM65579 SRI65579 TBE65579 TLA65579 TUW65579 UES65579 UOO65579 UYK65579 VIG65579 VSC65579 WBY65579 WLU65579 WVQ65579 I131115 JE131115 TA131115 ACW131115 AMS131115 AWO131115 BGK131115 BQG131115 CAC131115 CJY131115 CTU131115 DDQ131115 DNM131115 DXI131115 EHE131115 ERA131115 FAW131115 FKS131115 FUO131115 GEK131115 GOG131115 GYC131115 HHY131115 HRU131115 IBQ131115 ILM131115 IVI131115 JFE131115 JPA131115 JYW131115 KIS131115 KSO131115 LCK131115 LMG131115 LWC131115 MFY131115 MPU131115 MZQ131115 NJM131115 NTI131115 ODE131115 ONA131115 OWW131115 PGS131115 PQO131115 QAK131115 QKG131115 QUC131115 RDY131115 RNU131115 RXQ131115 SHM131115 SRI131115 TBE131115 TLA131115 TUW131115 UES131115 UOO131115 UYK131115 VIG131115 VSC131115 WBY131115 WLU131115 WVQ131115 I196651 JE196651 TA196651 ACW196651 AMS196651 AWO196651 BGK196651 BQG196651 CAC196651 CJY196651 CTU196651 DDQ196651 DNM196651 DXI196651 EHE196651 ERA196651 FAW196651 FKS196651 FUO196651 GEK196651 GOG196651 GYC196651 HHY196651 HRU196651 IBQ196651 ILM196651 IVI196651 JFE196651 JPA196651 JYW196651 KIS196651 KSO196651 LCK196651 LMG196651 LWC196651 MFY196651 MPU196651 MZQ196651 NJM196651 NTI196651 ODE196651 ONA196651 OWW196651 PGS196651 PQO196651 QAK196651 QKG196651 QUC196651 RDY196651 RNU196651 RXQ196651 SHM196651 SRI196651 TBE196651 TLA196651 TUW196651 UES196651 UOO196651 UYK196651 VIG196651 VSC196651 WBY196651 WLU196651 WVQ196651 I262187 JE262187 TA262187 ACW262187 AMS262187 AWO262187 BGK262187 BQG262187 CAC262187 CJY262187 CTU262187 DDQ262187 DNM262187 DXI262187 EHE262187 ERA262187 FAW262187 FKS262187 FUO262187 GEK262187 GOG262187 GYC262187 HHY262187 HRU262187 IBQ262187 ILM262187 IVI262187 JFE262187 JPA262187 JYW262187 KIS262187 KSO262187 LCK262187 LMG262187 LWC262187 MFY262187 MPU262187 MZQ262187 NJM262187 NTI262187 ODE262187 ONA262187 OWW262187 PGS262187 PQO262187 QAK262187 QKG262187 QUC262187 RDY262187 RNU262187 RXQ262187 SHM262187 SRI262187 TBE262187 TLA262187 TUW262187 UES262187 UOO262187 UYK262187 VIG262187 VSC262187 WBY262187 WLU262187 WVQ262187 I327723 JE327723 TA327723 ACW327723 AMS327723 AWO327723 BGK327723 BQG327723 CAC327723 CJY327723 CTU327723 DDQ327723 DNM327723 DXI327723 EHE327723 ERA327723 FAW327723 FKS327723 FUO327723 GEK327723 GOG327723 GYC327723 HHY327723 HRU327723 IBQ327723 ILM327723 IVI327723 JFE327723 JPA327723 JYW327723 KIS327723 KSO327723 LCK327723 LMG327723 LWC327723 MFY327723 MPU327723 MZQ327723 NJM327723 NTI327723 ODE327723 ONA327723 OWW327723 PGS327723 PQO327723 QAK327723 QKG327723 QUC327723 RDY327723 RNU327723 RXQ327723 SHM327723 SRI327723 TBE327723 TLA327723 TUW327723 UES327723 UOO327723 UYK327723 VIG327723 VSC327723 WBY327723 WLU327723 WVQ327723 I393259 JE393259 TA393259 ACW393259 AMS393259 AWO393259 BGK393259 BQG393259 CAC393259 CJY393259 CTU393259 DDQ393259 DNM393259 DXI393259 EHE393259 ERA393259 FAW393259 FKS393259 FUO393259 GEK393259 GOG393259 GYC393259 HHY393259 HRU393259 IBQ393259 ILM393259 IVI393259 JFE393259 JPA393259 JYW393259 KIS393259 KSO393259 LCK393259 LMG393259 LWC393259 MFY393259 MPU393259 MZQ393259 NJM393259 NTI393259 ODE393259 ONA393259 OWW393259 PGS393259 PQO393259 QAK393259 QKG393259 QUC393259 RDY393259 RNU393259 RXQ393259 SHM393259 SRI393259 TBE393259 TLA393259 TUW393259 UES393259 UOO393259 UYK393259 VIG393259 VSC393259 WBY393259 WLU393259 WVQ393259 I458795 JE458795 TA458795 ACW458795 AMS458795 AWO458795 BGK458795 BQG458795 CAC458795 CJY458795 CTU458795 DDQ458795 DNM458795 DXI458795 EHE458795 ERA458795 FAW458795 FKS458795 FUO458795 GEK458795 GOG458795 GYC458795 HHY458795 HRU458795 IBQ458795 ILM458795 IVI458795 JFE458795 JPA458795 JYW458795 KIS458795 KSO458795 LCK458795 LMG458795 LWC458795 MFY458795 MPU458795 MZQ458795 NJM458795 NTI458795 ODE458795 ONA458795 OWW458795 PGS458795 PQO458795 QAK458795 QKG458795 QUC458795 RDY458795 RNU458795 RXQ458795 SHM458795 SRI458795 TBE458795 TLA458795 TUW458795 UES458795 UOO458795 UYK458795 VIG458795 VSC458795 WBY458795 WLU458795 WVQ458795 I524331 JE524331 TA524331 ACW524331 AMS524331 AWO524331 BGK524331 BQG524331 CAC524331 CJY524331 CTU524331 DDQ524331 DNM524331 DXI524331 EHE524331 ERA524331 FAW524331 FKS524331 FUO524331 GEK524331 GOG524331 GYC524331 HHY524331 HRU524331 IBQ524331 ILM524331 IVI524331 JFE524331 JPA524331 JYW524331 KIS524331 KSO524331 LCK524331 LMG524331 LWC524331 MFY524331 MPU524331 MZQ524331 NJM524331 NTI524331 ODE524331 ONA524331 OWW524331 PGS524331 PQO524331 QAK524331 QKG524331 QUC524331 RDY524331 RNU524331 RXQ524331 SHM524331 SRI524331 TBE524331 TLA524331 TUW524331 UES524331 UOO524331 UYK524331 VIG524331 VSC524331 WBY524331 WLU524331 WVQ524331 I589867 JE589867 TA589867 ACW589867 AMS589867 AWO589867 BGK589867 BQG589867 CAC589867 CJY589867 CTU589867 DDQ589867 DNM589867 DXI589867 EHE589867 ERA589867 FAW589867 FKS589867 FUO589867 GEK589867 GOG589867 GYC589867 HHY589867 HRU589867 IBQ589867 ILM589867 IVI589867 JFE589867 JPA589867 JYW589867 KIS589867 KSO589867 LCK589867 LMG589867 LWC589867 MFY589867 MPU589867 MZQ589867 NJM589867 NTI589867 ODE589867 ONA589867 OWW589867 PGS589867 PQO589867 QAK589867 QKG589867 QUC589867 RDY589867 RNU589867 RXQ589867 SHM589867 SRI589867 TBE589867 TLA589867 TUW589867 UES589867 UOO589867 UYK589867 VIG589867 VSC589867 WBY589867 WLU589867 WVQ589867 I655403 JE655403 TA655403 ACW655403 AMS655403 AWO655403 BGK655403 BQG655403 CAC655403 CJY655403 CTU655403 DDQ655403 DNM655403 DXI655403 EHE655403 ERA655403 FAW655403 FKS655403 FUO655403 GEK655403 GOG655403 GYC655403 HHY655403 HRU655403 IBQ655403 ILM655403 IVI655403 JFE655403 JPA655403 JYW655403 KIS655403 KSO655403 LCK655403 LMG655403 LWC655403 MFY655403 MPU655403 MZQ655403 NJM655403 NTI655403 ODE655403 ONA655403 OWW655403 PGS655403 PQO655403 QAK655403 QKG655403 QUC655403 RDY655403 RNU655403 RXQ655403 SHM655403 SRI655403 TBE655403 TLA655403 TUW655403 UES655403 UOO655403 UYK655403 VIG655403 VSC655403 WBY655403 WLU655403 WVQ655403 I720939 JE720939 TA720939 ACW720939 AMS720939 AWO720939 BGK720939 BQG720939 CAC720939 CJY720939 CTU720939 DDQ720939 DNM720939 DXI720939 EHE720939 ERA720939 FAW720939 FKS720939 FUO720939 GEK720939 GOG720939 GYC720939 HHY720939 HRU720939 IBQ720939 ILM720939 IVI720939 JFE720939 JPA720939 JYW720939 KIS720939 KSO720939 LCK720939 LMG720939 LWC720939 MFY720939 MPU720939 MZQ720939 NJM720939 NTI720939 ODE720939 ONA720939 OWW720939 PGS720939 PQO720939 QAK720939 QKG720939 QUC720939 RDY720939 RNU720939 RXQ720939 SHM720939 SRI720939 TBE720939 TLA720939 TUW720939 UES720939 UOO720939 UYK720939 VIG720939 VSC720939 WBY720939 WLU720939 WVQ720939 I786475 JE786475 TA786475 ACW786475 AMS786475 AWO786475 BGK786475 BQG786475 CAC786475 CJY786475 CTU786475 DDQ786475 DNM786475 DXI786475 EHE786475 ERA786475 FAW786475 FKS786475 FUO786475 GEK786475 GOG786475 GYC786475 HHY786475 HRU786475 IBQ786475 ILM786475 IVI786475 JFE786475 JPA786475 JYW786475 KIS786475 KSO786475 LCK786475 LMG786475 LWC786475 MFY786475 MPU786475 MZQ786475 NJM786475 NTI786475 ODE786475 ONA786475 OWW786475 PGS786475 PQO786475 QAK786475 QKG786475 QUC786475 RDY786475 RNU786475 RXQ786475 SHM786475 SRI786475 TBE786475 TLA786475 TUW786475 UES786475 UOO786475 UYK786475 VIG786475 VSC786475 WBY786475 WLU786475 WVQ786475 I852011 JE852011 TA852011 ACW852011 AMS852011 AWO852011 BGK852011 BQG852011 CAC852011 CJY852011 CTU852011 DDQ852011 DNM852011 DXI852011 EHE852011 ERA852011 FAW852011 FKS852011 FUO852011 GEK852011 GOG852011 GYC852011 HHY852011 HRU852011 IBQ852011 ILM852011 IVI852011 JFE852011 JPA852011 JYW852011 KIS852011 KSO852011 LCK852011 LMG852011 LWC852011 MFY852011 MPU852011 MZQ852011 NJM852011 NTI852011 ODE852011 ONA852011 OWW852011 PGS852011 PQO852011 QAK852011 QKG852011 QUC852011 RDY852011 RNU852011 RXQ852011 SHM852011 SRI852011 TBE852011 TLA852011 TUW852011 UES852011 UOO852011 UYK852011 VIG852011 VSC852011 WBY852011 WLU852011 WVQ852011 I917547 JE917547 TA917547 ACW917547 AMS917547 AWO917547 BGK917547 BQG917547 CAC917547 CJY917547 CTU917547 DDQ917547 DNM917547 DXI917547 EHE917547 ERA917547 FAW917547 FKS917547 FUO917547 GEK917547 GOG917547 GYC917547 HHY917547 HRU917547 IBQ917547 ILM917547 IVI917547 JFE917547 JPA917547 JYW917547 KIS917547 KSO917547 LCK917547 LMG917547 LWC917547 MFY917547 MPU917547 MZQ917547 NJM917547 NTI917547 ODE917547 ONA917547 OWW917547 PGS917547 PQO917547 QAK917547 QKG917547 QUC917547 RDY917547 RNU917547 RXQ917547 SHM917547 SRI917547 TBE917547 TLA917547 TUW917547 UES917547 UOO917547 UYK917547 VIG917547 VSC917547 WBY917547 WLU917547 WVQ917547 I983083 JE983083 TA983083 ACW983083 AMS983083 AWO983083 BGK983083 BQG983083 CAC983083 CJY983083 CTU983083 DDQ983083 DNM983083 DXI983083 EHE983083 ERA983083 FAW983083 FKS983083 FUO983083 GEK983083 GOG983083 GYC983083 HHY983083 HRU983083 IBQ983083 ILM983083 IVI983083 JFE983083 JPA983083 JYW983083 KIS983083 KSO983083 LCK983083 LMG983083 LWC983083 MFY983083 MPU983083 MZQ983083 NJM983083 NTI983083 ODE983083 ONA983083 OWW983083 PGS983083 PQO983083 QAK983083 QKG983083 QUC983083 RDY983083 RNU983083 RXQ983083 SHM983083 SRI983083 TBE983083 TLA983083 TUW983083 UES983083 UOO983083 UYK983083 VIG983083 VSC983083 WBY983083 WLU983083 WVQ983083 VIG983081 JE15 TA15 ACW15 AMS15 AWO15 BGK15 BQG15 CAC15 CJY15 CTU15 DDQ15 DNM15 DXI15 EHE15 ERA15 FAW15 FKS15 FUO15 GEK15 GOG15 GYC15 HHY15 HRU15 IBQ15 ILM15 IVI15 JFE15 JPA15 JYW15 KIS15 KSO15 LCK15 LMG15 LWC15 MFY15 MPU15 MZQ15 NJM15 NTI15 ODE15 ONA15 OWW15 PGS15 PQO15 QAK15 QKG15 QUC15 RDY15 RNU15 RXQ15 SHM15 SRI15 TBE15 TLA15 TUW15 UES15 UOO15 UYK15 VIG15 VSC15 WBY15 WLU15 WVQ15 I65551 JE65551 TA65551 ACW65551 AMS65551 AWO65551 BGK65551 BQG65551 CAC65551 CJY65551 CTU65551 DDQ65551 DNM65551 DXI65551 EHE65551 ERA65551 FAW65551 FKS65551 FUO65551 GEK65551 GOG65551 GYC65551 HHY65551 HRU65551 IBQ65551 ILM65551 IVI65551 JFE65551 JPA65551 JYW65551 KIS65551 KSO65551 LCK65551 LMG65551 LWC65551 MFY65551 MPU65551 MZQ65551 NJM65551 NTI65551 ODE65551 ONA65551 OWW65551 PGS65551 PQO65551 QAK65551 QKG65551 QUC65551 RDY65551 RNU65551 RXQ65551 SHM65551 SRI65551 TBE65551 TLA65551 TUW65551 UES65551 UOO65551 UYK65551 VIG65551 VSC65551 WBY65551 WLU65551 WVQ65551 I131087 JE131087 TA131087 ACW131087 AMS131087 AWO131087 BGK131087 BQG131087 CAC131087 CJY131087 CTU131087 DDQ131087 DNM131087 DXI131087 EHE131087 ERA131087 FAW131087 FKS131087 FUO131087 GEK131087 GOG131087 GYC131087 HHY131087 HRU131087 IBQ131087 ILM131087 IVI131087 JFE131087 JPA131087 JYW131087 KIS131087 KSO131087 LCK131087 LMG131087 LWC131087 MFY131087 MPU131087 MZQ131087 NJM131087 NTI131087 ODE131087 ONA131087 OWW131087 PGS131087 PQO131087 QAK131087 QKG131087 QUC131087 RDY131087 RNU131087 RXQ131087 SHM131087 SRI131087 TBE131087 TLA131087 TUW131087 UES131087 UOO131087 UYK131087 VIG131087 VSC131087 WBY131087 WLU131087 WVQ131087 I196623 JE196623 TA196623 ACW196623 AMS196623 AWO196623 BGK196623 BQG196623 CAC196623 CJY196623 CTU196623 DDQ196623 DNM196623 DXI196623 EHE196623 ERA196623 FAW196623 FKS196623 FUO196623 GEK196623 GOG196623 GYC196623 HHY196623 HRU196623 IBQ196623 ILM196623 IVI196623 JFE196623 JPA196623 JYW196623 KIS196623 KSO196623 LCK196623 LMG196623 LWC196623 MFY196623 MPU196623 MZQ196623 NJM196623 NTI196623 ODE196623 ONA196623 OWW196623 PGS196623 PQO196623 QAK196623 QKG196623 QUC196623 RDY196623 RNU196623 RXQ196623 SHM196623 SRI196623 TBE196623 TLA196623 TUW196623 UES196623 UOO196623 UYK196623 VIG196623 VSC196623 WBY196623 WLU196623 WVQ196623 I262159 JE262159 TA262159 ACW262159 AMS262159 AWO262159 BGK262159 BQG262159 CAC262159 CJY262159 CTU262159 DDQ262159 DNM262159 DXI262159 EHE262159 ERA262159 FAW262159 FKS262159 FUO262159 GEK262159 GOG262159 GYC262159 HHY262159 HRU262159 IBQ262159 ILM262159 IVI262159 JFE262159 JPA262159 JYW262159 KIS262159 KSO262159 LCK262159 LMG262159 LWC262159 MFY262159 MPU262159 MZQ262159 NJM262159 NTI262159 ODE262159 ONA262159 OWW262159 PGS262159 PQO262159 QAK262159 QKG262159 QUC262159 RDY262159 RNU262159 RXQ262159 SHM262159 SRI262159 TBE262159 TLA262159 TUW262159 UES262159 UOO262159 UYK262159 VIG262159 VSC262159 WBY262159 WLU262159 WVQ262159 I327695 JE327695 TA327695 ACW327695 AMS327695 AWO327695 BGK327695 BQG327695 CAC327695 CJY327695 CTU327695 DDQ327695 DNM327695 DXI327695 EHE327695 ERA327695 FAW327695 FKS327695 FUO327695 GEK327695 GOG327695 GYC327695 HHY327695 HRU327695 IBQ327695 ILM327695 IVI327695 JFE327695 JPA327695 JYW327695 KIS327695 KSO327695 LCK327695 LMG327695 LWC327695 MFY327695 MPU327695 MZQ327695 NJM327695 NTI327695 ODE327695 ONA327695 OWW327695 PGS327695 PQO327695 QAK327695 QKG327695 QUC327695 RDY327695 RNU327695 RXQ327695 SHM327695 SRI327695 TBE327695 TLA327695 TUW327695 UES327695 UOO327695 UYK327695 VIG327695 VSC327695 WBY327695 WLU327695 WVQ327695 I393231 JE393231 TA393231 ACW393231 AMS393231 AWO393231 BGK393231 BQG393231 CAC393231 CJY393231 CTU393231 DDQ393231 DNM393231 DXI393231 EHE393231 ERA393231 FAW393231 FKS393231 FUO393231 GEK393231 GOG393231 GYC393231 HHY393231 HRU393231 IBQ393231 ILM393231 IVI393231 JFE393231 JPA393231 JYW393231 KIS393231 KSO393231 LCK393231 LMG393231 LWC393231 MFY393231 MPU393231 MZQ393231 NJM393231 NTI393231 ODE393231 ONA393231 OWW393231 PGS393231 PQO393231 QAK393231 QKG393231 QUC393231 RDY393231 RNU393231 RXQ393231 SHM393231 SRI393231 TBE393231 TLA393231 TUW393231 UES393231 UOO393231 UYK393231 VIG393231 VSC393231 WBY393231 WLU393231 WVQ393231 I458767 JE458767 TA458767 ACW458767 AMS458767 AWO458767 BGK458767 BQG458767 CAC458767 CJY458767 CTU458767 DDQ458767 DNM458767 DXI458767 EHE458767 ERA458767 FAW458767 FKS458767 FUO458767 GEK458767 GOG458767 GYC458767 HHY458767 HRU458767 IBQ458767 ILM458767 IVI458767 JFE458767 JPA458767 JYW458767 KIS458767 KSO458767 LCK458767 LMG458767 LWC458767 MFY458767 MPU458767 MZQ458767 NJM458767 NTI458767 ODE458767 ONA458767 OWW458767 PGS458767 PQO458767 QAK458767 QKG458767 QUC458767 RDY458767 RNU458767 RXQ458767 SHM458767 SRI458767 TBE458767 TLA458767 TUW458767 UES458767 UOO458767 UYK458767 VIG458767 VSC458767 WBY458767 WLU458767 WVQ458767 I524303 JE524303 TA524303 ACW524303 AMS524303 AWO524303 BGK524303 BQG524303 CAC524303 CJY524303 CTU524303 DDQ524303 DNM524303 DXI524303 EHE524303 ERA524303 FAW524303 FKS524303 FUO524303 GEK524303 GOG524303 GYC524303 HHY524303 HRU524303 IBQ524303 ILM524303 IVI524303 JFE524303 JPA524303 JYW524303 KIS524303 KSO524303 LCK524303 LMG524303 LWC524303 MFY524303 MPU524303 MZQ524303 NJM524303 NTI524303 ODE524303 ONA524303 OWW524303 PGS524303 PQO524303 QAK524303 QKG524303 QUC524303 RDY524303 RNU524303 RXQ524303 SHM524303 SRI524303 TBE524303 TLA524303 TUW524303 UES524303 UOO524303 UYK524303 VIG524303 VSC524303 WBY524303 WLU524303 WVQ524303 I589839 JE589839 TA589839 ACW589839 AMS589839 AWO589839 BGK589839 BQG589839 CAC589839 CJY589839 CTU589839 DDQ589839 DNM589839 DXI589839 EHE589839 ERA589839 FAW589839 FKS589839 FUO589839 GEK589839 GOG589839 GYC589839 HHY589839 HRU589839 IBQ589839 ILM589839 IVI589839 JFE589839 JPA589839 JYW589839 KIS589839 KSO589839 LCK589839 LMG589839 LWC589839 MFY589839 MPU589839 MZQ589839 NJM589839 NTI589839 ODE589839 ONA589839 OWW589839 PGS589839 PQO589839 QAK589839 QKG589839 QUC589839 RDY589839 RNU589839 RXQ589839 SHM589839 SRI589839 TBE589839 TLA589839 TUW589839 UES589839 UOO589839 UYK589839 VIG589839 VSC589839 WBY589839 WLU589839 WVQ589839 I655375 JE655375 TA655375 ACW655375 AMS655375 AWO655375 BGK655375 BQG655375 CAC655375 CJY655375 CTU655375 DDQ655375 DNM655375 DXI655375 EHE655375 ERA655375 FAW655375 FKS655375 FUO655375 GEK655375 GOG655375 GYC655375 HHY655375 HRU655375 IBQ655375 ILM655375 IVI655375 JFE655375 JPA655375 JYW655375 KIS655375 KSO655375 LCK655375 LMG655375 LWC655375 MFY655375 MPU655375 MZQ655375 NJM655375 NTI655375 ODE655375 ONA655375 OWW655375 PGS655375 PQO655375 QAK655375 QKG655375 QUC655375 RDY655375 RNU655375 RXQ655375 SHM655375 SRI655375 TBE655375 TLA655375 TUW655375 UES655375 UOO655375 UYK655375 VIG655375 VSC655375 WBY655375 WLU655375 WVQ655375 I720911 JE720911 TA720911 ACW720911 AMS720911 AWO720911 BGK720911 BQG720911 CAC720911 CJY720911 CTU720911 DDQ720911 DNM720911 DXI720911 EHE720911 ERA720911 FAW720911 FKS720911 FUO720911 GEK720911 GOG720911 GYC720911 HHY720911 HRU720911 IBQ720911 ILM720911 IVI720911 JFE720911 JPA720911 JYW720911 KIS720911 KSO720911 LCK720911 LMG720911 LWC720911 MFY720911 MPU720911 MZQ720911 NJM720911 NTI720911 ODE720911 ONA720911 OWW720911 PGS720911 PQO720911 QAK720911 QKG720911 QUC720911 RDY720911 RNU720911 RXQ720911 SHM720911 SRI720911 TBE720911 TLA720911 TUW720911 UES720911 UOO720911 UYK720911 VIG720911 VSC720911 WBY720911 WLU720911 WVQ720911 I786447 JE786447 TA786447 ACW786447 AMS786447 AWO786447 BGK786447 BQG786447 CAC786447 CJY786447 CTU786447 DDQ786447 DNM786447 DXI786447 EHE786447 ERA786447 FAW786447 FKS786447 FUO786447 GEK786447 GOG786447 GYC786447 HHY786447 HRU786447 IBQ786447 ILM786447 IVI786447 JFE786447 JPA786447 JYW786447 KIS786447 KSO786447 LCK786447 LMG786447 LWC786447 MFY786447 MPU786447 MZQ786447 NJM786447 NTI786447 ODE786447 ONA786447 OWW786447 PGS786447 PQO786447 QAK786447 QKG786447 QUC786447 RDY786447 RNU786447 RXQ786447 SHM786447 SRI786447 TBE786447 TLA786447 TUW786447 UES786447 UOO786447 UYK786447 VIG786447 VSC786447 WBY786447 WLU786447 WVQ786447 I851983 JE851983 TA851983 ACW851983 AMS851983 AWO851983 BGK851983 BQG851983 CAC851983 CJY851983 CTU851983 DDQ851983 DNM851983 DXI851983 EHE851983 ERA851983 FAW851983 FKS851983 FUO851983 GEK851983 GOG851983 GYC851983 HHY851983 HRU851983 IBQ851983 ILM851983 IVI851983 JFE851983 JPA851983 JYW851983 KIS851983 KSO851983 LCK851983 LMG851983 LWC851983 MFY851983 MPU851983 MZQ851983 NJM851983 NTI851983 ODE851983 ONA851983 OWW851983 PGS851983 PQO851983 QAK851983 QKG851983 QUC851983 RDY851983 RNU851983 RXQ851983 SHM851983 SRI851983 TBE851983 TLA851983 TUW851983 UES851983 UOO851983 UYK851983 VIG851983 VSC851983 WBY851983 WLU851983 WVQ851983 I917519 JE917519 TA917519 ACW917519 AMS917519 AWO917519 BGK917519 BQG917519 CAC917519 CJY917519 CTU917519 DDQ917519 DNM917519 DXI917519 EHE917519 ERA917519 FAW917519 FKS917519 FUO917519 GEK917519 GOG917519 GYC917519 HHY917519 HRU917519 IBQ917519 ILM917519 IVI917519 JFE917519 JPA917519 JYW917519 KIS917519 KSO917519 LCK917519 LMG917519 LWC917519 MFY917519 MPU917519 MZQ917519 NJM917519 NTI917519 ODE917519 ONA917519 OWW917519 PGS917519 PQO917519 QAK917519 QKG917519 QUC917519 RDY917519 RNU917519 RXQ917519 SHM917519 SRI917519 TBE917519 TLA917519 TUW917519 UES917519 UOO917519 UYK917519 VIG917519 VSC917519 WBY917519 WLU917519 WVQ917519 I983055 JE983055 TA983055 ACW983055 AMS983055 AWO983055 BGK983055 BQG983055 CAC983055 CJY983055 CTU983055 DDQ983055 DNM983055 DXI983055 EHE983055 ERA983055 FAW983055 FKS983055 FUO983055 GEK983055 GOG983055 GYC983055 HHY983055 HRU983055 IBQ983055 ILM983055 IVI983055 JFE983055 JPA983055 JYW983055 KIS983055 KSO983055 LCK983055 LMG983055 LWC983055 MFY983055 MPU983055 MZQ983055 NJM983055 NTI983055 ODE983055 ONA983055 OWW983055 PGS983055 PQO983055 QAK983055 QKG983055 QUC983055 RDY983055 RNU983055 RXQ983055 SHM983055 SRI983055 TBE983055 TLA983055 TUW983055 UES983055 UOO983055 UYK983055 VIG983055 VSC983055 WBY983055 WLU983055 WVQ983055 VSC983081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WBY983081 JE19 TA19 ACW19 AMS19 AWO19 BGK19 BQG19 CAC19 CJY19 CTU19 DDQ19 DNM19 DXI19 EHE19 ERA19 FAW19 FKS19 FUO19 GEK19 GOG19 GYC19 HHY19 HRU19 IBQ19 ILM19 IVI19 JFE19 JPA19 JYW19 KIS19 KSO19 LCK19 LMG19 LWC19 MFY19 MPU19 MZQ19 NJM19 NTI19 ODE19 ONA19 OWW19 PGS19 PQO19 QAK19 QKG19 QUC19 RDY19 RNU19 RXQ19 SHM19 SRI19 TBE19 TLA19 TUW19 UES19 UOO19 UYK19 VIG19 VSC19 WBY19 WLU19 WVQ19 I65555 JE65555 TA65555 ACW65555 AMS65555 AWO65555 BGK65555 BQG65555 CAC65555 CJY65555 CTU65555 DDQ65555 DNM65555 DXI65555 EHE65555 ERA65555 FAW65555 FKS65555 FUO65555 GEK65555 GOG65555 GYC65555 HHY65555 HRU65555 IBQ65555 ILM65555 IVI65555 JFE65555 JPA65555 JYW65555 KIS65555 KSO65555 LCK65555 LMG65555 LWC65555 MFY65555 MPU65555 MZQ65555 NJM65555 NTI65555 ODE65555 ONA65555 OWW65555 PGS65555 PQO65555 QAK65555 QKG65555 QUC65555 RDY65555 RNU65555 RXQ65555 SHM65555 SRI65555 TBE65555 TLA65555 TUW65555 UES65555 UOO65555 UYK65555 VIG65555 VSC65555 WBY65555 WLU65555 WVQ65555 I131091 JE131091 TA131091 ACW131091 AMS131091 AWO131091 BGK131091 BQG131091 CAC131091 CJY131091 CTU131091 DDQ131091 DNM131091 DXI131091 EHE131091 ERA131091 FAW131091 FKS131091 FUO131091 GEK131091 GOG131091 GYC131091 HHY131091 HRU131091 IBQ131091 ILM131091 IVI131091 JFE131091 JPA131091 JYW131091 KIS131091 KSO131091 LCK131091 LMG131091 LWC131091 MFY131091 MPU131091 MZQ131091 NJM131091 NTI131091 ODE131091 ONA131091 OWW131091 PGS131091 PQO131091 QAK131091 QKG131091 QUC131091 RDY131091 RNU131091 RXQ131091 SHM131091 SRI131091 TBE131091 TLA131091 TUW131091 UES131091 UOO131091 UYK131091 VIG131091 VSC131091 WBY131091 WLU131091 WVQ131091 I196627 JE196627 TA196627 ACW196627 AMS196627 AWO196627 BGK196627 BQG196627 CAC196627 CJY196627 CTU196627 DDQ196627 DNM196627 DXI196627 EHE196627 ERA196627 FAW196627 FKS196627 FUO196627 GEK196627 GOG196627 GYC196627 HHY196627 HRU196627 IBQ196627 ILM196627 IVI196627 JFE196627 JPA196627 JYW196627 KIS196627 KSO196627 LCK196627 LMG196627 LWC196627 MFY196627 MPU196627 MZQ196627 NJM196627 NTI196627 ODE196627 ONA196627 OWW196627 PGS196627 PQO196627 QAK196627 QKG196627 QUC196627 RDY196627 RNU196627 RXQ196627 SHM196627 SRI196627 TBE196627 TLA196627 TUW196627 UES196627 UOO196627 UYK196627 VIG196627 VSC196627 WBY196627 WLU196627 WVQ196627 I262163 JE262163 TA262163 ACW262163 AMS262163 AWO262163 BGK262163 BQG262163 CAC262163 CJY262163 CTU262163 DDQ262163 DNM262163 DXI262163 EHE262163 ERA262163 FAW262163 FKS262163 FUO262163 GEK262163 GOG262163 GYC262163 HHY262163 HRU262163 IBQ262163 ILM262163 IVI262163 JFE262163 JPA262163 JYW262163 KIS262163 KSO262163 LCK262163 LMG262163 LWC262163 MFY262163 MPU262163 MZQ262163 NJM262163 NTI262163 ODE262163 ONA262163 OWW262163 PGS262163 PQO262163 QAK262163 QKG262163 QUC262163 RDY262163 RNU262163 RXQ262163 SHM262163 SRI262163 TBE262163 TLA262163 TUW262163 UES262163 UOO262163 UYK262163 VIG262163 VSC262163 WBY262163 WLU262163 WVQ262163 I327699 JE327699 TA327699 ACW327699 AMS327699 AWO327699 BGK327699 BQG327699 CAC327699 CJY327699 CTU327699 DDQ327699 DNM327699 DXI327699 EHE327699 ERA327699 FAW327699 FKS327699 FUO327699 GEK327699 GOG327699 GYC327699 HHY327699 HRU327699 IBQ327699 ILM327699 IVI327699 JFE327699 JPA327699 JYW327699 KIS327699 KSO327699 LCK327699 LMG327699 LWC327699 MFY327699 MPU327699 MZQ327699 NJM327699 NTI327699 ODE327699 ONA327699 OWW327699 PGS327699 PQO327699 QAK327699 QKG327699 QUC327699 RDY327699 RNU327699 RXQ327699 SHM327699 SRI327699 TBE327699 TLA327699 TUW327699 UES327699 UOO327699 UYK327699 VIG327699 VSC327699 WBY327699 WLU327699 WVQ327699 I393235 JE393235 TA393235 ACW393235 AMS393235 AWO393235 BGK393235 BQG393235 CAC393235 CJY393235 CTU393235 DDQ393235 DNM393235 DXI393235 EHE393235 ERA393235 FAW393235 FKS393235 FUO393235 GEK393235 GOG393235 GYC393235 HHY393235 HRU393235 IBQ393235 ILM393235 IVI393235 JFE393235 JPA393235 JYW393235 KIS393235 KSO393235 LCK393235 LMG393235 LWC393235 MFY393235 MPU393235 MZQ393235 NJM393235 NTI393235 ODE393235 ONA393235 OWW393235 PGS393235 PQO393235 QAK393235 QKG393235 QUC393235 RDY393235 RNU393235 RXQ393235 SHM393235 SRI393235 TBE393235 TLA393235 TUW393235 UES393235 UOO393235 UYK393235 VIG393235 VSC393235 WBY393235 WLU393235 WVQ393235 I458771 JE458771 TA458771 ACW458771 AMS458771 AWO458771 BGK458771 BQG458771 CAC458771 CJY458771 CTU458771 DDQ458771 DNM458771 DXI458771 EHE458771 ERA458771 FAW458771 FKS458771 FUO458771 GEK458771 GOG458771 GYC458771 HHY458771 HRU458771 IBQ458771 ILM458771 IVI458771 JFE458771 JPA458771 JYW458771 KIS458771 KSO458771 LCK458771 LMG458771 LWC458771 MFY458771 MPU458771 MZQ458771 NJM458771 NTI458771 ODE458771 ONA458771 OWW458771 PGS458771 PQO458771 QAK458771 QKG458771 QUC458771 RDY458771 RNU458771 RXQ458771 SHM458771 SRI458771 TBE458771 TLA458771 TUW458771 UES458771 UOO458771 UYK458771 VIG458771 VSC458771 WBY458771 WLU458771 WVQ458771 I524307 JE524307 TA524307 ACW524307 AMS524307 AWO524307 BGK524307 BQG524307 CAC524307 CJY524307 CTU524307 DDQ524307 DNM524307 DXI524307 EHE524307 ERA524307 FAW524307 FKS524307 FUO524307 GEK524307 GOG524307 GYC524307 HHY524307 HRU524307 IBQ524307 ILM524307 IVI524307 JFE524307 JPA524307 JYW524307 KIS524307 KSO524307 LCK524307 LMG524307 LWC524307 MFY524307 MPU524307 MZQ524307 NJM524307 NTI524307 ODE524307 ONA524307 OWW524307 PGS524307 PQO524307 QAK524307 QKG524307 QUC524307 RDY524307 RNU524307 RXQ524307 SHM524307 SRI524307 TBE524307 TLA524307 TUW524307 UES524307 UOO524307 UYK524307 VIG524307 VSC524307 WBY524307 WLU524307 WVQ524307 I589843 JE589843 TA589843 ACW589843 AMS589843 AWO589843 BGK589843 BQG589843 CAC589843 CJY589843 CTU589843 DDQ589843 DNM589843 DXI589843 EHE589843 ERA589843 FAW589843 FKS589843 FUO589843 GEK589843 GOG589843 GYC589843 HHY589843 HRU589843 IBQ589843 ILM589843 IVI589843 JFE589843 JPA589843 JYW589843 KIS589843 KSO589843 LCK589843 LMG589843 LWC589843 MFY589843 MPU589843 MZQ589843 NJM589843 NTI589843 ODE589843 ONA589843 OWW589843 PGS589843 PQO589843 QAK589843 QKG589843 QUC589843 RDY589843 RNU589843 RXQ589843 SHM589843 SRI589843 TBE589843 TLA589843 TUW589843 UES589843 UOO589843 UYK589843 VIG589843 VSC589843 WBY589843 WLU589843 WVQ589843 I655379 JE655379 TA655379 ACW655379 AMS655379 AWO655379 BGK655379 BQG655379 CAC655379 CJY655379 CTU655379 DDQ655379 DNM655379 DXI655379 EHE655379 ERA655379 FAW655379 FKS655379 FUO655379 GEK655379 GOG655379 GYC655379 HHY655379 HRU655379 IBQ655379 ILM655379 IVI655379 JFE655379 JPA655379 JYW655379 KIS655379 KSO655379 LCK655379 LMG655379 LWC655379 MFY655379 MPU655379 MZQ655379 NJM655379 NTI655379 ODE655379 ONA655379 OWW655379 PGS655379 PQO655379 QAK655379 QKG655379 QUC655379 RDY655379 RNU655379 RXQ655379 SHM655379 SRI655379 TBE655379 TLA655379 TUW655379 UES655379 UOO655379 UYK655379 VIG655379 VSC655379 WBY655379 WLU655379 WVQ655379 I720915 JE720915 TA720915 ACW720915 AMS720915 AWO720915 BGK720915 BQG720915 CAC720915 CJY720915 CTU720915 DDQ720915 DNM720915 DXI720915 EHE720915 ERA720915 FAW720915 FKS720915 FUO720915 GEK720915 GOG720915 GYC720915 HHY720915 HRU720915 IBQ720915 ILM720915 IVI720915 JFE720915 JPA720915 JYW720915 KIS720915 KSO720915 LCK720915 LMG720915 LWC720915 MFY720915 MPU720915 MZQ720915 NJM720915 NTI720915 ODE720915 ONA720915 OWW720915 PGS720915 PQO720915 QAK720915 QKG720915 QUC720915 RDY720915 RNU720915 RXQ720915 SHM720915 SRI720915 TBE720915 TLA720915 TUW720915 UES720915 UOO720915 UYK720915 VIG720915 VSC720915 WBY720915 WLU720915 WVQ720915 I786451 JE786451 TA786451 ACW786451 AMS786451 AWO786451 BGK786451 BQG786451 CAC786451 CJY786451 CTU786451 DDQ786451 DNM786451 DXI786451 EHE786451 ERA786451 FAW786451 FKS786451 FUO786451 GEK786451 GOG786451 GYC786451 HHY786451 HRU786451 IBQ786451 ILM786451 IVI786451 JFE786451 JPA786451 JYW786451 KIS786451 KSO786451 LCK786451 LMG786451 LWC786451 MFY786451 MPU786451 MZQ786451 NJM786451 NTI786451 ODE786451 ONA786451 OWW786451 PGS786451 PQO786451 QAK786451 QKG786451 QUC786451 RDY786451 RNU786451 RXQ786451 SHM786451 SRI786451 TBE786451 TLA786451 TUW786451 UES786451 UOO786451 UYK786451 VIG786451 VSC786451 WBY786451 WLU786451 WVQ786451 I851987 JE851987 TA851987 ACW851987 AMS851987 AWO851987 BGK851987 BQG851987 CAC851987 CJY851987 CTU851987 DDQ851987 DNM851987 DXI851987 EHE851987 ERA851987 FAW851987 FKS851987 FUO851987 GEK851987 GOG851987 GYC851987 HHY851987 HRU851987 IBQ851987 ILM851987 IVI851987 JFE851987 JPA851987 JYW851987 KIS851987 KSO851987 LCK851987 LMG851987 LWC851987 MFY851987 MPU851987 MZQ851987 NJM851987 NTI851987 ODE851987 ONA851987 OWW851987 PGS851987 PQO851987 QAK851987 QKG851987 QUC851987 RDY851987 RNU851987 RXQ851987 SHM851987 SRI851987 TBE851987 TLA851987 TUW851987 UES851987 UOO851987 UYK851987 VIG851987 VSC851987 WBY851987 WLU851987 WVQ851987 I917523 JE917523 TA917523 ACW917523 AMS917523 AWO917523 BGK917523 BQG917523 CAC917523 CJY917523 CTU917523 DDQ917523 DNM917523 DXI917523 EHE917523 ERA917523 FAW917523 FKS917523 FUO917523 GEK917523 GOG917523 GYC917523 HHY917523 HRU917523 IBQ917523 ILM917523 IVI917523 JFE917523 JPA917523 JYW917523 KIS917523 KSO917523 LCK917523 LMG917523 LWC917523 MFY917523 MPU917523 MZQ917523 NJM917523 NTI917523 ODE917523 ONA917523 OWW917523 PGS917523 PQO917523 QAK917523 QKG917523 QUC917523 RDY917523 RNU917523 RXQ917523 SHM917523 SRI917523 TBE917523 TLA917523 TUW917523 UES917523 UOO917523 UYK917523 VIG917523 VSC917523 WBY917523 WLU917523 WVQ917523 I983059 JE983059 TA983059 ACW983059 AMS983059 AWO983059 BGK983059 BQG983059 CAC983059 CJY983059 CTU983059 DDQ983059 DNM983059 DXI983059 EHE983059 ERA983059 FAW983059 FKS983059 FUO983059 GEK983059 GOG983059 GYC983059 HHY983059 HRU983059 IBQ983059 ILM983059 IVI983059 JFE983059 JPA983059 JYW983059 KIS983059 KSO983059 LCK983059 LMG983059 LWC983059 MFY983059 MPU983059 MZQ983059 NJM983059 NTI983059 ODE983059 ONA983059 OWW983059 PGS983059 PQO983059 QAK983059 QKG983059 QUC983059 RDY983059 RNU983059 RXQ983059 SHM983059 SRI983059 TBE983059 TLA983059 TUW983059 UES983059 UOO983059 UYK983059 VIG983059 VSC983059 WBY983059 WLU983059 WVQ983059 WLU983081 JE21 TA21 ACW21 AMS21 AWO21 BGK21 BQG21 CAC21 CJY21 CTU21 DDQ21 DNM21 DXI21 EHE21 ERA21 FAW21 FKS21 FUO21 GEK21 GOG21 GYC21 HHY21 HRU21 IBQ21 ILM21 IVI21 JFE21 JPA21 JYW21 KIS21 KSO21 LCK21 LMG21 LWC21 MFY21 MPU21 MZQ21 NJM21 NTI21 ODE21 ONA21 OWW21 PGS21 PQO21 QAK21 QKG21 QUC21 RDY21 RNU21 RXQ21 SHM21 SRI21 TBE21 TLA21 TUW21 UES21 UOO21 UYK21 VIG21 VSC21 WBY21 WLU21 WVQ21 I65557 JE65557 TA65557 ACW65557 AMS65557 AWO65557 BGK65557 BQG65557 CAC65557 CJY65557 CTU65557 DDQ65557 DNM65557 DXI65557 EHE65557 ERA65557 FAW65557 FKS65557 FUO65557 GEK65557 GOG65557 GYC65557 HHY65557 HRU65557 IBQ65557 ILM65557 IVI65557 JFE65557 JPA65557 JYW65557 KIS65557 KSO65557 LCK65557 LMG65557 LWC65557 MFY65557 MPU65557 MZQ65557 NJM65557 NTI65557 ODE65557 ONA65557 OWW65557 PGS65557 PQO65557 QAK65557 QKG65557 QUC65557 RDY65557 RNU65557 RXQ65557 SHM65557 SRI65557 TBE65557 TLA65557 TUW65557 UES65557 UOO65557 UYK65557 VIG65557 VSC65557 WBY65557 WLU65557 WVQ65557 I131093 JE131093 TA131093 ACW131093 AMS131093 AWO131093 BGK131093 BQG131093 CAC131093 CJY131093 CTU131093 DDQ131093 DNM131093 DXI131093 EHE131093 ERA131093 FAW131093 FKS131093 FUO131093 GEK131093 GOG131093 GYC131093 HHY131093 HRU131093 IBQ131093 ILM131093 IVI131093 JFE131093 JPA131093 JYW131093 KIS131093 KSO131093 LCK131093 LMG131093 LWC131093 MFY131093 MPU131093 MZQ131093 NJM131093 NTI131093 ODE131093 ONA131093 OWW131093 PGS131093 PQO131093 QAK131093 QKG131093 QUC131093 RDY131093 RNU131093 RXQ131093 SHM131093 SRI131093 TBE131093 TLA131093 TUW131093 UES131093 UOO131093 UYK131093 VIG131093 VSC131093 WBY131093 WLU131093 WVQ131093 I196629 JE196629 TA196629 ACW196629 AMS196629 AWO196629 BGK196629 BQG196629 CAC196629 CJY196629 CTU196629 DDQ196629 DNM196629 DXI196629 EHE196629 ERA196629 FAW196629 FKS196629 FUO196629 GEK196629 GOG196629 GYC196629 HHY196629 HRU196629 IBQ196629 ILM196629 IVI196629 JFE196629 JPA196629 JYW196629 KIS196629 KSO196629 LCK196629 LMG196629 LWC196629 MFY196629 MPU196629 MZQ196629 NJM196629 NTI196629 ODE196629 ONA196629 OWW196629 PGS196629 PQO196629 QAK196629 QKG196629 QUC196629 RDY196629 RNU196629 RXQ196629 SHM196629 SRI196629 TBE196629 TLA196629 TUW196629 UES196629 UOO196629 UYK196629 VIG196629 VSC196629 WBY196629 WLU196629 WVQ196629 I262165 JE262165 TA262165 ACW262165 AMS262165 AWO262165 BGK262165 BQG262165 CAC262165 CJY262165 CTU262165 DDQ262165 DNM262165 DXI262165 EHE262165 ERA262165 FAW262165 FKS262165 FUO262165 GEK262165 GOG262165 GYC262165 HHY262165 HRU262165 IBQ262165 ILM262165 IVI262165 JFE262165 JPA262165 JYW262165 KIS262165 KSO262165 LCK262165 LMG262165 LWC262165 MFY262165 MPU262165 MZQ262165 NJM262165 NTI262165 ODE262165 ONA262165 OWW262165 PGS262165 PQO262165 QAK262165 QKG262165 QUC262165 RDY262165 RNU262165 RXQ262165 SHM262165 SRI262165 TBE262165 TLA262165 TUW262165 UES262165 UOO262165 UYK262165 VIG262165 VSC262165 WBY262165 WLU262165 WVQ262165 I327701 JE327701 TA327701 ACW327701 AMS327701 AWO327701 BGK327701 BQG327701 CAC327701 CJY327701 CTU327701 DDQ327701 DNM327701 DXI327701 EHE327701 ERA327701 FAW327701 FKS327701 FUO327701 GEK327701 GOG327701 GYC327701 HHY327701 HRU327701 IBQ327701 ILM327701 IVI327701 JFE327701 JPA327701 JYW327701 KIS327701 KSO327701 LCK327701 LMG327701 LWC327701 MFY327701 MPU327701 MZQ327701 NJM327701 NTI327701 ODE327701 ONA327701 OWW327701 PGS327701 PQO327701 QAK327701 QKG327701 QUC327701 RDY327701 RNU327701 RXQ327701 SHM327701 SRI327701 TBE327701 TLA327701 TUW327701 UES327701 UOO327701 UYK327701 VIG327701 VSC327701 WBY327701 WLU327701 WVQ327701 I393237 JE393237 TA393237 ACW393237 AMS393237 AWO393237 BGK393237 BQG393237 CAC393237 CJY393237 CTU393237 DDQ393237 DNM393237 DXI393237 EHE393237 ERA393237 FAW393237 FKS393237 FUO393237 GEK393237 GOG393237 GYC393237 HHY393237 HRU393237 IBQ393237 ILM393237 IVI393237 JFE393237 JPA393237 JYW393237 KIS393237 KSO393237 LCK393237 LMG393237 LWC393237 MFY393237 MPU393237 MZQ393237 NJM393237 NTI393237 ODE393237 ONA393237 OWW393237 PGS393237 PQO393237 QAK393237 QKG393237 QUC393237 RDY393237 RNU393237 RXQ393237 SHM393237 SRI393237 TBE393237 TLA393237 TUW393237 UES393237 UOO393237 UYK393237 VIG393237 VSC393237 WBY393237 WLU393237 WVQ393237 I458773 JE458773 TA458773 ACW458773 AMS458773 AWO458773 BGK458773 BQG458773 CAC458773 CJY458773 CTU458773 DDQ458773 DNM458773 DXI458773 EHE458773 ERA458773 FAW458773 FKS458773 FUO458773 GEK458773 GOG458773 GYC458773 HHY458773 HRU458773 IBQ458773 ILM458773 IVI458773 JFE458773 JPA458773 JYW458773 KIS458773 KSO458773 LCK458773 LMG458773 LWC458773 MFY458773 MPU458773 MZQ458773 NJM458773 NTI458773 ODE458773 ONA458773 OWW458773 PGS458773 PQO458773 QAK458773 QKG458773 QUC458773 RDY458773 RNU458773 RXQ458773 SHM458773 SRI458773 TBE458773 TLA458773 TUW458773 UES458773 UOO458773 UYK458773 VIG458773 VSC458773 WBY458773 WLU458773 WVQ458773 I524309 JE524309 TA524309 ACW524309 AMS524309 AWO524309 BGK524309 BQG524309 CAC524309 CJY524309 CTU524309 DDQ524309 DNM524309 DXI524309 EHE524309 ERA524309 FAW524309 FKS524309 FUO524309 GEK524309 GOG524309 GYC524309 HHY524309 HRU524309 IBQ524309 ILM524309 IVI524309 JFE524309 JPA524309 JYW524309 KIS524309 KSO524309 LCK524309 LMG524309 LWC524309 MFY524309 MPU524309 MZQ524309 NJM524309 NTI524309 ODE524309 ONA524309 OWW524309 PGS524309 PQO524309 QAK524309 QKG524309 QUC524309 RDY524309 RNU524309 RXQ524309 SHM524309 SRI524309 TBE524309 TLA524309 TUW524309 UES524309 UOO524309 UYK524309 VIG524309 VSC524309 WBY524309 WLU524309 WVQ524309 I589845 JE589845 TA589845 ACW589845 AMS589845 AWO589845 BGK589845 BQG589845 CAC589845 CJY589845 CTU589845 DDQ589845 DNM589845 DXI589845 EHE589845 ERA589845 FAW589845 FKS589845 FUO589845 GEK589845 GOG589845 GYC589845 HHY589845 HRU589845 IBQ589845 ILM589845 IVI589845 JFE589845 JPA589845 JYW589845 KIS589845 KSO589845 LCK589845 LMG589845 LWC589845 MFY589845 MPU589845 MZQ589845 NJM589845 NTI589845 ODE589845 ONA589845 OWW589845 PGS589845 PQO589845 QAK589845 QKG589845 QUC589845 RDY589845 RNU589845 RXQ589845 SHM589845 SRI589845 TBE589845 TLA589845 TUW589845 UES589845 UOO589845 UYK589845 VIG589845 VSC589845 WBY589845 WLU589845 WVQ589845 I655381 JE655381 TA655381 ACW655381 AMS655381 AWO655381 BGK655381 BQG655381 CAC655381 CJY655381 CTU655381 DDQ655381 DNM655381 DXI655381 EHE655381 ERA655381 FAW655381 FKS655381 FUO655381 GEK655381 GOG655381 GYC655381 HHY655381 HRU655381 IBQ655381 ILM655381 IVI655381 JFE655381 JPA655381 JYW655381 KIS655381 KSO655381 LCK655381 LMG655381 LWC655381 MFY655381 MPU655381 MZQ655381 NJM655381 NTI655381 ODE655381 ONA655381 OWW655381 PGS655381 PQO655381 QAK655381 QKG655381 QUC655381 RDY655381 RNU655381 RXQ655381 SHM655381 SRI655381 TBE655381 TLA655381 TUW655381 UES655381 UOO655381 UYK655381 VIG655381 VSC655381 WBY655381 WLU655381 WVQ655381 I720917 JE720917 TA720917 ACW720917 AMS720917 AWO720917 BGK720917 BQG720917 CAC720917 CJY720917 CTU720917 DDQ720917 DNM720917 DXI720917 EHE720917 ERA720917 FAW720917 FKS720917 FUO720917 GEK720917 GOG720917 GYC720917 HHY720917 HRU720917 IBQ720917 ILM720917 IVI720917 JFE720917 JPA720917 JYW720917 KIS720917 KSO720917 LCK720917 LMG720917 LWC720917 MFY720917 MPU720917 MZQ720917 NJM720917 NTI720917 ODE720917 ONA720917 OWW720917 PGS720917 PQO720917 QAK720917 QKG720917 QUC720917 RDY720917 RNU720917 RXQ720917 SHM720917 SRI720917 TBE720917 TLA720917 TUW720917 UES720917 UOO720917 UYK720917 VIG720917 VSC720917 WBY720917 WLU720917 WVQ720917 I786453 JE786453 TA786453 ACW786453 AMS786453 AWO786453 BGK786453 BQG786453 CAC786453 CJY786453 CTU786453 DDQ786453 DNM786453 DXI786453 EHE786453 ERA786453 FAW786453 FKS786453 FUO786453 GEK786453 GOG786453 GYC786453 HHY786453 HRU786453 IBQ786453 ILM786453 IVI786453 JFE786453 JPA786453 JYW786453 KIS786453 KSO786453 LCK786453 LMG786453 LWC786453 MFY786453 MPU786453 MZQ786453 NJM786453 NTI786453 ODE786453 ONA786453 OWW786453 PGS786453 PQO786453 QAK786453 QKG786453 QUC786453 RDY786453 RNU786453 RXQ786453 SHM786453 SRI786453 TBE786453 TLA786453 TUW786453 UES786453 UOO786453 UYK786453 VIG786453 VSC786453 WBY786453 WLU786453 WVQ786453 I851989 JE851989 TA851989 ACW851989 AMS851989 AWO851989 BGK851989 BQG851989 CAC851989 CJY851989 CTU851989 DDQ851989 DNM851989 DXI851989 EHE851989 ERA851989 FAW851989 FKS851989 FUO851989 GEK851989 GOG851989 GYC851989 HHY851989 HRU851989 IBQ851989 ILM851989 IVI851989 JFE851989 JPA851989 JYW851989 KIS851989 KSO851989 LCK851989 LMG851989 LWC851989 MFY851989 MPU851989 MZQ851989 NJM851989 NTI851989 ODE851989 ONA851989 OWW851989 PGS851989 PQO851989 QAK851989 QKG851989 QUC851989 RDY851989 RNU851989 RXQ851989 SHM851989 SRI851989 TBE851989 TLA851989 TUW851989 UES851989 UOO851989 UYK851989 VIG851989 VSC851989 WBY851989 WLU851989 WVQ851989 I917525 JE917525 TA917525 ACW917525 AMS917525 AWO917525 BGK917525 BQG917525 CAC917525 CJY917525 CTU917525 DDQ917525 DNM917525 DXI917525 EHE917525 ERA917525 FAW917525 FKS917525 FUO917525 GEK917525 GOG917525 GYC917525 HHY917525 HRU917525 IBQ917525 ILM917525 IVI917525 JFE917525 JPA917525 JYW917525 KIS917525 KSO917525 LCK917525 LMG917525 LWC917525 MFY917525 MPU917525 MZQ917525 NJM917525 NTI917525 ODE917525 ONA917525 OWW917525 PGS917525 PQO917525 QAK917525 QKG917525 QUC917525 RDY917525 RNU917525 RXQ917525 SHM917525 SRI917525 TBE917525 TLA917525 TUW917525 UES917525 UOO917525 UYK917525 VIG917525 VSC917525 WBY917525 WLU917525 WVQ917525 I983061 JE983061 TA983061 ACW983061 AMS983061 AWO983061 BGK983061 BQG983061 CAC983061 CJY983061 CTU983061 DDQ983061 DNM983061 DXI983061 EHE983061 ERA983061 FAW983061 FKS983061 FUO983061 GEK983061 GOG983061 GYC983061 HHY983061 HRU983061 IBQ983061 ILM983061 IVI983061 JFE983061 JPA983061 JYW983061 KIS983061 KSO983061 LCK983061 LMG983061 LWC983061 MFY983061 MPU983061 MZQ983061 NJM983061 NTI983061 ODE983061 ONA983061 OWW983061 PGS983061 PQO983061 QAK983061 QKG983061 QUC983061 RDY983061 RNU983061 RXQ983061 SHM983061 SRI983061 TBE983061 TLA983061 TUW983061 UES983061 UOO983061 UYK983061 VIG983061 VSC983061 WBY983061 WLU983061 WVQ983061 WVQ983081 JE23 TA23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I65559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I131095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I196631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I262167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I327703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I393239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I458775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I524311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I589847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I655383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I720919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I786455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I851991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I917527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I983063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WVQ983063 I21 JE25 TA25 ACW25 AMS25 AWO25 BGK25 BQG25 CAC25 CJY25 CTU25 DDQ25 DNM25 DXI25 EHE25 ERA25 FAW25 FKS25 FUO25 GEK25 GOG25 GYC25 HHY25 HRU25 IBQ25 ILM25 IVI25 JFE25 JPA25 JYW25 KIS25 KSO25 LCK25 LMG25 LWC25 MFY25 MPU25 MZQ25 NJM25 NTI25 ODE25 ONA25 OWW25 PGS25 PQO25 QAK25 QKG25 QUC25 RDY25 RNU25 RXQ25 SHM25 SRI25 TBE25 TLA25 TUW25 UES25 UOO25 UYK25 VIG25 VSC25 WBY25 WLU25 WVQ25 I65561 JE65561 TA65561 ACW65561 AMS65561 AWO65561 BGK65561 BQG65561 CAC65561 CJY65561 CTU65561 DDQ65561 DNM65561 DXI65561 EHE65561 ERA65561 FAW65561 FKS65561 FUO65561 GEK65561 GOG65561 GYC65561 HHY65561 HRU65561 IBQ65561 ILM65561 IVI65561 JFE65561 JPA65561 JYW65561 KIS65561 KSO65561 LCK65561 LMG65561 LWC65561 MFY65561 MPU65561 MZQ65561 NJM65561 NTI65561 ODE65561 ONA65561 OWW65561 PGS65561 PQO65561 QAK65561 QKG65561 QUC65561 RDY65561 RNU65561 RXQ65561 SHM65561 SRI65561 TBE65561 TLA65561 TUW65561 UES65561 UOO65561 UYK65561 VIG65561 VSC65561 WBY65561 WLU65561 WVQ65561 I131097 JE131097 TA131097 ACW131097 AMS131097 AWO131097 BGK131097 BQG131097 CAC131097 CJY131097 CTU131097 DDQ131097 DNM131097 DXI131097 EHE131097 ERA131097 FAW131097 FKS131097 FUO131097 GEK131097 GOG131097 GYC131097 HHY131097 HRU131097 IBQ131097 ILM131097 IVI131097 JFE131097 JPA131097 JYW131097 KIS131097 KSO131097 LCK131097 LMG131097 LWC131097 MFY131097 MPU131097 MZQ131097 NJM131097 NTI131097 ODE131097 ONA131097 OWW131097 PGS131097 PQO131097 QAK131097 QKG131097 QUC131097 RDY131097 RNU131097 RXQ131097 SHM131097 SRI131097 TBE131097 TLA131097 TUW131097 UES131097 UOO131097 UYK131097 VIG131097 VSC131097 WBY131097 WLU131097 WVQ131097 I196633 JE196633 TA196633 ACW196633 AMS196633 AWO196633 BGK196633 BQG196633 CAC196633 CJY196633 CTU196633 DDQ196633 DNM196633 DXI196633 EHE196633 ERA196633 FAW196633 FKS196633 FUO196633 GEK196633 GOG196633 GYC196633 HHY196633 HRU196633 IBQ196633 ILM196633 IVI196633 JFE196633 JPA196633 JYW196633 KIS196633 KSO196633 LCK196633 LMG196633 LWC196633 MFY196633 MPU196633 MZQ196633 NJM196633 NTI196633 ODE196633 ONA196633 OWW196633 PGS196633 PQO196633 QAK196633 QKG196633 QUC196633 RDY196633 RNU196633 RXQ196633 SHM196633 SRI196633 TBE196633 TLA196633 TUW196633 UES196633 UOO196633 UYK196633 VIG196633 VSC196633 WBY196633 WLU196633 WVQ196633 I262169 JE262169 TA262169 ACW262169 AMS262169 AWO262169 BGK262169 BQG262169 CAC262169 CJY262169 CTU262169 DDQ262169 DNM262169 DXI262169 EHE262169 ERA262169 FAW262169 FKS262169 FUO262169 GEK262169 GOG262169 GYC262169 HHY262169 HRU262169 IBQ262169 ILM262169 IVI262169 JFE262169 JPA262169 JYW262169 KIS262169 KSO262169 LCK262169 LMG262169 LWC262169 MFY262169 MPU262169 MZQ262169 NJM262169 NTI262169 ODE262169 ONA262169 OWW262169 PGS262169 PQO262169 QAK262169 QKG262169 QUC262169 RDY262169 RNU262169 RXQ262169 SHM262169 SRI262169 TBE262169 TLA262169 TUW262169 UES262169 UOO262169 UYK262169 VIG262169 VSC262169 WBY262169 WLU262169 WVQ262169 I327705 JE327705 TA327705 ACW327705 AMS327705 AWO327705 BGK327705 BQG327705 CAC327705 CJY327705 CTU327705 DDQ327705 DNM327705 DXI327705 EHE327705 ERA327705 FAW327705 FKS327705 FUO327705 GEK327705 GOG327705 GYC327705 HHY327705 HRU327705 IBQ327705 ILM327705 IVI327705 JFE327705 JPA327705 JYW327705 KIS327705 KSO327705 LCK327705 LMG327705 LWC327705 MFY327705 MPU327705 MZQ327705 NJM327705 NTI327705 ODE327705 ONA327705 OWW327705 PGS327705 PQO327705 QAK327705 QKG327705 QUC327705 RDY327705 RNU327705 RXQ327705 SHM327705 SRI327705 TBE327705 TLA327705 TUW327705 UES327705 UOO327705 UYK327705 VIG327705 VSC327705 WBY327705 WLU327705 WVQ327705 I393241 JE393241 TA393241 ACW393241 AMS393241 AWO393241 BGK393241 BQG393241 CAC393241 CJY393241 CTU393241 DDQ393241 DNM393241 DXI393241 EHE393241 ERA393241 FAW393241 FKS393241 FUO393241 GEK393241 GOG393241 GYC393241 HHY393241 HRU393241 IBQ393241 ILM393241 IVI393241 JFE393241 JPA393241 JYW393241 KIS393241 KSO393241 LCK393241 LMG393241 LWC393241 MFY393241 MPU393241 MZQ393241 NJM393241 NTI393241 ODE393241 ONA393241 OWW393241 PGS393241 PQO393241 QAK393241 QKG393241 QUC393241 RDY393241 RNU393241 RXQ393241 SHM393241 SRI393241 TBE393241 TLA393241 TUW393241 UES393241 UOO393241 UYK393241 VIG393241 VSC393241 WBY393241 WLU393241 WVQ393241 I458777 JE458777 TA458777 ACW458777 AMS458777 AWO458777 BGK458777 BQG458777 CAC458777 CJY458777 CTU458777 DDQ458777 DNM458777 DXI458777 EHE458777 ERA458777 FAW458777 FKS458777 FUO458777 GEK458777 GOG458777 GYC458777 HHY458777 HRU458777 IBQ458777 ILM458777 IVI458777 JFE458777 JPA458777 JYW458777 KIS458777 KSO458777 LCK458777 LMG458777 LWC458777 MFY458777 MPU458777 MZQ458777 NJM458777 NTI458777 ODE458777 ONA458777 OWW458777 PGS458777 PQO458777 QAK458777 QKG458777 QUC458777 RDY458777 RNU458777 RXQ458777 SHM458777 SRI458777 TBE458777 TLA458777 TUW458777 UES458777 UOO458777 UYK458777 VIG458777 VSC458777 WBY458777 WLU458777 WVQ458777 I524313 JE524313 TA524313 ACW524313 AMS524313 AWO524313 BGK524313 BQG524313 CAC524313 CJY524313 CTU524313 DDQ524313 DNM524313 DXI524313 EHE524313 ERA524313 FAW524313 FKS524313 FUO524313 GEK524313 GOG524313 GYC524313 HHY524313 HRU524313 IBQ524313 ILM524313 IVI524313 JFE524313 JPA524313 JYW524313 KIS524313 KSO524313 LCK524313 LMG524313 LWC524313 MFY524313 MPU524313 MZQ524313 NJM524313 NTI524313 ODE524313 ONA524313 OWW524313 PGS524313 PQO524313 QAK524313 QKG524313 QUC524313 RDY524313 RNU524313 RXQ524313 SHM524313 SRI524313 TBE524313 TLA524313 TUW524313 UES524313 UOO524313 UYK524313 VIG524313 VSC524313 WBY524313 WLU524313 WVQ524313 I589849 JE589849 TA589849 ACW589849 AMS589849 AWO589849 BGK589849 BQG589849 CAC589849 CJY589849 CTU589849 DDQ589849 DNM589849 DXI589849 EHE589849 ERA589849 FAW589849 FKS589849 FUO589849 GEK589849 GOG589849 GYC589849 HHY589849 HRU589849 IBQ589849 ILM589849 IVI589849 JFE589849 JPA589849 JYW589849 KIS589849 KSO589849 LCK589849 LMG589849 LWC589849 MFY589849 MPU589849 MZQ589849 NJM589849 NTI589849 ODE589849 ONA589849 OWW589849 PGS589849 PQO589849 QAK589849 QKG589849 QUC589849 RDY589849 RNU589849 RXQ589849 SHM589849 SRI589849 TBE589849 TLA589849 TUW589849 UES589849 UOO589849 UYK589849 VIG589849 VSC589849 WBY589849 WLU589849 WVQ589849 I655385 JE655385 TA655385 ACW655385 AMS655385 AWO655385 BGK655385 BQG655385 CAC655385 CJY655385 CTU655385 DDQ655385 DNM655385 DXI655385 EHE655385 ERA655385 FAW655385 FKS655385 FUO655385 GEK655385 GOG655385 GYC655385 HHY655385 HRU655385 IBQ655385 ILM655385 IVI655385 JFE655385 JPA655385 JYW655385 KIS655385 KSO655385 LCK655385 LMG655385 LWC655385 MFY655385 MPU655385 MZQ655385 NJM655385 NTI655385 ODE655385 ONA655385 OWW655385 PGS655385 PQO655385 QAK655385 QKG655385 QUC655385 RDY655385 RNU655385 RXQ655385 SHM655385 SRI655385 TBE655385 TLA655385 TUW655385 UES655385 UOO655385 UYK655385 VIG655385 VSC655385 WBY655385 WLU655385 WVQ655385 I720921 JE720921 TA720921 ACW720921 AMS720921 AWO720921 BGK720921 BQG720921 CAC720921 CJY720921 CTU720921 DDQ720921 DNM720921 DXI720921 EHE720921 ERA720921 FAW720921 FKS720921 FUO720921 GEK720921 GOG720921 GYC720921 HHY720921 HRU720921 IBQ720921 ILM720921 IVI720921 JFE720921 JPA720921 JYW720921 KIS720921 KSO720921 LCK720921 LMG720921 LWC720921 MFY720921 MPU720921 MZQ720921 NJM720921 NTI720921 ODE720921 ONA720921 OWW720921 PGS720921 PQO720921 QAK720921 QKG720921 QUC720921 RDY720921 RNU720921 RXQ720921 SHM720921 SRI720921 TBE720921 TLA720921 TUW720921 UES720921 UOO720921 UYK720921 VIG720921 VSC720921 WBY720921 WLU720921 WVQ720921 I786457 JE786457 TA786457 ACW786457 AMS786457 AWO786457 BGK786457 BQG786457 CAC786457 CJY786457 CTU786457 DDQ786457 DNM786457 DXI786457 EHE786457 ERA786457 FAW786457 FKS786457 FUO786457 GEK786457 GOG786457 GYC786457 HHY786457 HRU786457 IBQ786457 ILM786457 IVI786457 JFE786457 JPA786457 JYW786457 KIS786457 KSO786457 LCK786457 LMG786457 LWC786457 MFY786457 MPU786457 MZQ786457 NJM786457 NTI786457 ODE786457 ONA786457 OWW786457 PGS786457 PQO786457 QAK786457 QKG786457 QUC786457 RDY786457 RNU786457 RXQ786457 SHM786457 SRI786457 TBE786457 TLA786457 TUW786457 UES786457 UOO786457 UYK786457 VIG786457 VSC786457 WBY786457 WLU786457 WVQ786457 I851993 JE851993 TA851993 ACW851993 AMS851993 AWO851993 BGK851993 BQG851993 CAC851993 CJY851993 CTU851993 DDQ851993 DNM851993 DXI851993 EHE851993 ERA851993 FAW851993 FKS851993 FUO851993 GEK851993 GOG851993 GYC851993 HHY851993 HRU851993 IBQ851993 ILM851993 IVI851993 JFE851993 JPA851993 JYW851993 KIS851993 KSO851993 LCK851993 LMG851993 LWC851993 MFY851993 MPU851993 MZQ851993 NJM851993 NTI851993 ODE851993 ONA851993 OWW851993 PGS851993 PQO851993 QAK851993 QKG851993 QUC851993 RDY851993 RNU851993 RXQ851993 SHM851993 SRI851993 TBE851993 TLA851993 TUW851993 UES851993 UOO851993 UYK851993 VIG851993 VSC851993 WBY851993 WLU851993 WVQ851993 I917529 JE917529 TA917529 ACW917529 AMS917529 AWO917529 BGK917529 BQG917529 CAC917529 CJY917529 CTU917529 DDQ917529 DNM917529 DXI917529 EHE917529 ERA917529 FAW917529 FKS917529 FUO917529 GEK917529 GOG917529 GYC917529 HHY917529 HRU917529 IBQ917529 ILM917529 IVI917529 JFE917529 JPA917529 JYW917529 KIS917529 KSO917529 LCK917529 LMG917529 LWC917529 MFY917529 MPU917529 MZQ917529 NJM917529 NTI917529 ODE917529 ONA917529 OWW917529 PGS917529 PQO917529 QAK917529 QKG917529 QUC917529 RDY917529 RNU917529 RXQ917529 SHM917529 SRI917529 TBE917529 TLA917529 TUW917529 UES917529 UOO917529 UYK917529 VIG917529 VSC917529 WBY917529 WLU917529 WVQ917529 I983065 JE983065 TA983065 ACW983065 AMS983065 AWO983065 BGK983065 BQG983065 CAC983065 CJY983065 CTU983065 DDQ983065 DNM983065 DXI983065 EHE983065 ERA983065 FAW983065 FKS983065 FUO983065 GEK983065 GOG983065 GYC983065 HHY983065 HRU983065 IBQ983065 ILM983065 IVI983065 JFE983065 JPA983065 JYW983065 KIS983065 KSO983065 LCK983065 LMG983065 LWC983065 MFY983065 MPU983065 MZQ983065 NJM983065 NTI983065 ODE983065 ONA983065 OWW983065 PGS983065 PQO983065 QAK983065 QKG983065 QUC983065 RDY983065 RNU983065 RXQ983065 SHM983065 SRI983065 TBE983065 TLA983065 TUW983065 UES983065 UOO983065 UYK983065 VIG983065 VSC983065 WBY983065 WLU983065 WVQ983065 I23 JE27 TA27 ACW27 AMS27 AWO27 BGK27 BQG27 CAC27 CJY27 CTU27 DDQ27 DNM27 DXI27 EHE27 ERA27 FAW27 FKS27 FUO27 GEK27 GOG27 GYC27 HHY27 HRU27 IBQ27 ILM27 IVI27 JFE27 JPA27 JYW27 KIS27 KSO27 LCK27 LMG27 LWC27 MFY27 MPU27 MZQ27 NJM27 NTI27 ODE27 ONA27 OWW27 PGS27 PQO27 QAK27 QKG27 QUC27 RDY27 RNU27 RXQ27 SHM27 SRI27 TBE27 TLA27 TUW27 UES27 UOO27 UYK27 VIG27 VSC27 WBY27 WLU27 WVQ27 I65563 JE65563 TA65563 ACW65563 AMS65563 AWO65563 BGK65563 BQG65563 CAC65563 CJY65563 CTU65563 DDQ65563 DNM65563 DXI65563 EHE65563 ERA65563 FAW65563 FKS65563 FUO65563 GEK65563 GOG65563 GYC65563 HHY65563 HRU65563 IBQ65563 ILM65563 IVI65563 JFE65563 JPA65563 JYW65563 KIS65563 KSO65563 LCK65563 LMG65563 LWC65563 MFY65563 MPU65563 MZQ65563 NJM65563 NTI65563 ODE65563 ONA65563 OWW65563 PGS65563 PQO65563 QAK65563 QKG65563 QUC65563 RDY65563 RNU65563 RXQ65563 SHM65563 SRI65563 TBE65563 TLA65563 TUW65563 UES65563 UOO65563 UYK65563 VIG65563 VSC65563 WBY65563 WLU65563 WVQ65563 I131099 JE131099 TA131099 ACW131099 AMS131099 AWO131099 BGK131099 BQG131099 CAC131099 CJY131099 CTU131099 DDQ131099 DNM131099 DXI131099 EHE131099 ERA131099 FAW131099 FKS131099 FUO131099 GEK131099 GOG131099 GYC131099 HHY131099 HRU131099 IBQ131099 ILM131099 IVI131099 JFE131099 JPA131099 JYW131099 KIS131099 KSO131099 LCK131099 LMG131099 LWC131099 MFY131099 MPU131099 MZQ131099 NJM131099 NTI131099 ODE131099 ONA131099 OWW131099 PGS131099 PQO131099 QAK131099 QKG131099 QUC131099 RDY131099 RNU131099 RXQ131099 SHM131099 SRI131099 TBE131099 TLA131099 TUW131099 UES131099 UOO131099 UYK131099 VIG131099 VSC131099 WBY131099 WLU131099 WVQ131099 I196635 JE196635 TA196635 ACW196635 AMS196635 AWO196635 BGK196635 BQG196635 CAC196635 CJY196635 CTU196635 DDQ196635 DNM196635 DXI196635 EHE196635 ERA196635 FAW196635 FKS196635 FUO196635 GEK196635 GOG196635 GYC196635 HHY196635 HRU196635 IBQ196635 ILM196635 IVI196635 JFE196635 JPA196635 JYW196635 KIS196635 KSO196635 LCK196635 LMG196635 LWC196635 MFY196635 MPU196635 MZQ196635 NJM196635 NTI196635 ODE196635 ONA196635 OWW196635 PGS196635 PQO196635 QAK196635 QKG196635 QUC196635 RDY196635 RNU196635 RXQ196635 SHM196635 SRI196635 TBE196635 TLA196635 TUW196635 UES196635 UOO196635 UYK196635 VIG196635 VSC196635 WBY196635 WLU196635 WVQ196635 I262171 JE262171 TA262171 ACW262171 AMS262171 AWO262171 BGK262171 BQG262171 CAC262171 CJY262171 CTU262171 DDQ262171 DNM262171 DXI262171 EHE262171 ERA262171 FAW262171 FKS262171 FUO262171 GEK262171 GOG262171 GYC262171 HHY262171 HRU262171 IBQ262171 ILM262171 IVI262171 JFE262171 JPA262171 JYW262171 KIS262171 KSO262171 LCK262171 LMG262171 LWC262171 MFY262171 MPU262171 MZQ262171 NJM262171 NTI262171 ODE262171 ONA262171 OWW262171 PGS262171 PQO262171 QAK262171 QKG262171 QUC262171 RDY262171 RNU262171 RXQ262171 SHM262171 SRI262171 TBE262171 TLA262171 TUW262171 UES262171 UOO262171 UYK262171 VIG262171 VSC262171 WBY262171 WLU262171 WVQ262171 I327707 JE327707 TA327707 ACW327707 AMS327707 AWO327707 BGK327707 BQG327707 CAC327707 CJY327707 CTU327707 DDQ327707 DNM327707 DXI327707 EHE327707 ERA327707 FAW327707 FKS327707 FUO327707 GEK327707 GOG327707 GYC327707 HHY327707 HRU327707 IBQ327707 ILM327707 IVI327707 JFE327707 JPA327707 JYW327707 KIS327707 KSO327707 LCK327707 LMG327707 LWC327707 MFY327707 MPU327707 MZQ327707 NJM327707 NTI327707 ODE327707 ONA327707 OWW327707 PGS327707 PQO327707 QAK327707 QKG327707 QUC327707 RDY327707 RNU327707 RXQ327707 SHM327707 SRI327707 TBE327707 TLA327707 TUW327707 UES327707 UOO327707 UYK327707 VIG327707 VSC327707 WBY327707 WLU327707 WVQ327707 I393243 JE393243 TA393243 ACW393243 AMS393243 AWO393243 BGK393243 BQG393243 CAC393243 CJY393243 CTU393243 DDQ393243 DNM393243 DXI393243 EHE393243 ERA393243 FAW393243 FKS393243 FUO393243 GEK393243 GOG393243 GYC393243 HHY393243 HRU393243 IBQ393243 ILM393243 IVI393243 JFE393243 JPA393243 JYW393243 KIS393243 KSO393243 LCK393243 LMG393243 LWC393243 MFY393243 MPU393243 MZQ393243 NJM393243 NTI393243 ODE393243 ONA393243 OWW393243 PGS393243 PQO393243 QAK393243 QKG393243 QUC393243 RDY393243 RNU393243 RXQ393243 SHM393243 SRI393243 TBE393243 TLA393243 TUW393243 UES393243 UOO393243 UYK393243 VIG393243 VSC393243 WBY393243 WLU393243 WVQ393243 I458779 JE458779 TA458779 ACW458779 AMS458779 AWO458779 BGK458779 BQG458779 CAC458779 CJY458779 CTU458779 DDQ458779 DNM458779 DXI458779 EHE458779 ERA458779 FAW458779 FKS458779 FUO458779 GEK458779 GOG458779 GYC458779 HHY458779 HRU458779 IBQ458779 ILM458779 IVI458779 JFE458779 JPA458779 JYW458779 KIS458779 KSO458779 LCK458779 LMG458779 LWC458779 MFY458779 MPU458779 MZQ458779 NJM458779 NTI458779 ODE458779 ONA458779 OWW458779 PGS458779 PQO458779 QAK458779 QKG458779 QUC458779 RDY458779 RNU458779 RXQ458779 SHM458779 SRI458779 TBE458779 TLA458779 TUW458779 UES458779 UOO458779 UYK458779 VIG458779 VSC458779 WBY458779 WLU458779 WVQ458779 I524315 JE524315 TA524315 ACW524315 AMS524315 AWO524315 BGK524315 BQG524315 CAC524315 CJY524315 CTU524315 DDQ524315 DNM524315 DXI524315 EHE524315 ERA524315 FAW524315 FKS524315 FUO524315 GEK524315 GOG524315 GYC524315 HHY524315 HRU524315 IBQ524315 ILM524315 IVI524315 JFE524315 JPA524315 JYW524315 KIS524315 KSO524315 LCK524315 LMG524315 LWC524315 MFY524315 MPU524315 MZQ524315 NJM524315 NTI524315 ODE524315 ONA524315 OWW524315 PGS524315 PQO524315 QAK524315 QKG524315 QUC524315 RDY524315 RNU524315 RXQ524315 SHM524315 SRI524315 TBE524315 TLA524315 TUW524315 UES524315 UOO524315 UYK524315 VIG524315 VSC524315 WBY524315 WLU524315 WVQ524315 I589851 JE589851 TA589851 ACW589851 AMS589851 AWO589851 BGK589851 BQG589851 CAC589851 CJY589851 CTU589851 DDQ589851 DNM589851 DXI589851 EHE589851 ERA589851 FAW589851 FKS589851 FUO589851 GEK589851 GOG589851 GYC589851 HHY589851 HRU589851 IBQ589851 ILM589851 IVI589851 JFE589851 JPA589851 JYW589851 KIS589851 KSO589851 LCK589851 LMG589851 LWC589851 MFY589851 MPU589851 MZQ589851 NJM589851 NTI589851 ODE589851 ONA589851 OWW589851 PGS589851 PQO589851 QAK589851 QKG589851 QUC589851 RDY589851 RNU589851 RXQ589851 SHM589851 SRI589851 TBE589851 TLA589851 TUW589851 UES589851 UOO589851 UYK589851 VIG589851 VSC589851 WBY589851 WLU589851 WVQ589851 I655387 JE655387 TA655387 ACW655387 AMS655387 AWO655387 BGK655387 BQG655387 CAC655387 CJY655387 CTU655387 DDQ655387 DNM655387 DXI655387 EHE655387 ERA655387 FAW655387 FKS655387 FUO655387 GEK655387 GOG655387 GYC655387 HHY655387 HRU655387 IBQ655387 ILM655387 IVI655387 JFE655387 JPA655387 JYW655387 KIS655387 KSO655387 LCK655387 LMG655387 LWC655387 MFY655387 MPU655387 MZQ655387 NJM655387 NTI655387 ODE655387 ONA655387 OWW655387 PGS655387 PQO655387 QAK655387 QKG655387 QUC655387 RDY655387 RNU655387 RXQ655387 SHM655387 SRI655387 TBE655387 TLA655387 TUW655387 UES655387 UOO655387 UYK655387 VIG655387 VSC655387 WBY655387 WLU655387 WVQ655387 I720923 JE720923 TA720923 ACW720923 AMS720923 AWO720923 BGK720923 BQG720923 CAC720923 CJY720923 CTU720923 DDQ720923 DNM720923 DXI720923 EHE720923 ERA720923 FAW720923 FKS720923 FUO720923 GEK720923 GOG720923 GYC720923 HHY720923 HRU720923 IBQ720923 ILM720923 IVI720923 JFE720923 JPA720923 JYW720923 KIS720923 KSO720923 LCK720923 LMG720923 LWC720923 MFY720923 MPU720923 MZQ720923 NJM720923 NTI720923 ODE720923 ONA720923 OWW720923 PGS720923 PQO720923 QAK720923 QKG720923 QUC720923 RDY720923 RNU720923 RXQ720923 SHM720923 SRI720923 TBE720923 TLA720923 TUW720923 UES720923 UOO720923 UYK720923 VIG720923 VSC720923 WBY720923 WLU720923 WVQ720923 I786459 JE786459 TA786459 ACW786459 AMS786459 AWO786459 BGK786459 BQG786459 CAC786459 CJY786459 CTU786459 DDQ786459 DNM786459 DXI786459 EHE786459 ERA786459 FAW786459 FKS786459 FUO786459 GEK786459 GOG786459 GYC786459 HHY786459 HRU786459 IBQ786459 ILM786459 IVI786459 JFE786459 JPA786459 JYW786459 KIS786459 KSO786459 LCK786459 LMG786459 LWC786459 MFY786459 MPU786459 MZQ786459 NJM786459 NTI786459 ODE786459 ONA786459 OWW786459 PGS786459 PQO786459 QAK786459 QKG786459 QUC786459 RDY786459 RNU786459 RXQ786459 SHM786459 SRI786459 TBE786459 TLA786459 TUW786459 UES786459 UOO786459 UYK786459 VIG786459 VSC786459 WBY786459 WLU786459 WVQ786459 I851995 JE851995 TA851995 ACW851995 AMS851995 AWO851995 BGK851995 BQG851995 CAC851995 CJY851995 CTU851995 DDQ851995 DNM851995 DXI851995 EHE851995 ERA851995 FAW851995 FKS851995 FUO851995 GEK851995 GOG851995 GYC851995 HHY851995 HRU851995 IBQ851995 ILM851995 IVI851995 JFE851995 JPA851995 JYW851995 KIS851995 KSO851995 LCK851995 LMG851995 LWC851995 MFY851995 MPU851995 MZQ851995 NJM851995 NTI851995 ODE851995 ONA851995 OWW851995 PGS851995 PQO851995 QAK851995 QKG851995 QUC851995 RDY851995 RNU851995 RXQ851995 SHM851995 SRI851995 TBE851995 TLA851995 TUW851995 UES851995 UOO851995 UYK851995 VIG851995 VSC851995 WBY851995 WLU851995 WVQ851995 I917531 JE917531 TA917531 ACW917531 AMS917531 AWO917531 BGK917531 BQG917531 CAC917531 CJY917531 CTU917531 DDQ917531 DNM917531 DXI917531 EHE917531 ERA917531 FAW917531 FKS917531 FUO917531 GEK917531 GOG917531 GYC917531 HHY917531 HRU917531 IBQ917531 ILM917531 IVI917531 JFE917531 JPA917531 JYW917531 KIS917531 KSO917531 LCK917531 LMG917531 LWC917531 MFY917531 MPU917531 MZQ917531 NJM917531 NTI917531 ODE917531 ONA917531 OWW917531 PGS917531 PQO917531 QAK917531 QKG917531 QUC917531 RDY917531 RNU917531 RXQ917531 SHM917531 SRI917531 TBE917531 TLA917531 TUW917531 UES917531 UOO917531 UYK917531 VIG917531 VSC917531 WBY917531 WLU917531 WVQ917531 I983067 JE983067 TA983067 ACW983067 AMS983067 AWO983067 BGK983067 BQG983067 CAC983067 CJY983067 CTU983067 DDQ983067 DNM983067 DXI983067 EHE983067 ERA983067 FAW983067 FKS983067 FUO983067 GEK983067 GOG983067 GYC983067 HHY983067 HRU983067 IBQ983067 ILM983067 IVI983067 JFE983067 JPA983067 JYW983067 KIS983067 KSO983067 LCK983067 LMG983067 LWC983067 MFY983067 MPU983067 MZQ983067 NJM983067 NTI983067 ODE983067 ONA983067 OWW983067 PGS983067 PQO983067 QAK983067 QKG983067 QUC983067 RDY983067 RNU983067 RXQ983067 SHM983067 SRI983067 TBE983067 TLA983067 TUW983067 UES983067 UOO983067 UYK983067 VIG983067 VSC983067 WBY983067 WLU983067 WVQ983067 I29 JE29 TA29 ACW29 AMS29 AWO29 BGK29 BQG29 CAC29 CJY29 CTU29 DDQ29 DNM29 DXI29 EHE29 ERA29 FAW29 FKS29 FUO29 GEK29 GOG29 GYC29 HHY29 HRU29 IBQ29 ILM29 IVI29 JFE29 JPA29 JYW29 KIS29 KSO29 LCK29 LMG29 LWC29 MFY29 MPU29 MZQ29 NJM29 NTI29 ODE29 ONA29 OWW29 PGS29 PQO29 QAK29 QKG29 QUC29 RDY29 RNU29 RXQ29 SHM29 SRI29 TBE29 TLA29 TUW29 UES29 UOO29 UYK29 VIG29 VSC29 WBY29 WLU29 WVQ29 I65565 JE65565 TA65565 ACW65565 AMS65565 AWO65565 BGK65565 BQG65565 CAC65565 CJY65565 CTU65565 DDQ65565 DNM65565 DXI65565 EHE65565 ERA65565 FAW65565 FKS65565 FUO65565 GEK65565 GOG65565 GYC65565 HHY65565 HRU65565 IBQ65565 ILM65565 IVI65565 JFE65565 JPA65565 JYW65565 KIS65565 KSO65565 LCK65565 LMG65565 LWC65565 MFY65565 MPU65565 MZQ65565 NJM65565 NTI65565 ODE65565 ONA65565 OWW65565 PGS65565 PQO65565 QAK65565 QKG65565 QUC65565 RDY65565 RNU65565 RXQ65565 SHM65565 SRI65565 TBE65565 TLA65565 TUW65565 UES65565 UOO65565 UYK65565 VIG65565 VSC65565 WBY65565 WLU65565 WVQ65565 I131101 JE131101 TA131101 ACW131101 AMS131101 AWO131101 BGK131101 BQG131101 CAC131101 CJY131101 CTU131101 DDQ131101 DNM131101 DXI131101 EHE131101 ERA131101 FAW131101 FKS131101 FUO131101 GEK131101 GOG131101 GYC131101 HHY131101 HRU131101 IBQ131101 ILM131101 IVI131101 JFE131101 JPA131101 JYW131101 KIS131101 KSO131101 LCK131101 LMG131101 LWC131101 MFY131101 MPU131101 MZQ131101 NJM131101 NTI131101 ODE131101 ONA131101 OWW131101 PGS131101 PQO131101 QAK131101 QKG131101 QUC131101 RDY131101 RNU131101 RXQ131101 SHM131101 SRI131101 TBE131101 TLA131101 TUW131101 UES131101 UOO131101 UYK131101 VIG131101 VSC131101 WBY131101 WLU131101 WVQ131101 I196637 JE196637 TA196637 ACW196637 AMS196637 AWO196637 BGK196637 BQG196637 CAC196637 CJY196637 CTU196637 DDQ196637 DNM196637 DXI196637 EHE196637 ERA196637 FAW196637 FKS196637 FUO196637 GEK196637 GOG196637 GYC196637 HHY196637 HRU196637 IBQ196637 ILM196637 IVI196637 JFE196637 JPA196637 JYW196637 KIS196637 KSO196637 LCK196637 LMG196637 LWC196637 MFY196637 MPU196637 MZQ196637 NJM196637 NTI196637 ODE196637 ONA196637 OWW196637 PGS196637 PQO196637 QAK196637 QKG196637 QUC196637 RDY196637 RNU196637 RXQ196637 SHM196637 SRI196637 TBE196637 TLA196637 TUW196637 UES196637 UOO196637 UYK196637 VIG196637 VSC196637 WBY196637 WLU196637 WVQ196637 I262173 JE262173 TA262173 ACW262173 AMS262173 AWO262173 BGK262173 BQG262173 CAC262173 CJY262173 CTU262173 DDQ262173 DNM262173 DXI262173 EHE262173 ERA262173 FAW262173 FKS262173 FUO262173 GEK262173 GOG262173 GYC262173 HHY262173 HRU262173 IBQ262173 ILM262173 IVI262173 JFE262173 JPA262173 JYW262173 KIS262173 KSO262173 LCK262173 LMG262173 LWC262173 MFY262173 MPU262173 MZQ262173 NJM262173 NTI262173 ODE262173 ONA262173 OWW262173 PGS262173 PQO262173 QAK262173 QKG262173 QUC262173 RDY262173 RNU262173 RXQ262173 SHM262173 SRI262173 TBE262173 TLA262173 TUW262173 UES262173 UOO262173 UYK262173 VIG262173 VSC262173 WBY262173 WLU262173 WVQ262173 I327709 JE327709 TA327709 ACW327709 AMS327709 AWO327709 BGK327709 BQG327709 CAC327709 CJY327709 CTU327709 DDQ327709 DNM327709 DXI327709 EHE327709 ERA327709 FAW327709 FKS327709 FUO327709 GEK327709 GOG327709 GYC327709 HHY327709 HRU327709 IBQ327709 ILM327709 IVI327709 JFE327709 JPA327709 JYW327709 KIS327709 KSO327709 LCK327709 LMG327709 LWC327709 MFY327709 MPU327709 MZQ327709 NJM327709 NTI327709 ODE327709 ONA327709 OWW327709 PGS327709 PQO327709 QAK327709 QKG327709 QUC327709 RDY327709 RNU327709 RXQ327709 SHM327709 SRI327709 TBE327709 TLA327709 TUW327709 UES327709 UOO327709 UYK327709 VIG327709 VSC327709 WBY327709 WLU327709 WVQ327709 I393245 JE393245 TA393245 ACW393245 AMS393245 AWO393245 BGK393245 BQG393245 CAC393245 CJY393245 CTU393245 DDQ393245 DNM393245 DXI393245 EHE393245 ERA393245 FAW393245 FKS393245 FUO393245 GEK393245 GOG393245 GYC393245 HHY393245 HRU393245 IBQ393245 ILM393245 IVI393245 JFE393245 JPA393245 JYW393245 KIS393245 KSO393245 LCK393245 LMG393245 LWC393245 MFY393245 MPU393245 MZQ393245 NJM393245 NTI393245 ODE393245 ONA393245 OWW393245 PGS393245 PQO393245 QAK393245 QKG393245 QUC393245 RDY393245 RNU393245 RXQ393245 SHM393245 SRI393245 TBE393245 TLA393245 TUW393245 UES393245 UOO393245 UYK393245 VIG393245 VSC393245 WBY393245 WLU393245 WVQ393245 I458781 JE458781 TA458781 ACW458781 AMS458781 AWO458781 BGK458781 BQG458781 CAC458781 CJY458781 CTU458781 DDQ458781 DNM458781 DXI458781 EHE458781 ERA458781 FAW458781 FKS458781 FUO458781 GEK458781 GOG458781 GYC458781 HHY458781 HRU458781 IBQ458781 ILM458781 IVI458781 JFE458781 JPA458781 JYW458781 KIS458781 KSO458781 LCK458781 LMG458781 LWC458781 MFY458781 MPU458781 MZQ458781 NJM458781 NTI458781 ODE458781 ONA458781 OWW458781 PGS458781 PQO458781 QAK458781 QKG458781 QUC458781 RDY458781 RNU458781 RXQ458781 SHM458781 SRI458781 TBE458781 TLA458781 TUW458781 UES458781 UOO458781 UYK458781 VIG458781 VSC458781 WBY458781 WLU458781 WVQ458781 I524317 JE524317 TA524317 ACW524317 AMS524317 AWO524317 BGK524317 BQG524317 CAC524317 CJY524317 CTU524317 DDQ524317 DNM524317 DXI524317 EHE524317 ERA524317 FAW524317 FKS524317 FUO524317 GEK524317 GOG524317 GYC524317 HHY524317 HRU524317 IBQ524317 ILM524317 IVI524317 JFE524317 JPA524317 JYW524317 KIS524317 KSO524317 LCK524317 LMG524317 LWC524317 MFY524317 MPU524317 MZQ524317 NJM524317 NTI524317 ODE524317 ONA524317 OWW524317 PGS524317 PQO524317 QAK524317 QKG524317 QUC524317 RDY524317 RNU524317 RXQ524317 SHM524317 SRI524317 TBE524317 TLA524317 TUW524317 UES524317 UOO524317 UYK524317 VIG524317 VSC524317 WBY524317 WLU524317 WVQ524317 I589853 JE589853 TA589853 ACW589853 AMS589853 AWO589853 BGK589853 BQG589853 CAC589853 CJY589853 CTU589853 DDQ589853 DNM589853 DXI589853 EHE589853 ERA589853 FAW589853 FKS589853 FUO589853 GEK589853 GOG589853 GYC589853 HHY589853 HRU589853 IBQ589853 ILM589853 IVI589853 JFE589853 JPA589853 JYW589853 KIS589853 KSO589853 LCK589853 LMG589853 LWC589853 MFY589853 MPU589853 MZQ589853 NJM589853 NTI589853 ODE589853 ONA589853 OWW589853 PGS589853 PQO589853 QAK589853 QKG589853 QUC589853 RDY589853 RNU589853 RXQ589853 SHM589853 SRI589853 TBE589853 TLA589853 TUW589853 UES589853 UOO589853 UYK589853 VIG589853 VSC589853 WBY589853 WLU589853 WVQ589853 I655389 JE655389 TA655389 ACW655389 AMS655389 AWO655389 BGK655389 BQG655389 CAC655389 CJY655389 CTU655389 DDQ655389 DNM655389 DXI655389 EHE655389 ERA655389 FAW655389 FKS655389 FUO655389 GEK655389 GOG655389 GYC655389 HHY655389 HRU655389 IBQ655389 ILM655389 IVI655389 JFE655389 JPA655389 JYW655389 KIS655389 KSO655389 LCK655389 LMG655389 LWC655389 MFY655389 MPU655389 MZQ655389 NJM655389 NTI655389 ODE655389 ONA655389 OWW655389 PGS655389 PQO655389 QAK655389 QKG655389 QUC655389 RDY655389 RNU655389 RXQ655389 SHM655389 SRI655389 TBE655389 TLA655389 TUW655389 UES655389 UOO655389 UYK655389 VIG655389 VSC655389 WBY655389 WLU655389 WVQ655389 I720925 JE720925 TA720925 ACW720925 AMS720925 AWO720925 BGK720925 BQG720925 CAC720925 CJY720925 CTU720925 DDQ720925 DNM720925 DXI720925 EHE720925 ERA720925 FAW720925 FKS720925 FUO720925 GEK720925 GOG720925 GYC720925 HHY720925 HRU720925 IBQ720925 ILM720925 IVI720925 JFE720925 JPA720925 JYW720925 KIS720925 KSO720925 LCK720925 LMG720925 LWC720925 MFY720925 MPU720925 MZQ720925 NJM720925 NTI720925 ODE720925 ONA720925 OWW720925 PGS720925 PQO720925 QAK720925 QKG720925 QUC720925 RDY720925 RNU720925 RXQ720925 SHM720925 SRI720925 TBE720925 TLA720925 TUW720925 UES720925 UOO720925 UYK720925 VIG720925 VSC720925 WBY720925 WLU720925 WVQ720925 I786461 JE786461 TA786461 ACW786461 AMS786461 AWO786461 BGK786461 BQG786461 CAC786461 CJY786461 CTU786461 DDQ786461 DNM786461 DXI786461 EHE786461 ERA786461 FAW786461 FKS786461 FUO786461 GEK786461 GOG786461 GYC786461 HHY786461 HRU786461 IBQ786461 ILM786461 IVI786461 JFE786461 JPA786461 JYW786461 KIS786461 KSO786461 LCK786461 LMG786461 LWC786461 MFY786461 MPU786461 MZQ786461 NJM786461 NTI786461 ODE786461 ONA786461 OWW786461 PGS786461 PQO786461 QAK786461 QKG786461 QUC786461 RDY786461 RNU786461 RXQ786461 SHM786461 SRI786461 TBE786461 TLA786461 TUW786461 UES786461 UOO786461 UYK786461 VIG786461 VSC786461 WBY786461 WLU786461 WVQ786461 I851997 JE851997 TA851997 ACW851997 AMS851997 AWO851997 BGK851997 BQG851997 CAC851997 CJY851997 CTU851997 DDQ851997 DNM851997 DXI851997 EHE851997 ERA851997 FAW851997 FKS851997 FUO851997 GEK851997 GOG851997 GYC851997 HHY851997 HRU851997 IBQ851997 ILM851997 IVI851997 JFE851997 JPA851997 JYW851997 KIS851997 KSO851997 LCK851997 LMG851997 LWC851997 MFY851997 MPU851997 MZQ851997 NJM851997 NTI851997 ODE851997 ONA851997 OWW851997 PGS851997 PQO851997 QAK851997 QKG851997 QUC851997 RDY851997 RNU851997 RXQ851997 SHM851997 SRI851997 TBE851997 TLA851997 TUW851997 UES851997 UOO851997 UYK851997 VIG851997 VSC851997 WBY851997 WLU851997 WVQ851997 I917533 JE917533 TA917533 ACW917533 AMS917533 AWO917533 BGK917533 BQG917533 CAC917533 CJY917533 CTU917533 DDQ917533 DNM917533 DXI917533 EHE917533 ERA917533 FAW917533 FKS917533 FUO917533 GEK917533 GOG917533 GYC917533 HHY917533 HRU917533 IBQ917533 ILM917533 IVI917533 JFE917533 JPA917533 JYW917533 KIS917533 KSO917533 LCK917533 LMG917533 LWC917533 MFY917533 MPU917533 MZQ917533 NJM917533 NTI917533 ODE917533 ONA917533 OWW917533 PGS917533 PQO917533 QAK917533 QKG917533 QUC917533 RDY917533 RNU917533 RXQ917533 SHM917533 SRI917533 TBE917533 TLA917533 TUW917533 UES917533 UOO917533 UYK917533 VIG917533 VSC917533 WBY917533 WLU917533 WVQ917533 I983069 JE983069 TA983069 ACW983069 AMS983069 AWO983069 BGK983069 BQG983069 CAC983069 CJY983069 CTU983069 DDQ983069 DNM983069 DXI983069 EHE983069 ERA983069 FAW983069 FKS983069 FUO983069 GEK983069 GOG983069 GYC983069 HHY983069 HRU983069 IBQ983069 ILM983069 IVI983069 JFE983069 JPA983069 JYW983069 KIS983069 KSO983069 LCK983069 LMG983069 LWC983069 MFY983069 MPU983069 MZQ983069 NJM983069 NTI983069 ODE983069 ONA983069 OWW983069 PGS983069 PQO983069 QAK983069 QKG983069 QUC983069 RDY983069 RNU983069 RXQ983069 SHM983069 SRI983069 TBE983069 TLA983069 TUW983069 UES983069 UOO983069 UYK983069 VIG983069 VSC983069 WBY983069 WLU983069 WVQ983069 I31 JE31 TA31 ACW31 AMS31 AWO31 BGK31 BQG31 CAC31 CJY31 CTU31 DDQ31 DNM31 DXI31 EHE31 ERA31 FAW31 FKS31 FUO31 GEK31 GOG31 GYC31 HHY31 HRU31 IBQ31 ILM31 IVI31 JFE31 JPA31 JYW31 KIS31 KSO31 LCK31 LMG31 LWC31 MFY31 MPU31 MZQ31 NJM31 NTI31 ODE31 ONA31 OWW31 PGS31 PQO31 QAK31 QKG31 QUC31 RDY31 RNU31 RXQ31 SHM31 SRI31 TBE31 TLA31 TUW31 UES31 UOO31 UYK31 VIG31 VSC31 WBY31 WLU31 WVQ31 I65567 JE65567 TA65567 ACW65567 AMS65567 AWO65567 BGK65567 BQG65567 CAC65567 CJY65567 CTU65567 DDQ65567 DNM65567 DXI65567 EHE65567 ERA65567 FAW65567 FKS65567 FUO65567 GEK65567 GOG65567 GYC65567 HHY65567 HRU65567 IBQ65567 ILM65567 IVI65567 JFE65567 JPA65567 JYW65567 KIS65567 KSO65567 LCK65567 LMG65567 LWC65567 MFY65567 MPU65567 MZQ65567 NJM65567 NTI65567 ODE65567 ONA65567 OWW65567 PGS65567 PQO65567 QAK65567 QKG65567 QUC65567 RDY65567 RNU65567 RXQ65567 SHM65567 SRI65567 TBE65567 TLA65567 TUW65567 UES65567 UOO65567 UYK65567 VIG65567 VSC65567 WBY65567 WLU65567 WVQ65567 I131103 JE131103 TA131103 ACW131103 AMS131103 AWO131103 BGK131103 BQG131103 CAC131103 CJY131103 CTU131103 DDQ131103 DNM131103 DXI131103 EHE131103 ERA131103 FAW131103 FKS131103 FUO131103 GEK131103 GOG131103 GYC131103 HHY131103 HRU131103 IBQ131103 ILM131103 IVI131103 JFE131103 JPA131103 JYW131103 KIS131103 KSO131103 LCK131103 LMG131103 LWC131103 MFY131103 MPU131103 MZQ131103 NJM131103 NTI131103 ODE131103 ONA131103 OWW131103 PGS131103 PQO131103 QAK131103 QKG131103 QUC131103 RDY131103 RNU131103 RXQ131103 SHM131103 SRI131103 TBE131103 TLA131103 TUW131103 UES131103 UOO131103 UYK131103 VIG131103 VSC131103 WBY131103 WLU131103 WVQ131103 I196639 JE196639 TA196639 ACW196639 AMS196639 AWO196639 BGK196639 BQG196639 CAC196639 CJY196639 CTU196639 DDQ196639 DNM196639 DXI196639 EHE196639 ERA196639 FAW196639 FKS196639 FUO196639 GEK196639 GOG196639 GYC196639 HHY196639 HRU196639 IBQ196639 ILM196639 IVI196639 JFE196639 JPA196639 JYW196639 KIS196639 KSO196639 LCK196639 LMG196639 LWC196639 MFY196639 MPU196639 MZQ196639 NJM196639 NTI196639 ODE196639 ONA196639 OWW196639 PGS196639 PQO196639 QAK196639 QKG196639 QUC196639 RDY196639 RNU196639 RXQ196639 SHM196639 SRI196639 TBE196639 TLA196639 TUW196639 UES196639 UOO196639 UYK196639 VIG196639 VSC196639 WBY196639 WLU196639 WVQ196639 I262175 JE262175 TA262175 ACW262175 AMS262175 AWO262175 BGK262175 BQG262175 CAC262175 CJY262175 CTU262175 DDQ262175 DNM262175 DXI262175 EHE262175 ERA262175 FAW262175 FKS262175 FUO262175 GEK262175 GOG262175 GYC262175 HHY262175 HRU262175 IBQ262175 ILM262175 IVI262175 JFE262175 JPA262175 JYW262175 KIS262175 KSO262175 LCK262175 LMG262175 LWC262175 MFY262175 MPU262175 MZQ262175 NJM262175 NTI262175 ODE262175 ONA262175 OWW262175 PGS262175 PQO262175 QAK262175 QKG262175 QUC262175 RDY262175 RNU262175 RXQ262175 SHM262175 SRI262175 TBE262175 TLA262175 TUW262175 UES262175 UOO262175 UYK262175 VIG262175 VSC262175 WBY262175 WLU262175 WVQ262175 I327711 JE327711 TA327711 ACW327711 AMS327711 AWO327711 BGK327711 BQG327711 CAC327711 CJY327711 CTU327711 DDQ327711 DNM327711 DXI327711 EHE327711 ERA327711 FAW327711 FKS327711 FUO327711 GEK327711 GOG327711 GYC327711 HHY327711 HRU327711 IBQ327711 ILM327711 IVI327711 JFE327711 JPA327711 JYW327711 KIS327711 KSO327711 LCK327711 LMG327711 LWC327711 MFY327711 MPU327711 MZQ327711 NJM327711 NTI327711 ODE327711 ONA327711 OWW327711 PGS327711 PQO327711 QAK327711 QKG327711 QUC327711 RDY327711 RNU327711 RXQ327711 SHM327711 SRI327711 TBE327711 TLA327711 TUW327711 UES327711 UOO327711 UYK327711 VIG327711 VSC327711 WBY327711 WLU327711 WVQ327711 I393247 JE393247 TA393247 ACW393247 AMS393247 AWO393247 BGK393247 BQG393247 CAC393247 CJY393247 CTU393247 DDQ393247 DNM393247 DXI393247 EHE393247 ERA393247 FAW393247 FKS393247 FUO393247 GEK393247 GOG393247 GYC393247 HHY393247 HRU393247 IBQ393247 ILM393247 IVI393247 JFE393247 JPA393247 JYW393247 KIS393247 KSO393247 LCK393247 LMG393247 LWC393247 MFY393247 MPU393247 MZQ393247 NJM393247 NTI393247 ODE393247 ONA393247 OWW393247 PGS393247 PQO393247 QAK393247 QKG393247 QUC393247 RDY393247 RNU393247 RXQ393247 SHM393247 SRI393247 TBE393247 TLA393247 TUW393247 UES393247 UOO393247 UYK393247 VIG393247 VSC393247 WBY393247 WLU393247 WVQ393247 I458783 JE458783 TA458783 ACW458783 AMS458783 AWO458783 BGK458783 BQG458783 CAC458783 CJY458783 CTU458783 DDQ458783 DNM458783 DXI458783 EHE458783 ERA458783 FAW458783 FKS458783 FUO458783 GEK458783 GOG458783 GYC458783 HHY458783 HRU458783 IBQ458783 ILM458783 IVI458783 JFE458783 JPA458783 JYW458783 KIS458783 KSO458783 LCK458783 LMG458783 LWC458783 MFY458783 MPU458783 MZQ458783 NJM458783 NTI458783 ODE458783 ONA458783 OWW458783 PGS458783 PQO458783 QAK458783 QKG458783 QUC458783 RDY458783 RNU458783 RXQ458783 SHM458783 SRI458783 TBE458783 TLA458783 TUW458783 UES458783 UOO458783 UYK458783 VIG458783 VSC458783 WBY458783 WLU458783 WVQ458783 I524319 JE524319 TA524319 ACW524319 AMS524319 AWO524319 BGK524319 BQG524319 CAC524319 CJY524319 CTU524319 DDQ524319 DNM524319 DXI524319 EHE524319 ERA524319 FAW524319 FKS524319 FUO524319 GEK524319 GOG524319 GYC524319 HHY524319 HRU524319 IBQ524319 ILM524319 IVI524319 JFE524319 JPA524319 JYW524319 KIS524319 KSO524319 LCK524319 LMG524319 LWC524319 MFY524319 MPU524319 MZQ524319 NJM524319 NTI524319 ODE524319 ONA524319 OWW524319 PGS524319 PQO524319 QAK524319 QKG524319 QUC524319 RDY524319 RNU524319 RXQ524319 SHM524319 SRI524319 TBE524319 TLA524319 TUW524319 UES524319 UOO524319 UYK524319 VIG524319 VSC524319 WBY524319 WLU524319 WVQ524319 I589855 JE589855 TA589855 ACW589855 AMS589855 AWO589855 BGK589855 BQG589855 CAC589855 CJY589855 CTU589855 DDQ589855 DNM589855 DXI589855 EHE589855 ERA589855 FAW589855 FKS589855 FUO589855 GEK589855 GOG589855 GYC589855 HHY589855 HRU589855 IBQ589855 ILM589855 IVI589855 JFE589855 JPA589855 JYW589855 KIS589855 KSO589855 LCK589855 LMG589855 LWC589855 MFY589855 MPU589855 MZQ589855 NJM589855 NTI589855 ODE589855 ONA589855 OWW589855 PGS589855 PQO589855 QAK589855 QKG589855 QUC589855 RDY589855 RNU589855 RXQ589855 SHM589855 SRI589855 TBE589855 TLA589855 TUW589855 UES589855 UOO589855 UYK589855 VIG589855 VSC589855 WBY589855 WLU589855 WVQ589855 I655391 JE655391 TA655391 ACW655391 AMS655391 AWO655391 BGK655391 BQG655391 CAC655391 CJY655391 CTU655391 DDQ655391 DNM655391 DXI655391 EHE655391 ERA655391 FAW655391 FKS655391 FUO655391 GEK655391 GOG655391 GYC655391 HHY655391 HRU655391 IBQ655391 ILM655391 IVI655391 JFE655391 JPA655391 JYW655391 KIS655391 KSO655391 LCK655391 LMG655391 LWC655391 MFY655391 MPU655391 MZQ655391 NJM655391 NTI655391 ODE655391 ONA655391 OWW655391 PGS655391 PQO655391 QAK655391 QKG655391 QUC655391 RDY655391 RNU655391 RXQ655391 SHM655391 SRI655391 TBE655391 TLA655391 TUW655391 UES655391 UOO655391 UYK655391 VIG655391 VSC655391 WBY655391 WLU655391 WVQ655391 I720927 JE720927 TA720927 ACW720927 AMS720927 AWO720927 BGK720927 BQG720927 CAC720927 CJY720927 CTU720927 DDQ720927 DNM720927 DXI720927 EHE720927 ERA720927 FAW720927 FKS720927 FUO720927 GEK720927 GOG720927 GYC720927 HHY720927 HRU720927 IBQ720927 ILM720927 IVI720927 JFE720927 JPA720927 JYW720927 KIS720927 KSO720927 LCK720927 LMG720927 LWC720927 MFY720927 MPU720927 MZQ720927 NJM720927 NTI720927 ODE720927 ONA720927 OWW720927 PGS720927 PQO720927 QAK720927 QKG720927 QUC720927 RDY720927 RNU720927 RXQ720927 SHM720927 SRI720927 TBE720927 TLA720927 TUW720927 UES720927 UOO720927 UYK720927 VIG720927 VSC720927 WBY720927 WLU720927 WVQ720927 I786463 JE786463 TA786463 ACW786463 AMS786463 AWO786463 BGK786463 BQG786463 CAC786463 CJY786463 CTU786463 DDQ786463 DNM786463 DXI786463 EHE786463 ERA786463 FAW786463 FKS786463 FUO786463 GEK786463 GOG786463 GYC786463 HHY786463 HRU786463 IBQ786463 ILM786463 IVI786463 JFE786463 JPA786463 JYW786463 KIS786463 KSO786463 LCK786463 LMG786463 LWC786463 MFY786463 MPU786463 MZQ786463 NJM786463 NTI786463 ODE786463 ONA786463 OWW786463 PGS786463 PQO786463 QAK786463 QKG786463 QUC786463 RDY786463 RNU786463 RXQ786463 SHM786463 SRI786463 TBE786463 TLA786463 TUW786463 UES786463 UOO786463 UYK786463 VIG786463 VSC786463 WBY786463 WLU786463 WVQ786463 I851999 JE851999 TA851999 ACW851999 AMS851999 AWO851999 BGK851999 BQG851999 CAC851999 CJY851999 CTU851999 DDQ851999 DNM851999 DXI851999 EHE851999 ERA851999 FAW851999 FKS851999 FUO851999 GEK851999 GOG851999 GYC851999 HHY851999 HRU851999 IBQ851999 ILM851999 IVI851999 JFE851999 JPA851999 JYW851999 KIS851999 KSO851999 LCK851999 LMG851999 LWC851999 MFY851999 MPU851999 MZQ851999 NJM851999 NTI851999 ODE851999 ONA851999 OWW851999 PGS851999 PQO851999 QAK851999 QKG851999 QUC851999 RDY851999 RNU851999 RXQ851999 SHM851999 SRI851999 TBE851999 TLA851999 TUW851999 UES851999 UOO851999 UYK851999 VIG851999 VSC851999 WBY851999 WLU851999 WVQ851999 I917535 JE917535 TA917535 ACW917535 AMS917535 AWO917535 BGK917535 BQG917535 CAC917535 CJY917535 CTU917535 DDQ917535 DNM917535 DXI917535 EHE917535 ERA917535 FAW917535 FKS917535 FUO917535 GEK917535 GOG917535 GYC917535 HHY917535 HRU917535 IBQ917535 ILM917535 IVI917535 JFE917535 JPA917535 JYW917535 KIS917535 KSO917535 LCK917535 LMG917535 LWC917535 MFY917535 MPU917535 MZQ917535 NJM917535 NTI917535 ODE917535 ONA917535 OWW917535 PGS917535 PQO917535 QAK917535 QKG917535 QUC917535 RDY917535 RNU917535 RXQ917535 SHM917535 SRI917535 TBE917535 TLA917535 TUW917535 UES917535 UOO917535 UYK917535 VIG917535 VSC917535 WBY917535 WLU917535 WVQ917535 I983071 JE983071 TA983071 ACW983071 AMS983071 AWO983071 BGK983071 BQG983071 CAC983071 CJY983071 CTU983071 DDQ983071 DNM983071 DXI983071 EHE983071 ERA983071 FAW983071 FKS983071 FUO983071 GEK983071 GOG983071 GYC983071 HHY983071 HRU983071 IBQ983071 ILM983071 IVI983071 JFE983071 JPA983071 JYW983071 KIS983071 KSO983071 LCK983071 LMG983071 LWC983071 MFY983071 MPU983071 MZQ983071 NJM983071 NTI983071 ODE983071 ONA983071 OWW983071 PGS983071 PQO983071 QAK983071 QKG983071 QUC983071 RDY983071 RNU983071 RXQ983071 SHM983071 SRI983071 TBE983071 TLA983071 TUW983071 UES983071 UOO983071 UYK983071 VIG983071 VSC983071 WBY983071 WLU983071 WVQ983071 I33 JE33 TA33 ACW33 AMS33 AWO33 BGK33 BQG33 CAC33 CJY33 CTU33 DDQ33 DNM33 DXI33 EHE33 ERA33 FAW33 FKS33 FUO33 GEK33 GOG33 GYC33 HHY33 HRU33 IBQ33 ILM33 IVI33 JFE33 JPA33 JYW33 KIS33 KSO33 LCK33 LMG33 LWC33 MFY33 MPU33 MZQ33 NJM33 NTI33 ODE33 ONA33 OWW33 PGS33 PQO33 QAK33 QKG33 QUC33 RDY33 RNU33 RXQ33 SHM33 SRI33 TBE33 TLA33 TUW33 UES33 UOO33 UYK33 VIG33 VSC33 WBY33 WLU33 WVQ33 I65569 JE65569 TA65569 ACW65569 AMS65569 AWO65569 BGK65569 BQG65569 CAC65569 CJY65569 CTU65569 DDQ65569 DNM65569 DXI65569 EHE65569 ERA65569 FAW65569 FKS65569 FUO65569 GEK65569 GOG65569 GYC65569 HHY65569 HRU65569 IBQ65569 ILM65569 IVI65569 JFE65569 JPA65569 JYW65569 KIS65569 KSO65569 LCK65569 LMG65569 LWC65569 MFY65569 MPU65569 MZQ65569 NJM65569 NTI65569 ODE65569 ONA65569 OWW65569 PGS65569 PQO65569 QAK65569 QKG65569 QUC65569 RDY65569 RNU65569 RXQ65569 SHM65569 SRI65569 TBE65569 TLA65569 TUW65569 UES65569 UOO65569 UYK65569 VIG65569 VSC65569 WBY65569 WLU65569 WVQ65569 I131105 JE131105 TA131105 ACW131105 AMS131105 AWO131105 BGK131105 BQG131105 CAC131105 CJY131105 CTU131105 DDQ131105 DNM131105 DXI131105 EHE131105 ERA131105 FAW131105 FKS131105 FUO131105 GEK131105 GOG131105 GYC131105 HHY131105 HRU131105 IBQ131105 ILM131105 IVI131105 JFE131105 JPA131105 JYW131105 KIS131105 KSO131105 LCK131105 LMG131105 LWC131105 MFY131105 MPU131105 MZQ131105 NJM131105 NTI131105 ODE131105 ONA131105 OWW131105 PGS131105 PQO131105 QAK131105 QKG131105 QUC131105 RDY131105 RNU131105 RXQ131105 SHM131105 SRI131105 TBE131105 TLA131105 TUW131105 UES131105 UOO131105 UYK131105 VIG131105 VSC131105 WBY131105 WLU131105 WVQ131105 I196641 JE196641 TA196641 ACW196641 AMS196641 AWO196641 BGK196641 BQG196641 CAC196641 CJY196641 CTU196641 DDQ196641 DNM196641 DXI196641 EHE196641 ERA196641 FAW196641 FKS196641 FUO196641 GEK196641 GOG196641 GYC196641 HHY196641 HRU196641 IBQ196641 ILM196641 IVI196641 JFE196641 JPA196641 JYW196641 KIS196641 KSO196641 LCK196641 LMG196641 LWC196641 MFY196641 MPU196641 MZQ196641 NJM196641 NTI196641 ODE196641 ONA196641 OWW196641 PGS196641 PQO196641 QAK196641 QKG196641 QUC196641 RDY196641 RNU196641 RXQ196641 SHM196641 SRI196641 TBE196641 TLA196641 TUW196641 UES196641 UOO196641 UYK196641 VIG196641 VSC196641 WBY196641 WLU196641 WVQ196641 I262177 JE262177 TA262177 ACW262177 AMS262177 AWO262177 BGK262177 BQG262177 CAC262177 CJY262177 CTU262177 DDQ262177 DNM262177 DXI262177 EHE262177 ERA262177 FAW262177 FKS262177 FUO262177 GEK262177 GOG262177 GYC262177 HHY262177 HRU262177 IBQ262177 ILM262177 IVI262177 JFE262177 JPA262177 JYW262177 KIS262177 KSO262177 LCK262177 LMG262177 LWC262177 MFY262177 MPU262177 MZQ262177 NJM262177 NTI262177 ODE262177 ONA262177 OWW262177 PGS262177 PQO262177 QAK262177 QKG262177 QUC262177 RDY262177 RNU262177 RXQ262177 SHM262177 SRI262177 TBE262177 TLA262177 TUW262177 UES262177 UOO262177 UYK262177 VIG262177 VSC262177 WBY262177 WLU262177 WVQ262177 I327713 JE327713 TA327713 ACW327713 AMS327713 AWO327713 BGK327713 BQG327713 CAC327713 CJY327713 CTU327713 DDQ327713 DNM327713 DXI327713 EHE327713 ERA327713 FAW327713 FKS327713 FUO327713 GEK327713 GOG327713 GYC327713 HHY327713 HRU327713 IBQ327713 ILM327713 IVI327713 JFE327713 JPA327713 JYW327713 KIS327713 KSO327713 LCK327713 LMG327713 LWC327713 MFY327713 MPU327713 MZQ327713 NJM327713 NTI327713 ODE327713 ONA327713 OWW327713 PGS327713 PQO327713 QAK327713 QKG327713 QUC327713 RDY327713 RNU327713 RXQ327713 SHM327713 SRI327713 TBE327713 TLA327713 TUW327713 UES327713 UOO327713 UYK327713 VIG327713 VSC327713 WBY327713 WLU327713 WVQ327713 I393249 JE393249 TA393249 ACW393249 AMS393249 AWO393249 BGK393249 BQG393249 CAC393249 CJY393249 CTU393249 DDQ393249 DNM393249 DXI393249 EHE393249 ERA393249 FAW393249 FKS393249 FUO393249 GEK393249 GOG393249 GYC393249 HHY393249 HRU393249 IBQ393249 ILM393249 IVI393249 JFE393249 JPA393249 JYW393249 KIS393249 KSO393249 LCK393249 LMG393249 LWC393249 MFY393249 MPU393249 MZQ393249 NJM393249 NTI393249 ODE393249 ONA393249 OWW393249 PGS393249 PQO393249 QAK393249 QKG393249 QUC393249 RDY393249 RNU393249 RXQ393249 SHM393249 SRI393249 TBE393249 TLA393249 TUW393249 UES393249 UOO393249 UYK393249 VIG393249 VSC393249 WBY393249 WLU393249 WVQ393249 I458785 JE458785 TA458785 ACW458785 AMS458785 AWO458785 BGK458785 BQG458785 CAC458785 CJY458785 CTU458785 DDQ458785 DNM458785 DXI458785 EHE458785 ERA458785 FAW458785 FKS458785 FUO458785 GEK458785 GOG458785 GYC458785 HHY458785 HRU458785 IBQ458785 ILM458785 IVI458785 JFE458785 JPA458785 JYW458785 KIS458785 KSO458785 LCK458785 LMG458785 LWC458785 MFY458785 MPU458785 MZQ458785 NJM458785 NTI458785 ODE458785 ONA458785 OWW458785 PGS458785 PQO458785 QAK458785 QKG458785 QUC458785 RDY458785 RNU458785 RXQ458785 SHM458785 SRI458785 TBE458785 TLA458785 TUW458785 UES458785 UOO458785 UYK458785 VIG458785 VSC458785 WBY458785 WLU458785 WVQ458785 I524321 JE524321 TA524321 ACW524321 AMS524321 AWO524321 BGK524321 BQG524321 CAC524321 CJY524321 CTU524321 DDQ524321 DNM524321 DXI524321 EHE524321 ERA524321 FAW524321 FKS524321 FUO524321 GEK524321 GOG524321 GYC524321 HHY524321 HRU524321 IBQ524321 ILM524321 IVI524321 JFE524321 JPA524321 JYW524321 KIS524321 KSO524321 LCK524321 LMG524321 LWC524321 MFY524321 MPU524321 MZQ524321 NJM524321 NTI524321 ODE524321 ONA524321 OWW524321 PGS524321 PQO524321 QAK524321 QKG524321 QUC524321 RDY524321 RNU524321 RXQ524321 SHM524321 SRI524321 TBE524321 TLA524321 TUW524321 UES524321 UOO524321 UYK524321 VIG524321 VSC524321 WBY524321 WLU524321 WVQ524321 I589857 JE589857 TA589857 ACW589857 AMS589857 AWO589857 BGK589857 BQG589857 CAC589857 CJY589857 CTU589857 DDQ589857 DNM589857 DXI589857 EHE589857 ERA589857 FAW589857 FKS589857 FUO589857 GEK589857 GOG589857 GYC589857 HHY589857 HRU589857 IBQ589857 ILM589857 IVI589857 JFE589857 JPA589857 JYW589857 KIS589857 KSO589857 LCK589857 LMG589857 LWC589857 MFY589857 MPU589857 MZQ589857 NJM589857 NTI589857 ODE589857 ONA589857 OWW589857 PGS589857 PQO589857 QAK589857 QKG589857 QUC589857 RDY589857 RNU589857 RXQ589857 SHM589857 SRI589857 TBE589857 TLA589857 TUW589857 UES589857 UOO589857 UYK589857 VIG589857 VSC589857 WBY589857 WLU589857 WVQ589857 I655393 JE655393 TA655393 ACW655393 AMS655393 AWO655393 BGK655393 BQG655393 CAC655393 CJY655393 CTU655393 DDQ655393 DNM655393 DXI655393 EHE655393 ERA655393 FAW655393 FKS655393 FUO655393 GEK655393 GOG655393 GYC655393 HHY655393 HRU655393 IBQ655393 ILM655393 IVI655393 JFE655393 JPA655393 JYW655393 KIS655393 KSO655393 LCK655393 LMG655393 LWC655393 MFY655393 MPU655393 MZQ655393 NJM655393 NTI655393 ODE655393 ONA655393 OWW655393 PGS655393 PQO655393 QAK655393 QKG655393 QUC655393 RDY655393 RNU655393 RXQ655393 SHM655393 SRI655393 TBE655393 TLA655393 TUW655393 UES655393 UOO655393 UYK655393 VIG655393 VSC655393 WBY655393 WLU655393 WVQ655393 I720929 JE720929 TA720929 ACW720929 AMS720929 AWO720929 BGK720929 BQG720929 CAC720929 CJY720929 CTU720929 DDQ720929 DNM720929 DXI720929 EHE720929 ERA720929 FAW720929 FKS720929 FUO720929 GEK720929 GOG720929 GYC720929 HHY720929 HRU720929 IBQ720929 ILM720929 IVI720929 JFE720929 JPA720929 JYW720929 KIS720929 KSO720929 LCK720929 LMG720929 LWC720929 MFY720929 MPU720929 MZQ720929 NJM720929 NTI720929 ODE720929 ONA720929 OWW720929 PGS720929 PQO720929 QAK720929 QKG720929 QUC720929 RDY720929 RNU720929 RXQ720929 SHM720929 SRI720929 TBE720929 TLA720929 TUW720929 UES720929 UOO720929 UYK720929 VIG720929 VSC720929 WBY720929 WLU720929 WVQ720929 I786465 JE786465 TA786465 ACW786465 AMS786465 AWO786465 BGK786465 BQG786465 CAC786465 CJY786465 CTU786465 DDQ786465 DNM786465 DXI786465 EHE786465 ERA786465 FAW786465 FKS786465 FUO786465 GEK786465 GOG786465 GYC786465 HHY786465 HRU786465 IBQ786465 ILM786465 IVI786465 JFE786465 JPA786465 JYW786465 KIS786465 KSO786465 LCK786465 LMG786465 LWC786465 MFY786465 MPU786465 MZQ786465 NJM786465 NTI786465 ODE786465 ONA786465 OWW786465 PGS786465 PQO786465 QAK786465 QKG786465 QUC786465 RDY786465 RNU786465 RXQ786465 SHM786465 SRI786465 TBE786465 TLA786465 TUW786465 UES786465 UOO786465 UYK786465 VIG786465 VSC786465 WBY786465 WLU786465 WVQ786465 I852001 JE852001 TA852001 ACW852001 AMS852001 AWO852001 BGK852001 BQG852001 CAC852001 CJY852001 CTU852001 DDQ852001 DNM852001 DXI852001 EHE852001 ERA852001 FAW852001 FKS852001 FUO852001 GEK852001 GOG852001 GYC852001 HHY852001 HRU852001 IBQ852001 ILM852001 IVI852001 JFE852001 JPA852001 JYW852001 KIS852001 KSO852001 LCK852001 LMG852001 LWC852001 MFY852001 MPU852001 MZQ852001 NJM852001 NTI852001 ODE852001 ONA852001 OWW852001 PGS852001 PQO852001 QAK852001 QKG852001 QUC852001 RDY852001 RNU852001 RXQ852001 SHM852001 SRI852001 TBE852001 TLA852001 TUW852001 UES852001 UOO852001 UYK852001 VIG852001 VSC852001 WBY852001 WLU852001 WVQ852001 I917537 JE917537 TA917537 ACW917537 AMS917537 AWO917537 BGK917537 BQG917537 CAC917537 CJY917537 CTU917537 DDQ917537 DNM917537 DXI917537 EHE917537 ERA917537 FAW917537 FKS917537 FUO917537 GEK917537 GOG917537 GYC917537 HHY917537 HRU917537 IBQ917537 ILM917537 IVI917537 JFE917537 JPA917537 JYW917537 KIS917537 KSO917537 LCK917537 LMG917537 LWC917537 MFY917537 MPU917537 MZQ917537 NJM917537 NTI917537 ODE917537 ONA917537 OWW917537 PGS917537 PQO917537 QAK917537 QKG917537 QUC917537 RDY917537 RNU917537 RXQ917537 SHM917537 SRI917537 TBE917537 TLA917537 TUW917537 UES917537 UOO917537 UYK917537 VIG917537 VSC917537 WBY917537 WLU917537 WVQ917537 I983073 JE983073 TA983073 ACW983073 AMS983073 AWO983073 BGK983073 BQG983073 CAC983073 CJY983073 CTU983073 DDQ983073 DNM983073 DXI983073 EHE983073 ERA983073 FAW983073 FKS983073 FUO983073 GEK983073 GOG983073 GYC983073 HHY983073 HRU983073 IBQ983073 ILM983073 IVI983073 JFE983073 JPA983073 JYW983073 KIS983073 KSO983073 LCK983073 LMG983073 LWC983073 MFY983073 MPU983073 MZQ983073 NJM983073 NTI983073 ODE983073 ONA983073 OWW983073 PGS983073 PQO983073 QAK983073 QKG983073 QUC983073 RDY983073 RNU983073 RXQ983073 SHM983073 SRI983073 TBE983073 TLA983073 TUW983073 UES983073 UOO983073 UYK983073 VIG983073 VSC983073 WBY983073 WLU983073 WVQ983073 I35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I65571 JE65571 TA65571 ACW65571 AMS65571 AWO65571 BGK65571 BQG65571 CAC65571 CJY65571 CTU65571 DDQ65571 DNM65571 DXI65571 EHE65571 ERA65571 FAW65571 FKS65571 FUO65571 GEK65571 GOG65571 GYC65571 HHY65571 HRU65571 IBQ65571 ILM65571 IVI65571 JFE65571 JPA65571 JYW65571 KIS65571 KSO65571 LCK65571 LMG65571 LWC65571 MFY65571 MPU65571 MZQ65571 NJM65571 NTI65571 ODE65571 ONA65571 OWW65571 PGS65571 PQO65571 QAK65571 QKG65571 QUC65571 RDY65571 RNU65571 RXQ65571 SHM65571 SRI65571 TBE65571 TLA65571 TUW65571 UES65571 UOO65571 UYK65571 VIG65571 VSC65571 WBY65571 WLU65571 WVQ65571 I131107 JE131107 TA131107 ACW131107 AMS131107 AWO131107 BGK131107 BQG131107 CAC131107 CJY131107 CTU131107 DDQ131107 DNM131107 DXI131107 EHE131107 ERA131107 FAW131107 FKS131107 FUO131107 GEK131107 GOG131107 GYC131107 HHY131107 HRU131107 IBQ131107 ILM131107 IVI131107 JFE131107 JPA131107 JYW131107 KIS131107 KSO131107 LCK131107 LMG131107 LWC131107 MFY131107 MPU131107 MZQ131107 NJM131107 NTI131107 ODE131107 ONA131107 OWW131107 PGS131107 PQO131107 QAK131107 QKG131107 QUC131107 RDY131107 RNU131107 RXQ131107 SHM131107 SRI131107 TBE131107 TLA131107 TUW131107 UES131107 UOO131107 UYK131107 VIG131107 VSC131107 WBY131107 WLU131107 WVQ131107 I196643 JE196643 TA196643 ACW196643 AMS196643 AWO196643 BGK196643 BQG196643 CAC196643 CJY196643 CTU196643 DDQ196643 DNM196643 DXI196643 EHE196643 ERA196643 FAW196643 FKS196643 FUO196643 GEK196643 GOG196643 GYC196643 HHY196643 HRU196643 IBQ196643 ILM196643 IVI196643 JFE196643 JPA196643 JYW196643 KIS196643 KSO196643 LCK196643 LMG196643 LWC196643 MFY196643 MPU196643 MZQ196643 NJM196643 NTI196643 ODE196643 ONA196643 OWW196643 PGS196643 PQO196643 QAK196643 QKG196643 QUC196643 RDY196643 RNU196643 RXQ196643 SHM196643 SRI196643 TBE196643 TLA196643 TUW196643 UES196643 UOO196643 UYK196643 VIG196643 VSC196643 WBY196643 WLU196643 WVQ196643 I262179 JE262179 TA262179 ACW262179 AMS262179 AWO262179 BGK262179 BQG262179 CAC262179 CJY262179 CTU262179 DDQ262179 DNM262179 DXI262179 EHE262179 ERA262179 FAW262179 FKS262179 FUO262179 GEK262179 GOG262179 GYC262179 HHY262179 HRU262179 IBQ262179 ILM262179 IVI262179 JFE262179 JPA262179 JYW262179 KIS262179 KSO262179 LCK262179 LMG262179 LWC262179 MFY262179 MPU262179 MZQ262179 NJM262179 NTI262179 ODE262179 ONA262179 OWW262179 PGS262179 PQO262179 QAK262179 QKG262179 QUC262179 RDY262179 RNU262179 RXQ262179 SHM262179 SRI262179 TBE262179 TLA262179 TUW262179 UES262179 UOO262179 UYK262179 VIG262179 VSC262179 WBY262179 WLU262179 WVQ262179 I327715 JE327715 TA327715 ACW327715 AMS327715 AWO327715 BGK327715 BQG327715 CAC327715 CJY327715 CTU327715 DDQ327715 DNM327715 DXI327715 EHE327715 ERA327715 FAW327715 FKS327715 FUO327715 GEK327715 GOG327715 GYC327715 HHY327715 HRU327715 IBQ327715 ILM327715 IVI327715 JFE327715 JPA327715 JYW327715 KIS327715 KSO327715 LCK327715 LMG327715 LWC327715 MFY327715 MPU327715 MZQ327715 NJM327715 NTI327715 ODE327715 ONA327715 OWW327715 PGS327715 PQO327715 QAK327715 QKG327715 QUC327715 RDY327715 RNU327715 RXQ327715 SHM327715 SRI327715 TBE327715 TLA327715 TUW327715 UES327715 UOO327715 UYK327715 VIG327715 VSC327715 WBY327715 WLU327715 WVQ327715 I393251 JE393251 TA393251 ACW393251 AMS393251 AWO393251 BGK393251 BQG393251 CAC393251 CJY393251 CTU393251 DDQ393251 DNM393251 DXI393251 EHE393251 ERA393251 FAW393251 FKS393251 FUO393251 GEK393251 GOG393251 GYC393251 HHY393251 HRU393251 IBQ393251 ILM393251 IVI393251 JFE393251 JPA393251 JYW393251 KIS393251 KSO393251 LCK393251 LMG393251 LWC393251 MFY393251 MPU393251 MZQ393251 NJM393251 NTI393251 ODE393251 ONA393251 OWW393251 PGS393251 PQO393251 QAK393251 QKG393251 QUC393251 RDY393251 RNU393251 RXQ393251 SHM393251 SRI393251 TBE393251 TLA393251 TUW393251 UES393251 UOO393251 UYK393251 VIG393251 VSC393251 WBY393251 WLU393251 WVQ393251 I458787 JE458787 TA458787 ACW458787 AMS458787 AWO458787 BGK458787 BQG458787 CAC458787 CJY458787 CTU458787 DDQ458787 DNM458787 DXI458787 EHE458787 ERA458787 FAW458787 FKS458787 FUO458787 GEK458787 GOG458787 GYC458787 HHY458787 HRU458787 IBQ458787 ILM458787 IVI458787 JFE458787 JPA458787 JYW458787 KIS458787 KSO458787 LCK458787 LMG458787 LWC458787 MFY458787 MPU458787 MZQ458787 NJM458787 NTI458787 ODE458787 ONA458787 OWW458787 PGS458787 PQO458787 QAK458787 QKG458787 QUC458787 RDY458787 RNU458787 RXQ458787 SHM458787 SRI458787 TBE458787 TLA458787 TUW458787 UES458787 UOO458787 UYK458787 VIG458787 VSC458787 WBY458787 WLU458787 WVQ458787 I524323 JE524323 TA524323 ACW524323 AMS524323 AWO524323 BGK524323 BQG524323 CAC524323 CJY524323 CTU524323 DDQ524323 DNM524323 DXI524323 EHE524323 ERA524323 FAW524323 FKS524323 FUO524323 GEK524323 GOG524323 GYC524323 HHY524323 HRU524323 IBQ524323 ILM524323 IVI524323 JFE524323 JPA524323 JYW524323 KIS524323 KSO524323 LCK524323 LMG524323 LWC524323 MFY524323 MPU524323 MZQ524323 NJM524323 NTI524323 ODE524323 ONA524323 OWW524323 PGS524323 PQO524323 QAK524323 QKG524323 QUC524323 RDY524323 RNU524323 RXQ524323 SHM524323 SRI524323 TBE524323 TLA524323 TUW524323 UES524323 UOO524323 UYK524323 VIG524323 VSC524323 WBY524323 WLU524323 WVQ524323 I589859 JE589859 TA589859 ACW589859 AMS589859 AWO589859 BGK589859 BQG589859 CAC589859 CJY589859 CTU589859 DDQ589859 DNM589859 DXI589859 EHE589859 ERA589859 FAW589859 FKS589859 FUO589859 GEK589859 GOG589859 GYC589859 HHY589859 HRU589859 IBQ589859 ILM589859 IVI589859 JFE589859 JPA589859 JYW589859 KIS589859 KSO589859 LCK589859 LMG589859 LWC589859 MFY589859 MPU589859 MZQ589859 NJM589859 NTI589859 ODE589859 ONA589859 OWW589859 PGS589859 PQO589859 QAK589859 QKG589859 QUC589859 RDY589859 RNU589859 RXQ589859 SHM589859 SRI589859 TBE589859 TLA589859 TUW589859 UES589859 UOO589859 UYK589859 VIG589859 VSC589859 WBY589859 WLU589859 WVQ589859 I655395 JE655395 TA655395 ACW655395 AMS655395 AWO655395 BGK655395 BQG655395 CAC655395 CJY655395 CTU655395 DDQ655395 DNM655395 DXI655395 EHE655395 ERA655395 FAW655395 FKS655395 FUO655395 GEK655395 GOG655395 GYC655395 HHY655395 HRU655395 IBQ655395 ILM655395 IVI655395 JFE655395 JPA655395 JYW655395 KIS655395 KSO655395 LCK655395 LMG655395 LWC655395 MFY655395 MPU655395 MZQ655395 NJM655395 NTI655395 ODE655395 ONA655395 OWW655395 PGS655395 PQO655395 QAK655395 QKG655395 QUC655395 RDY655395 RNU655395 RXQ655395 SHM655395 SRI655395 TBE655395 TLA655395 TUW655395 UES655395 UOO655395 UYK655395 VIG655395 VSC655395 WBY655395 WLU655395 WVQ655395 I720931 JE720931 TA720931 ACW720931 AMS720931 AWO720931 BGK720931 BQG720931 CAC720931 CJY720931 CTU720931 DDQ720931 DNM720931 DXI720931 EHE720931 ERA720931 FAW720931 FKS720931 FUO720931 GEK720931 GOG720931 GYC720931 HHY720931 HRU720931 IBQ720931 ILM720931 IVI720931 JFE720931 JPA720931 JYW720931 KIS720931 KSO720931 LCK720931 LMG720931 LWC720931 MFY720931 MPU720931 MZQ720931 NJM720931 NTI720931 ODE720931 ONA720931 OWW720931 PGS720931 PQO720931 QAK720931 QKG720931 QUC720931 RDY720931 RNU720931 RXQ720931 SHM720931 SRI720931 TBE720931 TLA720931 TUW720931 UES720931 UOO720931 UYK720931 VIG720931 VSC720931 WBY720931 WLU720931 WVQ720931 I786467 JE786467 TA786467 ACW786467 AMS786467 AWO786467 BGK786467 BQG786467 CAC786467 CJY786467 CTU786467 DDQ786467 DNM786467 DXI786467 EHE786467 ERA786467 FAW786467 FKS786467 FUO786467 GEK786467 GOG786467 GYC786467 HHY786467 HRU786467 IBQ786467 ILM786467 IVI786467 JFE786467 JPA786467 JYW786467 KIS786467 KSO786467 LCK786467 LMG786467 LWC786467 MFY786467 MPU786467 MZQ786467 NJM786467 NTI786467 ODE786467 ONA786467 OWW786467 PGS786467 PQO786467 QAK786467 QKG786467 QUC786467 RDY786467 RNU786467 RXQ786467 SHM786467 SRI786467 TBE786467 TLA786467 TUW786467 UES786467 UOO786467 UYK786467 VIG786467 VSC786467 WBY786467 WLU786467 WVQ786467 I852003 JE852003 TA852003 ACW852003 AMS852003 AWO852003 BGK852003 BQG852003 CAC852003 CJY852003 CTU852003 DDQ852003 DNM852003 DXI852003 EHE852003 ERA852003 FAW852003 FKS852003 FUO852003 GEK852003 GOG852003 GYC852003 HHY852003 HRU852003 IBQ852003 ILM852003 IVI852003 JFE852003 JPA852003 JYW852003 KIS852003 KSO852003 LCK852003 LMG852003 LWC852003 MFY852003 MPU852003 MZQ852003 NJM852003 NTI852003 ODE852003 ONA852003 OWW852003 PGS852003 PQO852003 QAK852003 QKG852003 QUC852003 RDY852003 RNU852003 RXQ852003 SHM852003 SRI852003 TBE852003 TLA852003 TUW852003 UES852003 UOO852003 UYK852003 VIG852003 VSC852003 WBY852003 WLU852003 WVQ852003 I917539 JE917539 TA917539 ACW917539 AMS917539 AWO917539 BGK917539 BQG917539 CAC917539 CJY917539 CTU917539 DDQ917539 DNM917539 DXI917539 EHE917539 ERA917539 FAW917539 FKS917539 FUO917539 GEK917539 GOG917539 GYC917539 HHY917539 HRU917539 IBQ917539 ILM917539 IVI917539 JFE917539 JPA917539 JYW917539 KIS917539 KSO917539 LCK917539 LMG917539 LWC917539 MFY917539 MPU917539 MZQ917539 NJM917539 NTI917539 ODE917539 ONA917539 OWW917539 PGS917539 PQO917539 QAK917539 QKG917539 QUC917539 RDY917539 RNU917539 RXQ917539 SHM917539 SRI917539 TBE917539 TLA917539 TUW917539 UES917539 UOO917539 UYK917539 VIG917539 VSC917539 WBY917539 WLU917539 WVQ917539 I983075 JE983075 TA983075 ACW983075 AMS983075 AWO983075 BGK983075 BQG983075 CAC983075 CJY983075 CTU983075 DDQ983075 DNM983075 DXI983075 EHE983075 ERA983075 FAW983075 FKS983075 FUO983075 GEK983075 GOG983075 GYC983075 HHY983075 HRU983075 IBQ983075 ILM983075 IVI983075 JFE983075 JPA983075 JYW983075 KIS983075 KSO983075 LCK983075 LMG983075 LWC983075 MFY983075 MPU983075 MZQ983075 NJM983075 NTI983075 ODE983075 ONA983075 OWW983075 PGS983075 PQO983075 QAK983075 QKG983075 QUC983075 RDY983075 RNU983075 RXQ983075 SHM983075 SRI983075 TBE983075 TLA983075 TUW983075 UES983075 UOO983075 UYK983075 VIG983075 VSC983075 WBY983075 WLU983075 WVQ983075 I37 JE37 TA37 ACW37 AMS37 AWO37 BGK37 BQG37 CAC37 CJY37 CTU37 DDQ37 DNM37 DXI37 EHE37 ERA37 FAW37 FKS37 FUO37 GEK37 GOG37 GYC37 HHY37 HRU37 IBQ37 ILM37 IVI37 JFE37 JPA37 JYW37 KIS37 KSO37 LCK37 LMG37 LWC37 MFY37 MPU37 MZQ37 NJM37 NTI37 ODE37 ONA37 OWW37 PGS37 PQO37 QAK37 QKG37 QUC37 RDY37 RNU37 RXQ37 SHM37 SRI37 TBE37 TLA37 TUW37 UES37 UOO37 UYK37 VIG37 VSC37 WBY37 WLU37 WVQ37 I65573 JE65573 TA65573 ACW65573 AMS65573 AWO65573 BGK65573 BQG65573 CAC65573 CJY65573 CTU65573 DDQ65573 DNM65573 DXI65573 EHE65573 ERA65573 FAW65573 FKS65573 FUO65573 GEK65573 GOG65573 GYC65573 HHY65573 HRU65573 IBQ65573 ILM65573 IVI65573 JFE65573 JPA65573 JYW65573 KIS65573 KSO65573 LCK65573 LMG65573 LWC65573 MFY65573 MPU65573 MZQ65573 NJM65573 NTI65573 ODE65573 ONA65573 OWW65573 PGS65573 PQO65573 QAK65573 QKG65573 QUC65573 RDY65573 RNU65573 RXQ65573 SHM65573 SRI65573 TBE65573 TLA65573 TUW65573 UES65573 UOO65573 UYK65573 VIG65573 VSC65573 WBY65573 WLU65573 WVQ65573 I131109 JE131109 TA131109 ACW131109 AMS131109 AWO131109 BGK131109 BQG131109 CAC131109 CJY131109 CTU131109 DDQ131109 DNM131109 DXI131109 EHE131109 ERA131109 FAW131109 FKS131109 FUO131109 GEK131109 GOG131109 GYC131109 HHY131109 HRU131109 IBQ131109 ILM131109 IVI131109 JFE131109 JPA131109 JYW131109 KIS131109 KSO131109 LCK131109 LMG131109 LWC131109 MFY131109 MPU131109 MZQ131109 NJM131109 NTI131109 ODE131109 ONA131109 OWW131109 PGS131109 PQO131109 QAK131109 QKG131109 QUC131109 RDY131109 RNU131109 RXQ131109 SHM131109 SRI131109 TBE131109 TLA131109 TUW131109 UES131109 UOO131109 UYK131109 VIG131109 VSC131109 WBY131109 WLU131109 WVQ131109 I196645 JE196645 TA196645 ACW196645 AMS196645 AWO196645 BGK196645 BQG196645 CAC196645 CJY196645 CTU196645 DDQ196645 DNM196645 DXI196645 EHE196645 ERA196645 FAW196645 FKS196645 FUO196645 GEK196645 GOG196645 GYC196645 HHY196645 HRU196645 IBQ196645 ILM196645 IVI196645 JFE196645 JPA196645 JYW196645 KIS196645 KSO196645 LCK196645 LMG196645 LWC196645 MFY196645 MPU196645 MZQ196645 NJM196645 NTI196645 ODE196645 ONA196645 OWW196645 PGS196645 PQO196645 QAK196645 QKG196645 QUC196645 RDY196645 RNU196645 RXQ196645 SHM196645 SRI196645 TBE196645 TLA196645 TUW196645 UES196645 UOO196645 UYK196645 VIG196645 VSC196645 WBY196645 WLU196645 WVQ196645 I262181 JE262181 TA262181 ACW262181 AMS262181 AWO262181 BGK262181 BQG262181 CAC262181 CJY262181 CTU262181 DDQ262181 DNM262181 DXI262181 EHE262181 ERA262181 FAW262181 FKS262181 FUO262181 GEK262181 GOG262181 GYC262181 HHY262181 HRU262181 IBQ262181 ILM262181 IVI262181 JFE262181 JPA262181 JYW262181 KIS262181 KSO262181 LCK262181 LMG262181 LWC262181 MFY262181 MPU262181 MZQ262181 NJM262181 NTI262181 ODE262181 ONA262181 OWW262181 PGS262181 PQO262181 QAK262181 QKG262181 QUC262181 RDY262181 RNU262181 RXQ262181 SHM262181 SRI262181 TBE262181 TLA262181 TUW262181 UES262181 UOO262181 UYK262181 VIG262181 VSC262181 WBY262181 WLU262181 WVQ262181 I327717 JE327717 TA327717 ACW327717 AMS327717 AWO327717 BGK327717 BQG327717 CAC327717 CJY327717 CTU327717 DDQ327717 DNM327717 DXI327717 EHE327717 ERA327717 FAW327717 FKS327717 FUO327717 GEK327717 GOG327717 GYC327717 HHY327717 HRU327717 IBQ327717 ILM327717 IVI327717 JFE327717 JPA327717 JYW327717 KIS327717 KSO327717 LCK327717 LMG327717 LWC327717 MFY327717 MPU327717 MZQ327717 NJM327717 NTI327717 ODE327717 ONA327717 OWW327717 PGS327717 PQO327717 QAK327717 QKG327717 QUC327717 RDY327717 RNU327717 RXQ327717 SHM327717 SRI327717 TBE327717 TLA327717 TUW327717 UES327717 UOO327717 UYK327717 VIG327717 VSC327717 WBY327717 WLU327717 WVQ327717 I393253 JE393253 TA393253 ACW393253 AMS393253 AWO393253 BGK393253 BQG393253 CAC393253 CJY393253 CTU393253 DDQ393253 DNM393253 DXI393253 EHE393253 ERA393253 FAW393253 FKS393253 FUO393253 GEK393253 GOG393253 GYC393253 HHY393253 HRU393253 IBQ393253 ILM393253 IVI393253 JFE393253 JPA393253 JYW393253 KIS393253 KSO393253 LCK393253 LMG393253 LWC393253 MFY393253 MPU393253 MZQ393253 NJM393253 NTI393253 ODE393253 ONA393253 OWW393253 PGS393253 PQO393253 QAK393253 QKG393253 QUC393253 RDY393253 RNU393253 RXQ393253 SHM393253 SRI393253 TBE393253 TLA393253 TUW393253 UES393253 UOO393253 UYK393253 VIG393253 VSC393253 WBY393253 WLU393253 WVQ393253 I458789 JE458789 TA458789 ACW458789 AMS458789 AWO458789 BGK458789 BQG458789 CAC458789 CJY458789 CTU458789 DDQ458789 DNM458789 DXI458789 EHE458789 ERA458789 FAW458789 FKS458789 FUO458789 GEK458789 GOG458789 GYC458789 HHY458789 HRU458789 IBQ458789 ILM458789 IVI458789 JFE458789 JPA458789 JYW458789 KIS458789 KSO458789 LCK458789 LMG458789 LWC458789 MFY458789 MPU458789 MZQ458789 NJM458789 NTI458789 ODE458789 ONA458789 OWW458789 PGS458789 PQO458789 QAK458789 QKG458789 QUC458789 RDY458789 RNU458789 RXQ458789 SHM458789 SRI458789 TBE458789 TLA458789 TUW458789 UES458789 UOO458789 UYK458789 VIG458789 VSC458789 WBY458789 WLU458789 WVQ458789 I524325 JE524325 TA524325 ACW524325 AMS524325 AWO524325 BGK524325 BQG524325 CAC524325 CJY524325 CTU524325 DDQ524325 DNM524325 DXI524325 EHE524325 ERA524325 FAW524325 FKS524325 FUO524325 GEK524325 GOG524325 GYC524325 HHY524325 HRU524325 IBQ524325 ILM524325 IVI524325 JFE524325 JPA524325 JYW524325 KIS524325 KSO524325 LCK524325 LMG524325 LWC524325 MFY524325 MPU524325 MZQ524325 NJM524325 NTI524325 ODE524325 ONA524325 OWW524325 PGS524325 PQO524325 QAK524325 QKG524325 QUC524325 RDY524325 RNU524325 RXQ524325 SHM524325 SRI524325 TBE524325 TLA524325 TUW524325 UES524325 UOO524325 UYK524325 VIG524325 VSC524325 WBY524325 WLU524325 WVQ524325 I589861 JE589861 TA589861 ACW589861 AMS589861 AWO589861 BGK589861 BQG589861 CAC589861 CJY589861 CTU589861 DDQ589861 DNM589861 DXI589861 EHE589861 ERA589861 FAW589861 FKS589861 FUO589861 GEK589861 GOG589861 GYC589861 HHY589861 HRU589861 IBQ589861 ILM589861 IVI589861 JFE589861 JPA589861 JYW589861 KIS589861 KSO589861 LCK589861 LMG589861 LWC589861 MFY589861 MPU589861 MZQ589861 NJM589861 NTI589861 ODE589861 ONA589861 OWW589861 PGS589861 PQO589861 QAK589861 QKG589861 QUC589861 RDY589861 RNU589861 RXQ589861 SHM589861 SRI589861 TBE589861 TLA589861 TUW589861 UES589861 UOO589861 UYK589861 VIG589861 VSC589861 WBY589861 WLU589861 WVQ589861 I655397 JE655397 TA655397 ACW655397 AMS655397 AWO655397 BGK655397 BQG655397 CAC655397 CJY655397 CTU655397 DDQ655397 DNM655397 DXI655397 EHE655397 ERA655397 FAW655397 FKS655397 FUO655397 GEK655397 GOG655397 GYC655397 HHY655397 HRU655397 IBQ655397 ILM655397 IVI655397 JFE655397 JPA655397 JYW655397 KIS655397 KSO655397 LCK655397 LMG655397 LWC655397 MFY655397 MPU655397 MZQ655397 NJM655397 NTI655397 ODE655397 ONA655397 OWW655397 PGS655397 PQO655397 QAK655397 QKG655397 QUC655397 RDY655397 RNU655397 RXQ655397 SHM655397 SRI655397 TBE655397 TLA655397 TUW655397 UES655397 UOO655397 UYK655397 VIG655397 VSC655397 WBY655397 WLU655397 WVQ655397 I720933 JE720933 TA720933 ACW720933 AMS720933 AWO720933 BGK720933 BQG720933 CAC720933 CJY720933 CTU720933 DDQ720933 DNM720933 DXI720933 EHE720933 ERA720933 FAW720933 FKS720933 FUO720933 GEK720933 GOG720933 GYC720933 HHY720933 HRU720933 IBQ720933 ILM720933 IVI720933 JFE720933 JPA720933 JYW720933 KIS720933 KSO720933 LCK720933 LMG720933 LWC720933 MFY720933 MPU720933 MZQ720933 NJM720933 NTI720933 ODE720933 ONA720933 OWW720933 PGS720933 PQO720933 QAK720933 QKG720933 QUC720933 RDY720933 RNU720933 RXQ720933 SHM720933 SRI720933 TBE720933 TLA720933 TUW720933 UES720933 UOO720933 UYK720933 VIG720933 VSC720933 WBY720933 WLU720933 WVQ720933 I786469 JE786469 TA786469 ACW786469 AMS786469 AWO786469 BGK786469 BQG786469 CAC786469 CJY786469 CTU786469 DDQ786469 DNM786469 DXI786469 EHE786469 ERA786469 FAW786469 FKS786469 FUO786469 GEK786469 GOG786469 GYC786469 HHY786469 HRU786469 IBQ786469 ILM786469 IVI786469 JFE786469 JPA786469 JYW786469 KIS786469 KSO786469 LCK786469 LMG786469 LWC786469 MFY786469 MPU786469 MZQ786469 NJM786469 NTI786469 ODE786469 ONA786469 OWW786469 PGS786469 PQO786469 QAK786469 QKG786469 QUC786469 RDY786469 RNU786469 RXQ786469 SHM786469 SRI786469 TBE786469 TLA786469 TUW786469 UES786469 UOO786469 UYK786469 VIG786469 VSC786469 WBY786469 WLU786469 WVQ786469 I852005 JE852005 TA852005 ACW852005 AMS852005 AWO852005 BGK852005 BQG852005 CAC852005 CJY852005 CTU852005 DDQ852005 DNM852005 DXI852005 EHE852005 ERA852005 FAW852005 FKS852005 FUO852005 GEK852005 GOG852005 GYC852005 HHY852005 HRU852005 IBQ852005 ILM852005 IVI852005 JFE852005 JPA852005 JYW852005 KIS852005 KSO852005 LCK852005 LMG852005 LWC852005 MFY852005 MPU852005 MZQ852005 NJM852005 NTI852005 ODE852005 ONA852005 OWW852005 PGS852005 PQO852005 QAK852005 QKG852005 QUC852005 RDY852005 RNU852005 RXQ852005 SHM852005 SRI852005 TBE852005 TLA852005 TUW852005 UES852005 UOO852005 UYK852005 VIG852005 VSC852005 WBY852005 WLU852005 WVQ852005 I917541 JE917541 TA917541 ACW917541 AMS917541 AWO917541 BGK917541 BQG917541 CAC917541 CJY917541 CTU917541 DDQ917541 DNM917541 DXI917541 EHE917541 ERA917541 FAW917541 FKS917541 FUO917541 GEK917541 GOG917541 GYC917541 HHY917541 HRU917541 IBQ917541 ILM917541 IVI917541 JFE917541 JPA917541 JYW917541 KIS917541 KSO917541 LCK917541 LMG917541 LWC917541 MFY917541 MPU917541 MZQ917541 NJM917541 NTI917541 ODE917541 ONA917541 OWW917541 PGS917541 PQO917541 QAK917541 QKG917541 QUC917541 RDY917541 RNU917541 RXQ917541 SHM917541 SRI917541 TBE917541 TLA917541 TUW917541 UES917541 UOO917541 UYK917541 VIG917541 VSC917541 WBY917541 WLU917541 WVQ917541 I983077 JE983077 TA983077 ACW983077 AMS983077 AWO983077 BGK983077 BQG983077 CAC983077 CJY983077 CTU983077 DDQ983077 DNM983077 DXI983077 EHE983077 ERA983077 FAW983077 FKS983077 FUO983077 GEK983077 GOG983077 GYC983077 HHY983077 HRU983077 IBQ983077 ILM983077 IVI983077 JFE983077 JPA983077 JYW983077 KIS983077 KSO983077 LCK983077 LMG983077 LWC983077 MFY983077 MPU983077 MZQ983077 NJM983077 NTI983077 ODE983077 ONA983077 OWW983077 PGS983077 PQO983077 QAK983077 QKG983077 QUC983077 RDY983077 RNU983077 RXQ983077 SHM983077 SRI983077 TBE983077 TLA983077 TUW983077 UES983077 UOO983077 UYK983077 VIG983077 VSC983077 WBY983077 WLU983077 WVQ983077 I39 JE39 TA39 ACW39 AMS39 AWO39 BGK39 BQG39 CAC39 CJY39 CTU39 DDQ39 DNM39 DXI39 EHE39 ERA39 FAW39 FKS39 FUO39 GEK39 GOG39 GYC39 HHY39 HRU39 IBQ39 ILM39 IVI39 JFE39 JPA39 JYW39 KIS39 KSO39 LCK39 LMG39 LWC39 MFY39 MPU39 MZQ39 NJM39 NTI39 ODE39 ONA39 OWW39 PGS39 PQO39 QAK39 QKG39 QUC39 RDY39 RNU39 RXQ39 SHM39 SRI39 TBE39 TLA39 TUW39 UES39 UOO39 UYK39 VIG39 VSC39 WBY39 WLU39 WVQ39 I65575 JE65575 TA65575 ACW65575 AMS65575 AWO65575 BGK65575 BQG65575 CAC65575 CJY65575 CTU65575 DDQ65575 DNM65575 DXI65575 EHE65575 ERA65575 FAW65575 FKS65575 FUO65575 GEK65575 GOG65575 GYC65575 HHY65575 HRU65575 IBQ65575 ILM65575 IVI65575 JFE65575 JPA65575 JYW65575 KIS65575 KSO65575 LCK65575 LMG65575 LWC65575 MFY65575 MPU65575 MZQ65575 NJM65575 NTI65575 ODE65575 ONA65575 OWW65575 PGS65575 PQO65575 QAK65575 QKG65575 QUC65575 RDY65575 RNU65575 RXQ65575 SHM65575 SRI65575 TBE65575 TLA65575 TUW65575 UES65575 UOO65575 UYK65575 VIG65575 VSC65575 WBY65575 WLU65575 WVQ65575 I131111 JE131111 TA131111 ACW131111 AMS131111 AWO131111 BGK131111 BQG131111 CAC131111 CJY131111 CTU131111 DDQ131111 DNM131111 DXI131111 EHE131111 ERA131111 FAW131111 FKS131111 FUO131111 GEK131111 GOG131111 GYC131111 HHY131111 HRU131111 IBQ131111 ILM131111 IVI131111 JFE131111 JPA131111 JYW131111 KIS131111 KSO131111 LCK131111 LMG131111 LWC131111 MFY131111 MPU131111 MZQ131111 NJM131111 NTI131111 ODE131111 ONA131111 OWW131111 PGS131111 PQO131111 QAK131111 QKG131111 QUC131111 RDY131111 RNU131111 RXQ131111 SHM131111 SRI131111 TBE131111 TLA131111 TUW131111 UES131111 UOO131111 UYK131111 VIG131111 VSC131111 WBY131111 WLU131111 WVQ131111 I196647 JE196647 TA196647 ACW196647 AMS196647 AWO196647 BGK196647 BQG196647 CAC196647 CJY196647 CTU196647 DDQ196647 DNM196647 DXI196647 EHE196647 ERA196647 FAW196647 FKS196647 FUO196647 GEK196647 GOG196647 GYC196647 HHY196647 HRU196647 IBQ196647 ILM196647 IVI196647 JFE196647 JPA196647 JYW196647 KIS196647 KSO196647 LCK196647 LMG196647 LWC196647 MFY196647 MPU196647 MZQ196647 NJM196647 NTI196647 ODE196647 ONA196647 OWW196647 PGS196647 PQO196647 QAK196647 QKG196647 QUC196647 RDY196647 RNU196647 RXQ196647 SHM196647 SRI196647 TBE196647 TLA196647 TUW196647 UES196647 UOO196647 UYK196647 VIG196647 VSC196647 WBY196647 WLU196647 WVQ196647 I262183 JE262183 TA262183 ACW262183 AMS262183 AWO262183 BGK262183 BQG262183 CAC262183 CJY262183 CTU262183 DDQ262183 DNM262183 DXI262183 EHE262183 ERA262183 FAW262183 FKS262183 FUO262183 GEK262183 GOG262183 GYC262183 HHY262183 HRU262183 IBQ262183 ILM262183 IVI262183 JFE262183 JPA262183 JYW262183 KIS262183 KSO262183 LCK262183 LMG262183 LWC262183 MFY262183 MPU262183 MZQ262183 NJM262183 NTI262183 ODE262183 ONA262183 OWW262183 PGS262183 PQO262183 QAK262183 QKG262183 QUC262183 RDY262183 RNU262183 RXQ262183 SHM262183 SRI262183 TBE262183 TLA262183 TUW262183 UES262183 UOO262183 UYK262183 VIG262183 VSC262183 WBY262183 WLU262183 WVQ262183 I327719 JE327719 TA327719 ACW327719 AMS327719 AWO327719 BGK327719 BQG327719 CAC327719 CJY327719 CTU327719 DDQ327719 DNM327719 DXI327719 EHE327719 ERA327719 FAW327719 FKS327719 FUO327719 GEK327719 GOG327719 GYC327719 HHY327719 HRU327719 IBQ327719 ILM327719 IVI327719 JFE327719 JPA327719 JYW327719 KIS327719 KSO327719 LCK327719 LMG327719 LWC327719 MFY327719 MPU327719 MZQ327719 NJM327719 NTI327719 ODE327719 ONA327719 OWW327719 PGS327719 PQO327719 QAK327719 QKG327719 QUC327719 RDY327719 RNU327719 RXQ327719 SHM327719 SRI327719 TBE327719 TLA327719 TUW327719 UES327719 UOO327719 UYK327719 VIG327719 VSC327719 WBY327719 WLU327719 WVQ327719 I393255 JE393255 TA393255 ACW393255 AMS393255 AWO393255 BGK393255 BQG393255 CAC393255 CJY393255 CTU393255 DDQ393255 DNM393255 DXI393255 EHE393255 ERA393255 FAW393255 FKS393255 FUO393255 GEK393255 GOG393255 GYC393255 HHY393255 HRU393255 IBQ393255 ILM393255 IVI393255 JFE393255 JPA393255 JYW393255 KIS393255 KSO393255 LCK393255 LMG393255 LWC393255 MFY393255 MPU393255 MZQ393255 NJM393255 NTI393255 ODE393255 ONA393255 OWW393255 PGS393255 PQO393255 QAK393255 QKG393255 QUC393255 RDY393255 RNU393255 RXQ393255 SHM393255 SRI393255 TBE393255 TLA393255 TUW393255 UES393255 UOO393255 UYK393255 VIG393255 VSC393255 WBY393255 WLU393255 WVQ393255 I458791 JE458791 TA458791 ACW458791 AMS458791 AWO458791 BGK458791 BQG458791 CAC458791 CJY458791 CTU458791 DDQ458791 DNM458791 DXI458791 EHE458791 ERA458791 FAW458791 FKS458791 FUO458791 GEK458791 GOG458791 GYC458791 HHY458791 HRU458791 IBQ458791 ILM458791 IVI458791 JFE458791 JPA458791 JYW458791 KIS458791 KSO458791 LCK458791 LMG458791 LWC458791 MFY458791 MPU458791 MZQ458791 NJM458791 NTI458791 ODE458791 ONA458791 OWW458791 PGS458791 PQO458791 QAK458791 QKG458791 QUC458791 RDY458791 RNU458791 RXQ458791 SHM458791 SRI458791 TBE458791 TLA458791 TUW458791 UES458791 UOO458791 UYK458791 VIG458791 VSC458791 WBY458791 WLU458791 WVQ458791 I524327 JE524327 TA524327 ACW524327 AMS524327 AWO524327 BGK524327 BQG524327 CAC524327 CJY524327 CTU524327 DDQ524327 DNM524327 DXI524327 EHE524327 ERA524327 FAW524327 FKS524327 FUO524327 GEK524327 GOG524327 GYC524327 HHY524327 HRU524327 IBQ524327 ILM524327 IVI524327 JFE524327 JPA524327 JYW524327 KIS524327 KSO524327 LCK524327 LMG524327 LWC524327 MFY524327 MPU524327 MZQ524327 NJM524327 NTI524327 ODE524327 ONA524327 OWW524327 PGS524327 PQO524327 QAK524327 QKG524327 QUC524327 RDY524327 RNU524327 RXQ524327 SHM524327 SRI524327 TBE524327 TLA524327 TUW524327 UES524327 UOO524327 UYK524327 VIG524327 VSC524327 WBY524327 WLU524327 WVQ524327 I589863 JE589863 TA589863 ACW589863 AMS589863 AWO589863 BGK589863 BQG589863 CAC589863 CJY589863 CTU589863 DDQ589863 DNM589863 DXI589863 EHE589863 ERA589863 FAW589863 FKS589863 FUO589863 GEK589863 GOG589863 GYC589863 HHY589863 HRU589863 IBQ589863 ILM589863 IVI589863 JFE589863 JPA589863 JYW589863 KIS589863 KSO589863 LCK589863 LMG589863 LWC589863 MFY589863 MPU589863 MZQ589863 NJM589863 NTI589863 ODE589863 ONA589863 OWW589863 PGS589863 PQO589863 QAK589863 QKG589863 QUC589863 RDY589863 RNU589863 RXQ589863 SHM589863 SRI589863 TBE589863 TLA589863 TUW589863 UES589863 UOO589863 UYK589863 VIG589863 VSC589863 WBY589863 WLU589863 WVQ589863 I655399 JE655399 TA655399 ACW655399 AMS655399 AWO655399 BGK655399 BQG655399 CAC655399 CJY655399 CTU655399 DDQ655399 DNM655399 DXI655399 EHE655399 ERA655399 FAW655399 FKS655399 FUO655399 GEK655399 GOG655399 GYC655399 HHY655399 HRU655399 IBQ655399 ILM655399 IVI655399 JFE655399 JPA655399 JYW655399 KIS655399 KSO655399 LCK655399 LMG655399 LWC655399 MFY655399 MPU655399 MZQ655399 NJM655399 NTI655399 ODE655399 ONA655399 OWW655399 PGS655399 PQO655399 QAK655399 QKG655399 QUC655399 RDY655399 RNU655399 RXQ655399 SHM655399 SRI655399 TBE655399 TLA655399 TUW655399 UES655399 UOO655399 UYK655399 VIG655399 VSC655399 WBY655399 WLU655399 WVQ655399 I720935 JE720935 TA720935 ACW720935 AMS720935 AWO720935 BGK720935 BQG720935 CAC720935 CJY720935 CTU720935 DDQ720935 DNM720935 DXI720935 EHE720935 ERA720935 FAW720935 FKS720935 FUO720935 GEK720935 GOG720935 GYC720935 HHY720935 HRU720935 IBQ720935 ILM720935 IVI720935 JFE720935 JPA720935 JYW720935 KIS720935 KSO720935 LCK720935 LMG720935 LWC720935 MFY720935 MPU720935 MZQ720935 NJM720935 NTI720935 ODE720935 ONA720935 OWW720935 PGS720935 PQO720935 QAK720935 QKG720935 QUC720935 RDY720935 RNU720935 RXQ720935 SHM720935 SRI720935 TBE720935 TLA720935 TUW720935 UES720935 UOO720935 UYK720935 VIG720935 VSC720935 WBY720935 WLU720935 WVQ720935 I786471 JE786471 TA786471 ACW786471 AMS786471 AWO786471 BGK786471 BQG786471 CAC786471 CJY786471 CTU786471 DDQ786471 DNM786471 DXI786471 EHE786471 ERA786471 FAW786471 FKS786471 FUO786471 GEK786471 GOG786471 GYC786471 HHY786471 HRU786471 IBQ786471 ILM786471 IVI786471 JFE786471 JPA786471 JYW786471 KIS786471 KSO786471 LCK786471 LMG786471 LWC786471 MFY786471 MPU786471 MZQ786471 NJM786471 NTI786471 ODE786471 ONA786471 OWW786471 PGS786471 PQO786471 QAK786471 QKG786471 QUC786471 RDY786471 RNU786471 RXQ786471 SHM786471 SRI786471 TBE786471 TLA786471 TUW786471 UES786471 UOO786471 UYK786471 VIG786471 VSC786471 WBY786471 WLU786471 WVQ786471 I852007 JE852007 TA852007 ACW852007 AMS852007 AWO852007 BGK852007 BQG852007 CAC852007 CJY852007 CTU852007 DDQ852007 DNM852007 DXI852007 EHE852007 ERA852007 FAW852007 FKS852007 FUO852007 GEK852007 GOG852007 GYC852007 HHY852007 HRU852007 IBQ852007 ILM852007 IVI852007 JFE852007 JPA852007 JYW852007 KIS852007 KSO852007 LCK852007 LMG852007 LWC852007 MFY852007 MPU852007 MZQ852007 NJM852007 NTI852007 ODE852007 ONA852007 OWW852007 PGS852007 PQO852007 QAK852007 QKG852007 QUC852007 RDY852007 RNU852007 RXQ852007 SHM852007 SRI852007 TBE852007 TLA852007 TUW852007 UES852007 UOO852007 UYK852007 VIG852007 VSC852007 WBY852007 WLU852007 WVQ852007 I917543 JE917543 TA917543 ACW917543 AMS917543 AWO917543 BGK917543 BQG917543 CAC917543 CJY917543 CTU917543 DDQ917543 DNM917543 DXI917543 EHE917543 ERA917543 FAW917543 FKS917543 FUO917543 GEK917543 GOG917543 GYC917543 HHY917543 HRU917543 IBQ917543 ILM917543 IVI917543 JFE917543 JPA917543 JYW917543 KIS917543 KSO917543 LCK917543 LMG917543 LWC917543 MFY917543 MPU917543 MZQ917543 NJM917543 NTI917543 ODE917543 ONA917543 OWW917543 PGS917543 PQO917543 QAK917543 QKG917543 QUC917543 RDY917543 RNU917543 RXQ917543 SHM917543 SRI917543 TBE917543 TLA917543 TUW917543 UES917543 UOO917543 UYK917543 VIG917543 VSC917543 WBY917543 WLU917543 WVQ917543 I983079 JE983079 TA983079 ACW983079 AMS983079 AWO983079 BGK983079 BQG983079 CAC983079 CJY983079 CTU983079 DDQ983079 DNM983079 DXI983079 EHE983079 ERA983079 FAW983079 FKS983079 FUO983079 GEK983079 GOG983079 GYC983079 HHY983079 HRU983079 IBQ983079 ILM983079 IVI983079 JFE983079 JPA983079 JYW983079 KIS983079 KSO983079 LCK983079 LMG983079 LWC983079 MFY983079 MPU983079 MZQ983079 NJM983079 NTI983079 ODE983079 ONA983079 OWW983079 PGS983079 PQO983079 QAK983079 QKG983079 QUC983079 RDY983079 RNU983079 RXQ983079 SHM983079 SRI983079 TBE983079 TLA983079 TUW983079 UES983079 UOO983079 UYK983079 VIG983079 VSC983079 WBY983079 WLU983079 WVQ983079 I41 JE41 TA41 ACW41 AMS41 AWO41 BGK41 BQG41 CAC41 CJY41 CTU41 DDQ41 DNM41 DXI41 EHE41 ERA41 FAW41 FKS41 FUO41 GEK41 GOG41 GYC41 HHY41 HRU41 IBQ41 ILM41 IVI41 JFE41 JPA41 JYW41 KIS41 KSO41 LCK41 LMG41 LWC41 MFY41 MPU41 MZQ41 NJM41 NTI41 ODE41 ONA41 OWW41 PGS41 PQO41 QAK41 QKG41 QUC41 RDY41 RNU41 RXQ41 SHM41 SRI41 TBE41 TLA41 TUW41 UES41 UOO41 UYK41 VIG41 VSC41 WBY41 WLU41 WVQ41 I65577 JE65577 TA65577 ACW65577 AMS65577 AWO65577 BGK65577 BQG65577 CAC65577 CJY65577 CTU65577 DDQ65577 DNM65577 DXI65577 EHE65577 ERA65577 FAW65577 FKS65577 FUO65577 GEK65577 GOG65577 GYC65577 HHY65577 HRU65577 IBQ65577 ILM65577 IVI65577 JFE65577 JPA65577 JYW65577 KIS65577 KSO65577 LCK65577 LMG65577 LWC65577 MFY65577 MPU65577 MZQ65577 NJM65577 NTI65577 ODE65577 ONA65577 OWW65577 PGS65577 PQO65577 QAK65577 QKG65577 QUC65577 RDY65577 RNU65577 RXQ65577 SHM65577 SRI65577 TBE65577 TLA65577 TUW65577 UES65577 UOO65577 UYK65577 VIG65577 VSC65577 WBY65577 WLU65577 WVQ65577 I131113 JE131113 TA131113 ACW131113 AMS131113 AWO131113 BGK131113 BQG131113 CAC131113 CJY131113 CTU131113 DDQ131113 DNM131113 DXI131113 EHE131113 ERA131113 FAW131113 FKS131113 FUO131113 GEK131113 GOG131113 GYC131113 HHY131113 HRU131113 IBQ131113 ILM131113 IVI131113 JFE131113 JPA131113 JYW131113 KIS131113 KSO131113 LCK131113 LMG131113 LWC131113 MFY131113 MPU131113 MZQ131113 NJM131113 NTI131113 ODE131113 ONA131113 OWW131113 PGS131113 PQO131113 QAK131113 QKG131113 QUC131113 RDY131113 RNU131113 RXQ131113 SHM131113 SRI131113 TBE131113 TLA131113 TUW131113 UES131113 UOO131113 UYK131113 VIG131113 VSC131113 WBY131113 WLU131113 WVQ131113 I196649 JE196649 TA196649 ACW196649 AMS196649 AWO196649 BGK196649 BQG196649 CAC196649 CJY196649 CTU196649 DDQ196649 DNM196649 DXI196649 EHE196649 ERA196649 FAW196649 FKS196649 FUO196649 GEK196649 GOG196649 GYC196649 HHY196649 HRU196649 IBQ196649 ILM196649 IVI196649 JFE196649 JPA196649 JYW196649 KIS196649 KSO196649 LCK196649 LMG196649 LWC196649 MFY196649 MPU196649 MZQ196649 NJM196649 NTI196649 ODE196649 ONA196649 OWW196649 PGS196649 PQO196649 QAK196649 QKG196649 QUC196649 RDY196649 RNU196649 RXQ196649 SHM196649 SRI196649 TBE196649 TLA196649 TUW196649 UES196649 UOO196649 UYK196649 VIG196649 VSC196649 WBY196649 WLU196649 WVQ196649 I262185 JE262185 TA262185 ACW262185 AMS262185 AWO262185 BGK262185 BQG262185 CAC262185 CJY262185 CTU262185 DDQ262185 DNM262185 DXI262185 EHE262185 ERA262185 FAW262185 FKS262185 FUO262185 GEK262185 GOG262185 GYC262185 HHY262185 HRU262185 IBQ262185 ILM262185 IVI262185 JFE262185 JPA262185 JYW262185 KIS262185 KSO262185 LCK262185 LMG262185 LWC262185 MFY262185 MPU262185 MZQ262185 NJM262185 NTI262185 ODE262185 ONA262185 OWW262185 PGS262185 PQO262185 QAK262185 QKG262185 QUC262185 RDY262185 RNU262185 RXQ262185 SHM262185 SRI262185 TBE262185 TLA262185 TUW262185 UES262185 UOO262185 UYK262185 VIG262185 VSC262185 WBY262185 WLU262185 WVQ262185 I327721 JE327721 TA327721 ACW327721 AMS327721 AWO327721 BGK327721 BQG327721 CAC327721 CJY327721 CTU327721 DDQ327721 DNM327721 DXI327721 EHE327721 ERA327721 FAW327721 FKS327721 FUO327721 GEK327721 GOG327721 GYC327721 HHY327721 HRU327721 IBQ327721 ILM327721 IVI327721 JFE327721 JPA327721 JYW327721 KIS327721 KSO327721 LCK327721 LMG327721 LWC327721 MFY327721 MPU327721 MZQ327721 NJM327721 NTI327721 ODE327721 ONA327721 OWW327721 PGS327721 PQO327721 QAK327721 QKG327721 QUC327721 RDY327721 RNU327721 RXQ327721 SHM327721 SRI327721 TBE327721 TLA327721 TUW327721 UES327721 UOO327721 UYK327721 VIG327721 VSC327721 WBY327721 WLU327721 WVQ327721 I393257 JE393257 TA393257 ACW393257 AMS393257 AWO393257 BGK393257 BQG393257 CAC393257 CJY393257 CTU393257 DDQ393257 DNM393257 DXI393257 EHE393257 ERA393257 FAW393257 FKS393257 FUO393257 GEK393257 GOG393257 GYC393257 HHY393257 HRU393257 IBQ393257 ILM393257 IVI393257 JFE393257 JPA393257 JYW393257 KIS393257 KSO393257 LCK393257 LMG393257 LWC393257 MFY393257 MPU393257 MZQ393257 NJM393257 NTI393257 ODE393257 ONA393257 OWW393257 PGS393257 PQO393257 QAK393257 QKG393257 QUC393257 RDY393257 RNU393257 RXQ393257 SHM393257 SRI393257 TBE393257 TLA393257 TUW393257 UES393257 UOO393257 UYK393257 VIG393257 VSC393257 WBY393257 WLU393257 WVQ393257 I458793 JE458793 TA458793 ACW458793 AMS458793 AWO458793 BGK458793 BQG458793 CAC458793 CJY458793 CTU458793 DDQ458793 DNM458793 DXI458793 EHE458793 ERA458793 FAW458793 FKS458793 FUO458793 GEK458793 GOG458793 GYC458793 HHY458793 HRU458793 IBQ458793 ILM458793 IVI458793 JFE458793 JPA458793 JYW458793 KIS458793 KSO458793 LCK458793 LMG458793 LWC458793 MFY458793 MPU458793 MZQ458793 NJM458793 NTI458793 ODE458793 ONA458793 OWW458793 PGS458793 PQO458793 QAK458793 QKG458793 QUC458793 RDY458793 RNU458793 RXQ458793 SHM458793 SRI458793 TBE458793 TLA458793 TUW458793 UES458793 UOO458793 UYK458793 VIG458793 VSC458793 WBY458793 WLU458793 WVQ458793 I524329 JE524329 TA524329 ACW524329 AMS524329 AWO524329 BGK524329 BQG524329 CAC524329 CJY524329 CTU524329 DDQ524329 DNM524329 DXI524329 EHE524329 ERA524329 FAW524329 FKS524329 FUO524329 GEK524329 GOG524329 GYC524329 HHY524329 HRU524329 IBQ524329 ILM524329 IVI524329 JFE524329 JPA524329 JYW524329 KIS524329 KSO524329 LCK524329 LMG524329 LWC524329 MFY524329 MPU524329 MZQ524329 NJM524329 NTI524329 ODE524329 ONA524329 OWW524329 PGS524329 PQO524329 QAK524329 QKG524329 QUC524329 RDY524329 RNU524329 RXQ524329 SHM524329 SRI524329 TBE524329 TLA524329 TUW524329 UES524329 UOO524329 UYK524329 VIG524329 VSC524329 WBY524329 WLU524329 WVQ524329 I589865 JE589865 TA589865 ACW589865 AMS589865 AWO589865 BGK589865 BQG589865 CAC589865 CJY589865 CTU589865 DDQ589865 DNM589865 DXI589865 EHE589865 ERA589865 FAW589865 FKS589865 FUO589865 GEK589865 GOG589865 GYC589865 HHY589865 HRU589865 IBQ589865 ILM589865 IVI589865 JFE589865 JPA589865 JYW589865 KIS589865 KSO589865 LCK589865 LMG589865 LWC589865 MFY589865 MPU589865 MZQ589865 NJM589865 NTI589865 ODE589865 ONA589865 OWW589865 PGS589865 PQO589865 QAK589865 QKG589865 QUC589865 RDY589865 RNU589865 RXQ589865 SHM589865 SRI589865 TBE589865 TLA589865 TUW589865 UES589865 UOO589865 UYK589865 VIG589865 VSC589865 WBY589865 WLU589865 WVQ589865 I655401 JE655401 TA655401 ACW655401 AMS655401 AWO655401 BGK655401 BQG655401 CAC655401 CJY655401 CTU655401 DDQ655401 DNM655401 DXI655401 EHE655401 ERA655401 FAW655401 FKS655401 FUO655401 GEK655401 GOG655401 GYC655401 HHY655401 HRU655401 IBQ655401 ILM655401 IVI655401 JFE655401 JPA655401 JYW655401 KIS655401 KSO655401 LCK655401 LMG655401 LWC655401 MFY655401 MPU655401 MZQ655401 NJM655401 NTI655401 ODE655401 ONA655401 OWW655401 PGS655401 PQO655401 QAK655401 QKG655401 QUC655401 RDY655401 RNU655401 RXQ655401 SHM655401 SRI655401 TBE655401 TLA655401 TUW655401 UES655401 UOO655401 UYK655401 VIG655401 VSC655401 WBY655401 WLU655401 WVQ655401 I720937 JE720937 TA720937 ACW720937 AMS720937 AWO720937 BGK720937 BQG720937 CAC720937 CJY720937 CTU720937 DDQ720937 DNM720937 DXI720937 EHE720937 ERA720937 FAW720937 FKS720937 FUO720937 GEK720937 GOG720937 GYC720937 HHY720937 HRU720937 IBQ720937 ILM720937 IVI720937 JFE720937 JPA720937 JYW720937 KIS720937 KSO720937 LCK720937 LMG720937 LWC720937 MFY720937 MPU720937 MZQ720937 NJM720937 NTI720937 ODE720937 ONA720937 OWW720937 PGS720937 PQO720937 QAK720937 QKG720937 QUC720937 RDY720937 RNU720937 RXQ720937 SHM720937 SRI720937 TBE720937 TLA720937 TUW720937 UES720937 UOO720937 UYK720937 VIG720937 VSC720937 WBY720937 WLU720937 WVQ720937 I786473 JE786473 TA786473 ACW786473 AMS786473 AWO786473 BGK786473 BQG786473 CAC786473 CJY786473 CTU786473 DDQ786473 DNM786473 DXI786473 EHE786473 ERA786473 FAW786473 FKS786473 FUO786473 GEK786473 GOG786473 GYC786473 HHY786473 HRU786473 IBQ786473 ILM786473 IVI786473 JFE786473 JPA786473 JYW786473 KIS786473 KSO786473 LCK786473 LMG786473 LWC786473 MFY786473 MPU786473 MZQ786473 NJM786473 NTI786473 ODE786473 ONA786473 OWW786473 PGS786473 PQO786473 QAK786473 QKG786473 QUC786473 RDY786473 RNU786473 RXQ786473 SHM786473 SRI786473 TBE786473 TLA786473 TUW786473 UES786473 UOO786473 UYK786473 VIG786473 VSC786473 WBY786473 WLU786473 WVQ786473 I852009 JE852009 TA852009 ACW852009 AMS852009 AWO852009 BGK852009 BQG852009 CAC852009 CJY852009 CTU852009 DDQ852009 DNM852009 DXI852009 EHE852009 ERA852009 FAW852009 FKS852009 FUO852009 GEK852009 GOG852009 GYC852009 HHY852009 HRU852009 IBQ852009 ILM852009 IVI852009 JFE852009 JPA852009 JYW852009 KIS852009 KSO852009 LCK852009 LMG852009 LWC852009 MFY852009 MPU852009 MZQ852009 NJM852009 NTI852009 ODE852009 ONA852009 OWW852009 PGS852009 PQO852009 QAK852009 QKG852009 QUC852009 RDY852009 RNU852009 RXQ852009 SHM852009 SRI852009 TBE852009 TLA852009 TUW852009 UES852009 UOO852009 UYK852009 VIG852009 VSC852009 WBY852009 WLU852009 WVQ852009 I917545 JE917545 TA917545 ACW917545 AMS917545 AWO917545 BGK917545 BQG917545 CAC917545 CJY917545 CTU917545 DDQ917545 DNM917545 DXI917545 EHE917545 ERA917545 FAW917545 FKS917545 FUO917545 GEK917545 GOG917545 GYC917545 HHY917545 HRU917545 IBQ917545 ILM917545 IVI917545 JFE917545 JPA917545 JYW917545 KIS917545 KSO917545 LCK917545 LMG917545 LWC917545 MFY917545 MPU917545 MZQ917545 NJM917545 NTI917545 ODE917545 ONA917545 OWW917545 PGS917545 PQO917545 QAK917545 QKG917545 QUC917545 RDY917545 RNU917545 RXQ917545 SHM917545 SRI917545 TBE917545 TLA917545 TUW917545 UES917545 UOO917545 UYK917545 VIG917545 VSC917545 WBY917545 WLU917545 WVQ917545 I983081 JE983081 TA983081 ACW983081 AMS983081 AWO983081 BGK983081 BQG983081 CAC983081 CJY983081 CTU983081 DDQ983081 DNM983081 DXI983081 EHE983081 ERA983081 FAW983081 FKS983081 FUO983081 GEK983081 GOG983081 GYC983081 HHY983081 HRU983081 IBQ983081 ILM983081 IVI983081 JFE983081 JPA983081 JYW983081 KIS983081 KSO983081 LCK983081 LMG983081 LWC983081 MFY983081 MPU983081 MZQ983081 NJM983081 NTI983081 ODE983081 ONA983081 OWW983081 PGS983081 PQO983081 QAK983081 QKG983081 QUC983081 RDY983081 RNU983081 RXQ983081 SHM983081 SRI983081 TBE983081 TLA983081 TUW983081 UES983081 UOO983081 UYK983081 I15 I17 I19 I25 I27</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BI109"/>
  <sheetViews>
    <sheetView view="pageBreakPreview" zoomScaleNormal="100" zoomScaleSheetLayoutView="100" workbookViewId="0">
      <selection activeCell="A5" sqref="A5:AL5"/>
    </sheetView>
  </sheetViews>
  <sheetFormatPr defaultRowHeight="13.25"/>
  <cols>
    <col min="1" max="2" width="2.296875" style="777" customWidth="1"/>
    <col min="3" max="8" width="2.09765625" style="777" customWidth="1"/>
    <col min="9" max="15" width="2.296875" style="777" customWidth="1"/>
    <col min="16" max="20" width="2.09765625" style="777" customWidth="1"/>
    <col min="21" max="24" width="2.296875" style="777" customWidth="1"/>
    <col min="25" max="35" width="2.09765625" style="777" customWidth="1"/>
    <col min="36" max="38" width="2.296875" style="777" customWidth="1"/>
    <col min="39" max="58" width="2.296875" customWidth="1"/>
  </cols>
  <sheetData>
    <row r="1" spans="1:61" s="101" customFormat="1" ht="18" customHeight="1">
      <c r="A1" s="2627" t="s">
        <v>928</v>
      </c>
      <c r="B1" s="2628"/>
      <c r="C1" s="2628"/>
      <c r="D1" s="2628"/>
      <c r="E1" s="2628"/>
      <c r="F1" s="2628"/>
      <c r="G1" s="2628"/>
      <c r="H1" s="2628"/>
      <c r="I1" s="2628"/>
      <c r="J1" s="2628"/>
      <c r="K1" s="2628"/>
      <c r="L1" s="2628"/>
      <c r="M1" s="2628"/>
      <c r="N1" s="2628"/>
      <c r="O1" s="2628"/>
      <c r="P1" s="2628"/>
      <c r="Q1" s="2628"/>
      <c r="R1" s="2628"/>
      <c r="S1" s="2628"/>
      <c r="T1" s="2628"/>
      <c r="U1" s="2628"/>
      <c r="V1" s="2628"/>
      <c r="W1" s="2628"/>
      <c r="X1" s="2628"/>
      <c r="Y1" s="2628"/>
      <c r="Z1" s="2628"/>
      <c r="AA1" s="2628"/>
      <c r="AB1" s="2628"/>
      <c r="AC1" s="2628"/>
      <c r="AD1" s="2628"/>
      <c r="AE1" s="2628"/>
      <c r="AF1" s="2628"/>
      <c r="AG1" s="2628"/>
      <c r="AH1" s="2628"/>
      <c r="AI1" s="2628"/>
      <c r="AJ1" s="2628"/>
      <c r="AK1" s="2628"/>
      <c r="AL1" s="2628"/>
    </row>
    <row r="2" spans="1:61" s="101" customFormat="1" ht="9.9499999999999993" customHeight="1">
      <c r="A2" s="774"/>
      <c r="B2" s="775"/>
      <c r="C2" s="775"/>
      <c r="D2" s="775"/>
      <c r="E2" s="775"/>
      <c r="F2" s="775"/>
      <c r="G2" s="775"/>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5"/>
      <c r="AL2" s="775"/>
    </row>
    <row r="3" spans="1:61" s="101" customFormat="1" ht="24.05" customHeight="1">
      <c r="A3" s="2629" t="s">
        <v>575</v>
      </c>
      <c r="B3" s="2629"/>
      <c r="C3" s="2629"/>
      <c r="D3" s="2629"/>
      <c r="E3" s="2629"/>
      <c r="F3" s="2629"/>
      <c r="G3" s="2630"/>
      <c r="H3" s="2630"/>
      <c r="I3" s="2630"/>
      <c r="J3" s="2630"/>
      <c r="K3" s="2630"/>
      <c r="L3" s="2630"/>
      <c r="M3" s="2630"/>
      <c r="N3" s="2630"/>
      <c r="O3" s="2630"/>
      <c r="P3" s="2630"/>
      <c r="Q3" s="2630"/>
      <c r="R3" s="2630"/>
      <c r="S3" s="2630"/>
      <c r="T3" s="2630"/>
      <c r="U3" s="2630"/>
      <c r="V3" s="2630"/>
      <c r="W3" s="2630"/>
      <c r="X3" s="2630"/>
      <c r="Y3" s="2630"/>
      <c r="Z3" s="2630"/>
      <c r="AA3" s="2630"/>
      <c r="AB3" s="2630"/>
      <c r="AC3" s="2630"/>
      <c r="AD3" s="2630"/>
      <c r="AE3" s="2630"/>
      <c r="AF3" s="2630"/>
      <c r="AG3" s="2630"/>
      <c r="AH3" s="2630"/>
      <c r="AI3" s="2630"/>
      <c r="AJ3" s="2630"/>
      <c r="AK3" s="2630"/>
      <c r="AL3" s="2630"/>
    </row>
    <row r="4" spans="1:61" s="101" customFormat="1" ht="9.9499999999999993" customHeight="1" thickBot="1">
      <c r="A4" s="776"/>
      <c r="B4" s="776"/>
      <c r="C4" s="776"/>
      <c r="D4" s="776"/>
      <c r="E4" s="776"/>
      <c r="F4" s="776"/>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7"/>
      <c r="AI4" s="477"/>
      <c r="AJ4" s="477"/>
      <c r="AK4" s="477"/>
      <c r="AL4" s="477"/>
    </row>
    <row r="5" spans="1:61" s="102" customFormat="1" ht="110.2" customHeight="1" thickBot="1">
      <c r="A5" s="2624" t="s">
        <v>1015</v>
      </c>
      <c r="B5" s="2625"/>
      <c r="C5" s="2625"/>
      <c r="D5" s="2625"/>
      <c r="E5" s="2625"/>
      <c r="F5" s="2625"/>
      <c r="G5" s="2625"/>
      <c r="H5" s="2625"/>
      <c r="I5" s="2625"/>
      <c r="J5" s="2625"/>
      <c r="K5" s="2625"/>
      <c r="L5" s="2625"/>
      <c r="M5" s="2625"/>
      <c r="N5" s="2625"/>
      <c r="O5" s="2625"/>
      <c r="P5" s="2625"/>
      <c r="Q5" s="2625"/>
      <c r="R5" s="2625"/>
      <c r="S5" s="2625"/>
      <c r="T5" s="2625"/>
      <c r="U5" s="2625"/>
      <c r="V5" s="2625"/>
      <c r="W5" s="2625"/>
      <c r="X5" s="2625"/>
      <c r="Y5" s="2625"/>
      <c r="Z5" s="2625"/>
      <c r="AA5" s="2625"/>
      <c r="AB5" s="2625"/>
      <c r="AC5" s="2625"/>
      <c r="AD5" s="2625"/>
      <c r="AE5" s="2625"/>
      <c r="AF5" s="2625"/>
      <c r="AG5" s="2625"/>
      <c r="AH5" s="2625"/>
      <c r="AI5" s="2625"/>
      <c r="AJ5" s="2625"/>
      <c r="AK5" s="2625"/>
      <c r="AL5" s="2626"/>
      <c r="AN5" s="2557" t="s">
        <v>695</v>
      </c>
      <c r="AO5" s="2558"/>
      <c r="AP5" s="2558"/>
      <c r="AQ5" s="2558"/>
      <c r="AR5" s="2558"/>
      <c r="AS5" s="2558"/>
      <c r="AT5" s="2558"/>
      <c r="AU5" s="2558"/>
      <c r="AV5" s="2558"/>
      <c r="AW5" s="2558"/>
      <c r="AX5" s="2558"/>
      <c r="AY5" s="2558"/>
      <c r="AZ5" s="2558"/>
      <c r="BA5" s="2558"/>
      <c r="BB5" s="2558"/>
      <c r="BC5" s="2558"/>
      <c r="BD5" s="2558"/>
      <c r="BE5" s="2558"/>
      <c r="BF5" s="2558"/>
      <c r="BG5" s="2558"/>
      <c r="BH5" s="2559"/>
    </row>
    <row r="6" spans="1:61" ht="9.9499999999999993" customHeight="1"/>
    <row r="7" spans="1:61" s="106" customFormat="1" ht="20.2" customHeight="1">
      <c r="A7" s="2634" t="s">
        <v>598</v>
      </c>
      <c r="B7" s="2634"/>
      <c r="C7" s="2634"/>
      <c r="D7" s="2634"/>
      <c r="E7" s="2634"/>
      <c r="F7" s="2634"/>
      <c r="G7" s="2634"/>
      <c r="H7" s="2634"/>
      <c r="I7" s="2634"/>
      <c r="J7" s="2634"/>
      <c r="K7" s="2634"/>
      <c r="L7" s="2634"/>
      <c r="M7" s="2634"/>
      <c r="N7" s="2634"/>
      <c r="O7" s="2634"/>
      <c r="P7" s="2634"/>
      <c r="Q7" s="2634"/>
      <c r="R7" s="2634"/>
      <c r="S7" s="2634"/>
      <c r="T7" s="2634"/>
      <c r="U7" s="2634"/>
      <c r="V7" s="2634"/>
      <c r="W7" s="2634"/>
      <c r="X7" s="2634"/>
      <c r="Y7" s="2634"/>
      <c r="Z7" s="2634"/>
      <c r="AA7" s="2634"/>
      <c r="AB7" s="2634"/>
      <c r="AC7" s="2634"/>
      <c r="AD7" s="2634"/>
      <c r="AE7" s="2634"/>
      <c r="AF7" s="2634"/>
      <c r="AG7" s="2634"/>
      <c r="AH7" s="2634"/>
      <c r="AI7" s="2634"/>
      <c r="AJ7" s="778"/>
      <c r="AK7" s="778"/>
      <c r="AL7" s="778"/>
    </row>
    <row r="8" spans="1:61" s="113" customFormat="1" ht="15" customHeight="1">
      <c r="A8" s="1918" t="s">
        <v>601</v>
      </c>
      <c r="B8" s="1734"/>
      <c r="C8" s="1734"/>
      <c r="D8" s="1734"/>
      <c r="E8" s="1734"/>
      <c r="F8" s="1734"/>
      <c r="G8" s="1734"/>
      <c r="H8" s="2004"/>
      <c r="I8" s="1917" t="s">
        <v>604</v>
      </c>
      <c r="J8" s="1734"/>
      <c r="K8" s="1734"/>
      <c r="L8" s="1734"/>
      <c r="M8" s="1734"/>
      <c r="N8" s="1734"/>
      <c r="O8" s="2004"/>
      <c r="P8" s="2575" t="s">
        <v>606</v>
      </c>
      <c r="Q8" s="1430"/>
      <c r="R8" s="1430"/>
      <c r="S8" s="1430"/>
      <c r="T8" s="1431"/>
      <c r="U8" s="2617" t="s">
        <v>891</v>
      </c>
      <c r="V8" s="901"/>
      <c r="W8" s="901"/>
      <c r="X8" s="901"/>
      <c r="Y8" s="901"/>
      <c r="Z8" s="901"/>
      <c r="AA8" s="901"/>
      <c r="AB8" s="901"/>
      <c r="AC8" s="901"/>
      <c r="AD8" s="901"/>
      <c r="AE8" s="901"/>
      <c r="AF8" s="901"/>
      <c r="AG8" s="901"/>
      <c r="AH8" s="901"/>
      <c r="AI8" s="901"/>
      <c r="AJ8" s="901"/>
      <c r="AK8" s="901"/>
      <c r="AL8" s="2618"/>
    </row>
    <row r="9" spans="1:61" s="113" customFormat="1" ht="15" customHeight="1">
      <c r="A9" s="1743"/>
      <c r="B9" s="1740"/>
      <c r="C9" s="1740"/>
      <c r="D9" s="1740"/>
      <c r="E9" s="1740"/>
      <c r="F9" s="1740"/>
      <c r="G9" s="1740"/>
      <c r="H9" s="1861"/>
      <c r="I9" s="1927" t="s">
        <v>605</v>
      </c>
      <c r="J9" s="1740"/>
      <c r="K9" s="1740"/>
      <c r="L9" s="1740"/>
      <c r="M9" s="1740"/>
      <c r="N9" s="1740"/>
      <c r="O9" s="1861"/>
      <c r="P9" s="2576" t="s">
        <v>607</v>
      </c>
      <c r="Q9" s="2573"/>
      <c r="R9" s="2573"/>
      <c r="S9" s="2573"/>
      <c r="T9" s="2574"/>
      <c r="U9" s="2619"/>
      <c r="V9" s="901"/>
      <c r="W9" s="901"/>
      <c r="X9" s="901"/>
      <c r="Y9" s="901"/>
      <c r="Z9" s="901"/>
      <c r="AA9" s="901"/>
      <c r="AB9" s="901"/>
      <c r="AC9" s="901"/>
      <c r="AD9" s="901"/>
      <c r="AE9" s="901"/>
      <c r="AF9" s="901"/>
      <c r="AG9" s="901"/>
      <c r="AH9" s="901"/>
      <c r="AI9" s="901"/>
      <c r="AJ9" s="901"/>
      <c r="AK9" s="901"/>
      <c r="AL9" s="2618"/>
    </row>
    <row r="10" spans="1:61" s="113" customFormat="1" ht="24.95" customHeight="1">
      <c r="A10" s="2635"/>
      <c r="B10" s="2636"/>
      <c r="C10" s="2636"/>
      <c r="D10" s="2636"/>
      <c r="E10" s="1720" t="s">
        <v>599</v>
      </c>
      <c r="F10" s="1720"/>
      <c r="G10" s="1720"/>
      <c r="H10" s="1721"/>
      <c r="I10" s="2637"/>
      <c r="J10" s="806"/>
      <c r="K10" s="806"/>
      <c r="L10" s="806"/>
      <c r="M10" s="806"/>
      <c r="N10" s="806"/>
      <c r="O10" s="2638"/>
      <c r="P10" s="2631"/>
      <c r="Q10" s="2632"/>
      <c r="R10" s="598" t="s">
        <v>608</v>
      </c>
      <c r="S10" s="2632"/>
      <c r="T10" s="2633"/>
      <c r="U10" s="2620"/>
      <c r="V10" s="2621"/>
      <c r="W10" s="2621"/>
      <c r="X10" s="2621"/>
      <c r="Y10" s="2621"/>
      <c r="Z10" s="2621"/>
      <c r="AA10" s="2621"/>
      <c r="AB10" s="2621"/>
      <c r="AC10" s="2621"/>
      <c r="AD10" s="2621"/>
      <c r="AE10" s="2621"/>
      <c r="AF10" s="2621"/>
      <c r="AG10" s="2621"/>
      <c r="AH10" s="2621"/>
      <c r="AI10" s="2621"/>
      <c r="AJ10" s="2622"/>
      <c r="AK10" s="2622"/>
      <c r="AL10" s="2623"/>
    </row>
    <row r="11" spans="1:61" s="113" customFormat="1" ht="24.95" customHeight="1">
      <c r="A11" s="2587" t="s">
        <v>600</v>
      </c>
      <c r="B11" s="1740"/>
      <c r="C11" s="1740"/>
      <c r="D11" s="1740"/>
      <c r="E11" s="1740"/>
      <c r="F11" s="1740"/>
      <c r="G11" s="1740"/>
      <c r="H11" s="1861"/>
      <c r="I11" s="779" t="s">
        <v>602</v>
      </c>
      <c r="J11" s="1374"/>
      <c r="K11" s="1374"/>
      <c r="L11" s="1374"/>
      <c r="M11" s="1374"/>
      <c r="N11" s="1374"/>
      <c r="O11" s="780" t="s">
        <v>603</v>
      </c>
      <c r="P11" s="2554"/>
      <c r="Q11" s="2555"/>
      <c r="R11" s="2555"/>
      <c r="S11" s="2555"/>
      <c r="T11" s="2556"/>
      <c r="U11" s="2620"/>
      <c r="V11" s="2621"/>
      <c r="W11" s="2621"/>
      <c r="X11" s="2621"/>
      <c r="Y11" s="2621"/>
      <c r="Z11" s="2621"/>
      <c r="AA11" s="2621"/>
      <c r="AB11" s="2621"/>
      <c r="AC11" s="2621"/>
      <c r="AD11" s="2621"/>
      <c r="AE11" s="2621"/>
      <c r="AF11" s="2621"/>
      <c r="AG11" s="2621"/>
      <c r="AH11" s="2621"/>
      <c r="AI11" s="2621"/>
      <c r="AJ11" s="2622"/>
      <c r="AK11" s="2622"/>
      <c r="AL11" s="2623"/>
    </row>
    <row r="12" spans="1:61" s="113" customFormat="1">
      <c r="A12" s="589"/>
      <c r="B12" s="589"/>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row>
    <row r="13" spans="1:61" s="106" customFormat="1" ht="24.05" customHeight="1">
      <c r="A13" s="781" t="s">
        <v>609</v>
      </c>
      <c r="B13" s="778"/>
      <c r="C13" s="778"/>
      <c r="D13" s="778"/>
      <c r="E13" s="778"/>
      <c r="F13" s="778"/>
      <c r="G13" s="778"/>
      <c r="H13" s="778"/>
      <c r="I13" s="778"/>
      <c r="J13" s="778"/>
      <c r="K13" s="778"/>
      <c r="L13" s="778"/>
      <c r="M13" s="778"/>
      <c r="N13" s="778"/>
      <c r="O13" s="778"/>
      <c r="P13" s="778"/>
      <c r="Q13" s="778"/>
      <c r="R13" s="778"/>
      <c r="S13" s="778"/>
      <c r="T13" s="778"/>
      <c r="U13" s="778"/>
      <c r="V13" s="778"/>
      <c r="W13" s="778"/>
      <c r="X13" s="778"/>
      <c r="Y13" s="778"/>
      <c r="Z13" s="778"/>
      <c r="AA13" s="778"/>
      <c r="AB13" s="778"/>
      <c r="AC13" s="778"/>
      <c r="AD13" s="778"/>
      <c r="AE13" s="778"/>
      <c r="AF13" s="778"/>
      <c r="AG13" s="778"/>
      <c r="AH13" s="778"/>
      <c r="AI13" s="778"/>
      <c r="AJ13" s="778"/>
      <c r="AK13" s="778"/>
      <c r="AL13" s="782" t="s">
        <v>626</v>
      </c>
    </row>
    <row r="14" spans="1:61" s="113" customFormat="1" ht="15" customHeight="1">
      <c r="A14" s="1918" t="s">
        <v>610</v>
      </c>
      <c r="B14" s="2004"/>
      <c r="C14" s="1728" t="s">
        <v>611</v>
      </c>
      <c r="D14" s="1734"/>
      <c r="E14" s="1734"/>
      <c r="F14" s="1734"/>
      <c r="G14" s="1734"/>
      <c r="H14" s="2004"/>
      <c r="I14" s="2616" t="s">
        <v>604</v>
      </c>
      <c r="J14" s="1430"/>
      <c r="K14" s="1430"/>
      <c r="L14" s="1430"/>
      <c r="M14" s="1430"/>
      <c r="N14" s="1430"/>
      <c r="O14" s="1431"/>
      <c r="P14" s="1918" t="s">
        <v>606</v>
      </c>
      <c r="Q14" s="1734"/>
      <c r="R14" s="1734"/>
      <c r="S14" s="1734"/>
      <c r="T14" s="2004"/>
      <c r="U14" s="1917" t="s">
        <v>612</v>
      </c>
      <c r="V14" s="1734"/>
      <c r="W14" s="1734"/>
      <c r="X14" s="2004"/>
      <c r="Y14" s="1728" t="s">
        <v>891</v>
      </c>
      <c r="Z14" s="1734"/>
      <c r="AA14" s="1734"/>
      <c r="AB14" s="1734"/>
      <c r="AC14" s="1734"/>
      <c r="AD14" s="1734"/>
      <c r="AE14" s="1734"/>
      <c r="AF14" s="1734"/>
      <c r="AG14" s="1734"/>
      <c r="AH14" s="1734"/>
      <c r="AI14" s="2004"/>
      <c r="AJ14" s="2560" t="s">
        <v>892</v>
      </c>
      <c r="AK14" s="2561"/>
      <c r="AL14" s="2562"/>
    </row>
    <row r="15" spans="1:61" s="113" customFormat="1" ht="15" customHeight="1">
      <c r="A15" s="1743"/>
      <c r="B15" s="1861"/>
      <c r="C15" s="1740"/>
      <c r="D15" s="1740"/>
      <c r="E15" s="1740"/>
      <c r="F15" s="1740"/>
      <c r="G15" s="1740"/>
      <c r="H15" s="1861"/>
      <c r="I15" s="1927" t="s">
        <v>613</v>
      </c>
      <c r="J15" s="1740"/>
      <c r="K15" s="1740"/>
      <c r="L15" s="1740"/>
      <c r="M15" s="1740"/>
      <c r="N15" s="1740"/>
      <c r="O15" s="1861"/>
      <c r="P15" s="1743"/>
      <c r="Q15" s="1740"/>
      <c r="R15" s="1740"/>
      <c r="S15" s="1740"/>
      <c r="T15" s="1861"/>
      <c r="U15" s="1743"/>
      <c r="V15" s="1740"/>
      <c r="W15" s="1740"/>
      <c r="X15" s="1861"/>
      <c r="Y15" s="1740"/>
      <c r="Z15" s="1740"/>
      <c r="AA15" s="1740"/>
      <c r="AB15" s="1740"/>
      <c r="AC15" s="1740"/>
      <c r="AD15" s="1740"/>
      <c r="AE15" s="1740"/>
      <c r="AF15" s="1740"/>
      <c r="AG15" s="1740"/>
      <c r="AH15" s="1740"/>
      <c r="AI15" s="1861"/>
      <c r="AJ15" s="2560"/>
      <c r="AK15" s="2561"/>
      <c r="AL15" s="2562"/>
    </row>
    <row r="16" spans="1:61" s="113" customFormat="1" ht="24.95" customHeight="1">
      <c r="A16" s="2537">
        <v>1</v>
      </c>
      <c r="B16" s="2584"/>
      <c r="C16" s="2589" t="s">
        <v>622</v>
      </c>
      <c r="D16" s="2590"/>
      <c r="E16" s="2590"/>
      <c r="F16" s="2590"/>
      <c r="G16" s="2590"/>
      <c r="H16" s="2591"/>
      <c r="I16" s="2538"/>
      <c r="J16" s="2539"/>
      <c r="K16" s="2539"/>
      <c r="L16" s="2539"/>
      <c r="M16" s="2539"/>
      <c r="N16" s="2539"/>
      <c r="O16" s="2540"/>
      <c r="P16" s="2538"/>
      <c r="Q16" s="2539"/>
      <c r="R16" s="598" t="s">
        <v>608</v>
      </c>
      <c r="S16" s="2539"/>
      <c r="T16" s="2540"/>
      <c r="U16" s="2613"/>
      <c r="V16" s="2614"/>
      <c r="W16" s="2614"/>
      <c r="X16" s="2615"/>
      <c r="Y16" s="2541"/>
      <c r="Z16" s="2598"/>
      <c r="AA16" s="2598"/>
      <c r="AB16" s="2598"/>
      <c r="AC16" s="2598"/>
      <c r="AD16" s="2598"/>
      <c r="AE16" s="2598"/>
      <c r="AF16" s="2598"/>
      <c r="AG16" s="2598"/>
      <c r="AH16" s="2598"/>
      <c r="AI16" s="2599"/>
      <c r="AJ16" s="2577"/>
      <c r="AK16" s="2578"/>
      <c r="AL16" s="2579"/>
      <c r="AN16" s="2606" t="s">
        <v>894</v>
      </c>
      <c r="AO16" s="999"/>
      <c r="AP16" s="999"/>
      <c r="AQ16" s="999"/>
      <c r="AR16" s="999"/>
      <c r="AS16" s="999"/>
      <c r="AT16" s="999"/>
      <c r="AU16" s="999"/>
      <c r="AV16" s="999"/>
      <c r="AW16" s="999"/>
      <c r="AX16" s="999"/>
      <c r="AY16" s="999"/>
      <c r="AZ16" s="999"/>
      <c r="BA16" s="999"/>
      <c r="BB16" s="999"/>
      <c r="BC16" s="999"/>
      <c r="BD16" s="999"/>
      <c r="BE16" s="999"/>
      <c r="BF16" s="999"/>
      <c r="BG16" s="999"/>
      <c r="BH16" s="999"/>
      <c r="BI16" s="999"/>
    </row>
    <row r="17" spans="1:61" s="113" customFormat="1" ht="24.95" customHeight="1">
      <c r="A17" s="2585"/>
      <c r="B17" s="2586"/>
      <c r="C17" s="2592"/>
      <c r="D17" s="2593"/>
      <c r="E17" s="2593"/>
      <c r="F17" s="2593"/>
      <c r="G17" s="2593"/>
      <c r="H17" s="2594"/>
      <c r="I17" s="2581"/>
      <c r="J17" s="2582"/>
      <c r="K17" s="2582"/>
      <c r="L17" s="2582"/>
      <c r="M17" s="2582"/>
      <c r="N17" s="2582"/>
      <c r="O17" s="2583"/>
      <c r="P17" s="2603"/>
      <c r="Q17" s="2604"/>
      <c r="R17" s="783" t="s">
        <v>608</v>
      </c>
      <c r="S17" s="2604"/>
      <c r="T17" s="2605"/>
      <c r="U17" s="2607"/>
      <c r="V17" s="2608"/>
      <c r="W17" s="2608"/>
      <c r="X17" s="2609"/>
      <c r="Y17" s="2600"/>
      <c r="Z17" s="2601"/>
      <c r="AA17" s="2601"/>
      <c r="AB17" s="2601"/>
      <c r="AC17" s="2601"/>
      <c r="AD17" s="2601"/>
      <c r="AE17" s="2601"/>
      <c r="AF17" s="2601"/>
      <c r="AG17" s="2601"/>
      <c r="AH17" s="2601"/>
      <c r="AI17" s="2602"/>
      <c r="AJ17" s="2580"/>
      <c r="AK17" s="2578"/>
      <c r="AL17" s="2579"/>
      <c r="AN17" s="999"/>
      <c r="AO17" s="999"/>
      <c r="AP17" s="999"/>
      <c r="AQ17" s="999"/>
      <c r="AR17" s="999"/>
      <c r="AS17" s="999"/>
      <c r="AT17" s="999"/>
      <c r="AU17" s="999"/>
      <c r="AV17" s="999"/>
      <c r="AW17" s="999"/>
      <c r="AX17" s="999"/>
      <c r="AY17" s="999"/>
      <c r="AZ17" s="999"/>
      <c r="BA17" s="999"/>
      <c r="BB17" s="999"/>
      <c r="BC17" s="999"/>
      <c r="BD17" s="999"/>
      <c r="BE17" s="999"/>
      <c r="BF17" s="999"/>
      <c r="BG17" s="999"/>
      <c r="BH17" s="999"/>
      <c r="BI17" s="999"/>
    </row>
    <row r="18" spans="1:61" s="113" customFormat="1" ht="24.95" customHeight="1">
      <c r="A18" s="2587"/>
      <c r="B18" s="2588"/>
      <c r="C18" s="2595"/>
      <c r="D18" s="2596"/>
      <c r="E18" s="2596"/>
      <c r="F18" s="2596"/>
      <c r="G18" s="2596"/>
      <c r="H18" s="2597"/>
      <c r="I18" s="1370"/>
      <c r="J18" s="1371"/>
      <c r="K18" s="1371"/>
      <c r="L18" s="1371"/>
      <c r="M18" s="1371"/>
      <c r="N18" s="1371"/>
      <c r="O18" s="1372"/>
      <c r="P18" s="2551"/>
      <c r="Q18" s="2552"/>
      <c r="R18" s="784" t="s">
        <v>608</v>
      </c>
      <c r="S18" s="2552"/>
      <c r="T18" s="2553"/>
      <c r="U18" s="2610"/>
      <c r="V18" s="2611"/>
      <c r="W18" s="2611"/>
      <c r="X18" s="2612"/>
      <c r="Y18" s="1370"/>
      <c r="Z18" s="1371"/>
      <c r="AA18" s="1371"/>
      <c r="AB18" s="1371"/>
      <c r="AC18" s="1371"/>
      <c r="AD18" s="1371"/>
      <c r="AE18" s="1371"/>
      <c r="AF18" s="1371"/>
      <c r="AG18" s="1371"/>
      <c r="AH18" s="1371"/>
      <c r="AI18" s="1372"/>
      <c r="AJ18" s="2580"/>
      <c r="AK18" s="2578"/>
      <c r="AL18" s="2579"/>
      <c r="AN18" s="999"/>
      <c r="AO18" s="999"/>
      <c r="AP18" s="999"/>
      <c r="AQ18" s="999"/>
      <c r="AR18" s="999"/>
      <c r="AS18" s="999"/>
      <c r="AT18" s="999"/>
      <c r="AU18" s="999"/>
      <c r="AV18" s="999"/>
      <c r="AW18" s="999"/>
      <c r="AX18" s="999"/>
      <c r="AY18" s="999"/>
      <c r="AZ18" s="999"/>
      <c r="BA18" s="999"/>
      <c r="BB18" s="999"/>
      <c r="BC18" s="999"/>
      <c r="BD18" s="999"/>
      <c r="BE18" s="999"/>
      <c r="BF18" s="999"/>
      <c r="BG18" s="999"/>
      <c r="BH18" s="999"/>
      <c r="BI18" s="999"/>
    </row>
    <row r="19" spans="1:61" s="113" customFormat="1" ht="24.95" customHeight="1">
      <c r="A19" s="2537">
        <v>2</v>
      </c>
      <c r="B19" s="2584"/>
      <c r="C19" s="2589" t="s">
        <v>623</v>
      </c>
      <c r="D19" s="2590"/>
      <c r="E19" s="2590"/>
      <c r="F19" s="2590"/>
      <c r="G19" s="2590"/>
      <c r="H19" s="2591"/>
      <c r="I19" s="2538"/>
      <c r="J19" s="2539"/>
      <c r="K19" s="2539"/>
      <c r="L19" s="2539"/>
      <c r="M19" s="2539"/>
      <c r="N19" s="2539"/>
      <c r="O19" s="2540"/>
      <c r="P19" s="2538"/>
      <c r="Q19" s="2539"/>
      <c r="R19" s="598" t="s">
        <v>608</v>
      </c>
      <c r="S19" s="2539"/>
      <c r="T19" s="2540"/>
      <c r="U19" s="2613"/>
      <c r="V19" s="2614"/>
      <c r="W19" s="2614"/>
      <c r="X19" s="2615"/>
      <c r="Y19" s="2541"/>
      <c r="Z19" s="2598"/>
      <c r="AA19" s="2598"/>
      <c r="AB19" s="2598"/>
      <c r="AC19" s="2598"/>
      <c r="AD19" s="2598"/>
      <c r="AE19" s="2598"/>
      <c r="AF19" s="2598"/>
      <c r="AG19" s="2598"/>
      <c r="AH19" s="2598"/>
      <c r="AI19" s="2599"/>
      <c r="AJ19" s="2577"/>
      <c r="AK19" s="2578"/>
      <c r="AL19" s="2579"/>
      <c r="AN19" s="1171"/>
      <c r="AO19" s="1171"/>
      <c r="AP19" s="1171"/>
      <c r="AQ19" s="1171"/>
      <c r="AR19" s="1171"/>
      <c r="AS19" s="1171"/>
      <c r="AT19" s="1171"/>
      <c r="AU19" s="1171"/>
      <c r="AV19" s="1171"/>
      <c r="AW19" s="1171"/>
      <c r="AX19" s="1171"/>
      <c r="AY19" s="1171"/>
      <c r="AZ19" s="1171"/>
      <c r="BA19" s="1171"/>
      <c r="BB19" s="1171"/>
      <c r="BC19" s="1171"/>
      <c r="BD19" s="1171"/>
      <c r="BE19" s="1171"/>
      <c r="BF19" s="1171"/>
      <c r="BG19" s="1171"/>
      <c r="BH19" s="1171"/>
      <c r="BI19" s="1171"/>
    </row>
    <row r="20" spans="1:61" s="113" customFormat="1" ht="24.95" customHeight="1">
      <c r="A20" s="2585"/>
      <c r="B20" s="2586"/>
      <c r="C20" s="2592"/>
      <c r="D20" s="2593"/>
      <c r="E20" s="2593"/>
      <c r="F20" s="2593"/>
      <c r="G20" s="2593"/>
      <c r="H20" s="2594"/>
      <c r="I20" s="2581"/>
      <c r="J20" s="2582"/>
      <c r="K20" s="2582"/>
      <c r="L20" s="2582"/>
      <c r="M20" s="2582"/>
      <c r="N20" s="2582"/>
      <c r="O20" s="2583"/>
      <c r="P20" s="2603"/>
      <c r="Q20" s="2604"/>
      <c r="R20" s="783" t="s">
        <v>608</v>
      </c>
      <c r="S20" s="2604"/>
      <c r="T20" s="2605"/>
      <c r="U20" s="2607"/>
      <c r="V20" s="2608"/>
      <c r="W20" s="2608"/>
      <c r="X20" s="2609"/>
      <c r="Y20" s="2600"/>
      <c r="Z20" s="2601"/>
      <c r="AA20" s="2601"/>
      <c r="AB20" s="2601"/>
      <c r="AC20" s="2601"/>
      <c r="AD20" s="2601"/>
      <c r="AE20" s="2601"/>
      <c r="AF20" s="2601"/>
      <c r="AG20" s="2601"/>
      <c r="AH20" s="2601"/>
      <c r="AI20" s="2602"/>
      <c r="AJ20" s="2580"/>
      <c r="AK20" s="2578"/>
      <c r="AL20" s="2579"/>
      <c r="AN20" s="1171"/>
      <c r="AO20" s="1171"/>
      <c r="AP20" s="1171"/>
      <c r="AQ20" s="1171"/>
      <c r="AR20" s="1171"/>
      <c r="AS20" s="1171"/>
      <c r="AT20" s="1171"/>
      <c r="AU20" s="1171"/>
      <c r="AV20" s="1171"/>
      <c r="AW20" s="1171"/>
      <c r="AX20" s="1171"/>
      <c r="AY20" s="1171"/>
      <c r="AZ20" s="1171"/>
      <c r="BA20" s="1171"/>
      <c r="BB20" s="1171"/>
      <c r="BC20" s="1171"/>
      <c r="BD20" s="1171"/>
      <c r="BE20" s="1171"/>
      <c r="BF20" s="1171"/>
      <c r="BG20" s="1171"/>
      <c r="BH20" s="1171"/>
      <c r="BI20" s="1171"/>
    </row>
    <row r="21" spans="1:61" s="113" customFormat="1" ht="24.95" customHeight="1">
      <c r="A21" s="2587"/>
      <c r="B21" s="2588"/>
      <c r="C21" s="2595"/>
      <c r="D21" s="2596"/>
      <c r="E21" s="2596"/>
      <c r="F21" s="2596"/>
      <c r="G21" s="2596"/>
      <c r="H21" s="2597"/>
      <c r="I21" s="1370"/>
      <c r="J21" s="1371"/>
      <c r="K21" s="1371"/>
      <c r="L21" s="1371"/>
      <c r="M21" s="1371"/>
      <c r="N21" s="1371"/>
      <c r="O21" s="1372"/>
      <c r="P21" s="2551"/>
      <c r="Q21" s="2552"/>
      <c r="R21" s="784" t="s">
        <v>608</v>
      </c>
      <c r="S21" s="2552"/>
      <c r="T21" s="2553"/>
      <c r="U21" s="2610"/>
      <c r="V21" s="2611"/>
      <c r="W21" s="2611"/>
      <c r="X21" s="2612"/>
      <c r="Y21" s="1370"/>
      <c r="Z21" s="1371"/>
      <c r="AA21" s="1371"/>
      <c r="AB21" s="1371"/>
      <c r="AC21" s="1371"/>
      <c r="AD21" s="1371"/>
      <c r="AE21" s="1371"/>
      <c r="AF21" s="1371"/>
      <c r="AG21" s="1371"/>
      <c r="AH21" s="1371"/>
      <c r="AI21" s="1372"/>
      <c r="AJ21" s="2580"/>
      <c r="AK21" s="2578"/>
      <c r="AL21" s="2579"/>
    </row>
    <row r="22" spans="1:61" s="113" customFormat="1" ht="24.95" customHeight="1">
      <c r="A22" s="2537">
        <v>3</v>
      </c>
      <c r="B22" s="2584"/>
      <c r="C22" s="2589" t="s">
        <v>624</v>
      </c>
      <c r="D22" s="2590"/>
      <c r="E22" s="2590"/>
      <c r="F22" s="2590"/>
      <c r="G22" s="2590"/>
      <c r="H22" s="2591"/>
      <c r="I22" s="2538"/>
      <c r="J22" s="2539"/>
      <c r="K22" s="2539"/>
      <c r="L22" s="2539"/>
      <c r="M22" s="2539"/>
      <c r="N22" s="2539"/>
      <c r="O22" s="2540"/>
      <c r="P22" s="2538"/>
      <c r="Q22" s="2539"/>
      <c r="R22" s="598" t="s">
        <v>608</v>
      </c>
      <c r="S22" s="2539"/>
      <c r="T22" s="2540"/>
      <c r="U22" s="2613"/>
      <c r="V22" s="2614"/>
      <c r="W22" s="2614"/>
      <c r="X22" s="2615"/>
      <c r="Y22" s="2541"/>
      <c r="Z22" s="2598"/>
      <c r="AA22" s="2598"/>
      <c r="AB22" s="2598"/>
      <c r="AC22" s="2598"/>
      <c r="AD22" s="2598"/>
      <c r="AE22" s="2598"/>
      <c r="AF22" s="2598"/>
      <c r="AG22" s="2598"/>
      <c r="AH22" s="2598"/>
      <c r="AI22" s="2599"/>
      <c r="AJ22" s="2577"/>
      <c r="AK22" s="2578"/>
      <c r="AL22" s="2579"/>
    </row>
    <row r="23" spans="1:61" s="113" customFormat="1" ht="24.95" customHeight="1">
      <c r="A23" s="2585"/>
      <c r="B23" s="2586"/>
      <c r="C23" s="2592"/>
      <c r="D23" s="2593"/>
      <c r="E23" s="2593"/>
      <c r="F23" s="2593"/>
      <c r="G23" s="2593"/>
      <c r="H23" s="2594"/>
      <c r="I23" s="2581"/>
      <c r="J23" s="2582"/>
      <c r="K23" s="2582"/>
      <c r="L23" s="2582"/>
      <c r="M23" s="2582"/>
      <c r="N23" s="2582"/>
      <c r="O23" s="2583"/>
      <c r="P23" s="2603"/>
      <c r="Q23" s="2604"/>
      <c r="R23" s="783" t="s">
        <v>608</v>
      </c>
      <c r="S23" s="2604"/>
      <c r="T23" s="2605"/>
      <c r="U23" s="2607"/>
      <c r="V23" s="2608"/>
      <c r="W23" s="2608"/>
      <c r="X23" s="2609"/>
      <c r="Y23" s="2600"/>
      <c r="Z23" s="2601"/>
      <c r="AA23" s="2601"/>
      <c r="AB23" s="2601"/>
      <c r="AC23" s="2601"/>
      <c r="AD23" s="2601"/>
      <c r="AE23" s="2601"/>
      <c r="AF23" s="2601"/>
      <c r="AG23" s="2601"/>
      <c r="AH23" s="2601"/>
      <c r="AI23" s="2602"/>
      <c r="AJ23" s="2580"/>
      <c r="AK23" s="2578"/>
      <c r="AL23" s="2579"/>
    </row>
    <row r="24" spans="1:61" s="113" customFormat="1" ht="24.95" customHeight="1">
      <c r="A24" s="2587"/>
      <c r="B24" s="2588"/>
      <c r="C24" s="2595"/>
      <c r="D24" s="2596"/>
      <c r="E24" s="2596"/>
      <c r="F24" s="2596"/>
      <c r="G24" s="2596"/>
      <c r="H24" s="2597"/>
      <c r="I24" s="1370"/>
      <c r="J24" s="1371"/>
      <c r="K24" s="1371"/>
      <c r="L24" s="1371"/>
      <c r="M24" s="1371"/>
      <c r="N24" s="1371"/>
      <c r="O24" s="1372"/>
      <c r="P24" s="2551"/>
      <c r="Q24" s="2552"/>
      <c r="R24" s="784" t="s">
        <v>608</v>
      </c>
      <c r="S24" s="2552"/>
      <c r="T24" s="2553"/>
      <c r="U24" s="2610"/>
      <c r="V24" s="2611"/>
      <c r="W24" s="2611"/>
      <c r="X24" s="2612"/>
      <c r="Y24" s="1370"/>
      <c r="Z24" s="1371"/>
      <c r="AA24" s="1371"/>
      <c r="AB24" s="1371"/>
      <c r="AC24" s="1371"/>
      <c r="AD24" s="1371"/>
      <c r="AE24" s="1371"/>
      <c r="AF24" s="1371"/>
      <c r="AG24" s="1371"/>
      <c r="AH24" s="1371"/>
      <c r="AI24" s="1372"/>
      <c r="AJ24" s="2580"/>
      <c r="AK24" s="2578"/>
      <c r="AL24" s="2579"/>
    </row>
    <row r="25" spans="1:61" s="113" customFormat="1" ht="24.95" customHeight="1">
      <c r="A25" s="2537">
        <v>4</v>
      </c>
      <c r="B25" s="2584"/>
      <c r="C25" s="2589" t="s">
        <v>622</v>
      </c>
      <c r="D25" s="2590"/>
      <c r="E25" s="2590"/>
      <c r="F25" s="2590"/>
      <c r="G25" s="2590"/>
      <c r="H25" s="2591"/>
      <c r="I25" s="2538"/>
      <c r="J25" s="2539"/>
      <c r="K25" s="2539"/>
      <c r="L25" s="2539"/>
      <c r="M25" s="2539"/>
      <c r="N25" s="2539"/>
      <c r="O25" s="2540"/>
      <c r="P25" s="2538"/>
      <c r="Q25" s="2539"/>
      <c r="R25" s="598" t="s">
        <v>608</v>
      </c>
      <c r="S25" s="2539"/>
      <c r="T25" s="2540"/>
      <c r="U25" s="2613"/>
      <c r="V25" s="2614"/>
      <c r="W25" s="2614"/>
      <c r="X25" s="2615"/>
      <c r="Y25" s="2541"/>
      <c r="Z25" s="2598"/>
      <c r="AA25" s="2598"/>
      <c r="AB25" s="2598"/>
      <c r="AC25" s="2598"/>
      <c r="AD25" s="2598"/>
      <c r="AE25" s="2598"/>
      <c r="AF25" s="2598"/>
      <c r="AG25" s="2598"/>
      <c r="AH25" s="2598"/>
      <c r="AI25" s="2599"/>
      <c r="AJ25" s="2577"/>
      <c r="AK25" s="2578"/>
      <c r="AL25" s="2579"/>
    </row>
    <row r="26" spans="1:61" s="113" customFormat="1" ht="24.95" customHeight="1">
      <c r="A26" s="2585"/>
      <c r="B26" s="2586"/>
      <c r="C26" s="2592"/>
      <c r="D26" s="2593"/>
      <c r="E26" s="2593"/>
      <c r="F26" s="2593"/>
      <c r="G26" s="2593"/>
      <c r="H26" s="2594"/>
      <c r="I26" s="2581"/>
      <c r="J26" s="2582"/>
      <c r="K26" s="2582"/>
      <c r="L26" s="2582"/>
      <c r="M26" s="2582"/>
      <c r="N26" s="2582"/>
      <c r="O26" s="2583"/>
      <c r="P26" s="2603"/>
      <c r="Q26" s="2604"/>
      <c r="R26" s="783" t="s">
        <v>608</v>
      </c>
      <c r="S26" s="2604"/>
      <c r="T26" s="2605"/>
      <c r="U26" s="2607"/>
      <c r="V26" s="2608"/>
      <c r="W26" s="2608"/>
      <c r="X26" s="2609"/>
      <c r="Y26" s="2600"/>
      <c r="Z26" s="2601"/>
      <c r="AA26" s="2601"/>
      <c r="AB26" s="2601"/>
      <c r="AC26" s="2601"/>
      <c r="AD26" s="2601"/>
      <c r="AE26" s="2601"/>
      <c r="AF26" s="2601"/>
      <c r="AG26" s="2601"/>
      <c r="AH26" s="2601"/>
      <c r="AI26" s="2602"/>
      <c r="AJ26" s="2580"/>
      <c r="AK26" s="2578"/>
      <c r="AL26" s="2579"/>
    </row>
    <row r="27" spans="1:61" s="113" customFormat="1" ht="24.95" customHeight="1">
      <c r="A27" s="2587"/>
      <c r="B27" s="2588"/>
      <c r="C27" s="2595"/>
      <c r="D27" s="2596"/>
      <c r="E27" s="2596"/>
      <c r="F27" s="2596"/>
      <c r="G27" s="2596"/>
      <c r="H27" s="2597"/>
      <c r="I27" s="1370"/>
      <c r="J27" s="1371"/>
      <c r="K27" s="1371"/>
      <c r="L27" s="1371"/>
      <c r="M27" s="1371"/>
      <c r="N27" s="1371"/>
      <c r="O27" s="1372"/>
      <c r="P27" s="2551"/>
      <c r="Q27" s="2552"/>
      <c r="R27" s="784" t="s">
        <v>608</v>
      </c>
      <c r="S27" s="2552"/>
      <c r="T27" s="2553"/>
      <c r="U27" s="2610"/>
      <c r="V27" s="2611"/>
      <c r="W27" s="2611"/>
      <c r="X27" s="2612"/>
      <c r="Y27" s="1370"/>
      <c r="Z27" s="1371"/>
      <c r="AA27" s="1371"/>
      <c r="AB27" s="1371"/>
      <c r="AC27" s="1371"/>
      <c r="AD27" s="1371"/>
      <c r="AE27" s="1371"/>
      <c r="AF27" s="1371"/>
      <c r="AG27" s="1371"/>
      <c r="AH27" s="1371"/>
      <c r="AI27" s="1372"/>
      <c r="AJ27" s="2580"/>
      <c r="AK27" s="2578"/>
      <c r="AL27" s="2579"/>
    </row>
    <row r="28" spans="1:61" s="113" customFormat="1" ht="24.95" customHeight="1">
      <c r="A28" s="2537">
        <v>5</v>
      </c>
      <c r="B28" s="2584"/>
      <c r="C28" s="2589" t="s">
        <v>622</v>
      </c>
      <c r="D28" s="2590"/>
      <c r="E28" s="2590"/>
      <c r="F28" s="2590"/>
      <c r="G28" s="2590"/>
      <c r="H28" s="2591"/>
      <c r="I28" s="2538"/>
      <c r="J28" s="2539"/>
      <c r="K28" s="2539"/>
      <c r="L28" s="2539"/>
      <c r="M28" s="2539"/>
      <c r="N28" s="2539"/>
      <c r="O28" s="2540"/>
      <c r="P28" s="2538"/>
      <c r="Q28" s="2539"/>
      <c r="R28" s="598" t="s">
        <v>608</v>
      </c>
      <c r="S28" s="2539"/>
      <c r="T28" s="2540"/>
      <c r="U28" s="2613"/>
      <c r="V28" s="2614"/>
      <c r="W28" s="2614"/>
      <c r="X28" s="2615"/>
      <c r="Y28" s="2541"/>
      <c r="Z28" s="2598"/>
      <c r="AA28" s="2598"/>
      <c r="AB28" s="2598"/>
      <c r="AC28" s="2598"/>
      <c r="AD28" s="2598"/>
      <c r="AE28" s="2598"/>
      <c r="AF28" s="2598"/>
      <c r="AG28" s="2598"/>
      <c r="AH28" s="2598"/>
      <c r="AI28" s="2599"/>
      <c r="AJ28" s="2577"/>
      <c r="AK28" s="2578"/>
      <c r="AL28" s="2579"/>
    </row>
    <row r="29" spans="1:61" s="113" customFormat="1" ht="24.95" customHeight="1">
      <c r="A29" s="2585"/>
      <c r="B29" s="2586"/>
      <c r="C29" s="2592"/>
      <c r="D29" s="2593"/>
      <c r="E29" s="2593"/>
      <c r="F29" s="2593"/>
      <c r="G29" s="2593"/>
      <c r="H29" s="2594"/>
      <c r="I29" s="2581"/>
      <c r="J29" s="2582"/>
      <c r="K29" s="2582"/>
      <c r="L29" s="2582"/>
      <c r="M29" s="2582"/>
      <c r="N29" s="2582"/>
      <c r="O29" s="2583"/>
      <c r="P29" s="2603"/>
      <c r="Q29" s="2604"/>
      <c r="R29" s="783" t="s">
        <v>608</v>
      </c>
      <c r="S29" s="2604"/>
      <c r="T29" s="2605"/>
      <c r="U29" s="2607"/>
      <c r="V29" s="2608"/>
      <c r="W29" s="2608"/>
      <c r="X29" s="2609"/>
      <c r="Y29" s="2600"/>
      <c r="Z29" s="2601"/>
      <c r="AA29" s="2601"/>
      <c r="AB29" s="2601"/>
      <c r="AC29" s="2601"/>
      <c r="AD29" s="2601"/>
      <c r="AE29" s="2601"/>
      <c r="AF29" s="2601"/>
      <c r="AG29" s="2601"/>
      <c r="AH29" s="2601"/>
      <c r="AI29" s="2602"/>
      <c r="AJ29" s="2580"/>
      <c r="AK29" s="2578"/>
      <c r="AL29" s="2579"/>
    </row>
    <row r="30" spans="1:61" s="113" customFormat="1" ht="24.95" customHeight="1">
      <c r="A30" s="2587"/>
      <c r="B30" s="2588"/>
      <c r="C30" s="2595"/>
      <c r="D30" s="2596"/>
      <c r="E30" s="2596"/>
      <c r="F30" s="2596"/>
      <c r="G30" s="2596"/>
      <c r="H30" s="2597"/>
      <c r="I30" s="1370"/>
      <c r="J30" s="1371"/>
      <c r="K30" s="1371"/>
      <c r="L30" s="1371"/>
      <c r="M30" s="1371"/>
      <c r="N30" s="1371"/>
      <c r="O30" s="1372"/>
      <c r="P30" s="2551"/>
      <c r="Q30" s="2552"/>
      <c r="R30" s="784" t="s">
        <v>608</v>
      </c>
      <c r="S30" s="2552"/>
      <c r="T30" s="2553"/>
      <c r="U30" s="2610"/>
      <c r="V30" s="2611"/>
      <c r="W30" s="2611"/>
      <c r="X30" s="2612"/>
      <c r="Y30" s="1370"/>
      <c r="Z30" s="1371"/>
      <c r="AA30" s="1371"/>
      <c r="AB30" s="1371"/>
      <c r="AC30" s="1371"/>
      <c r="AD30" s="1371"/>
      <c r="AE30" s="1371"/>
      <c r="AF30" s="1371"/>
      <c r="AG30" s="1371"/>
      <c r="AH30" s="1371"/>
      <c r="AI30" s="1372"/>
      <c r="AJ30" s="2580"/>
      <c r="AK30" s="2578"/>
      <c r="AL30" s="2579"/>
    </row>
    <row r="31" spans="1:61" s="113" customFormat="1" ht="24.95" customHeight="1">
      <c r="A31" s="2537">
        <v>6</v>
      </c>
      <c r="B31" s="2584"/>
      <c r="C31" s="2589" t="s">
        <v>625</v>
      </c>
      <c r="D31" s="2590"/>
      <c r="E31" s="2590"/>
      <c r="F31" s="2590"/>
      <c r="G31" s="2590"/>
      <c r="H31" s="2591"/>
      <c r="I31" s="2538"/>
      <c r="J31" s="2539"/>
      <c r="K31" s="2539"/>
      <c r="L31" s="2539"/>
      <c r="M31" s="2539"/>
      <c r="N31" s="2539"/>
      <c r="O31" s="2540"/>
      <c r="P31" s="2538"/>
      <c r="Q31" s="2539"/>
      <c r="R31" s="598" t="s">
        <v>608</v>
      </c>
      <c r="S31" s="2539"/>
      <c r="T31" s="2540"/>
      <c r="U31" s="2613"/>
      <c r="V31" s="2614"/>
      <c r="W31" s="2614"/>
      <c r="X31" s="2615"/>
      <c r="Y31" s="2541"/>
      <c r="Z31" s="2598"/>
      <c r="AA31" s="2598"/>
      <c r="AB31" s="2598"/>
      <c r="AC31" s="2598"/>
      <c r="AD31" s="2598"/>
      <c r="AE31" s="2598"/>
      <c r="AF31" s="2598"/>
      <c r="AG31" s="2598"/>
      <c r="AH31" s="2598"/>
      <c r="AI31" s="2599"/>
      <c r="AJ31" s="2577"/>
      <c r="AK31" s="2578"/>
      <c r="AL31" s="2579"/>
    </row>
    <row r="32" spans="1:61" s="113" customFormat="1" ht="24.95" customHeight="1">
      <c r="A32" s="2585"/>
      <c r="B32" s="2586"/>
      <c r="C32" s="2592"/>
      <c r="D32" s="2593"/>
      <c r="E32" s="2593"/>
      <c r="F32" s="2593"/>
      <c r="G32" s="2593"/>
      <c r="H32" s="2594"/>
      <c r="I32" s="2581"/>
      <c r="J32" s="2582"/>
      <c r="K32" s="2582"/>
      <c r="L32" s="2582"/>
      <c r="M32" s="2582"/>
      <c r="N32" s="2582"/>
      <c r="O32" s="2583"/>
      <c r="P32" s="2603"/>
      <c r="Q32" s="2604"/>
      <c r="R32" s="783" t="s">
        <v>608</v>
      </c>
      <c r="S32" s="2604"/>
      <c r="T32" s="2605"/>
      <c r="U32" s="2607"/>
      <c r="V32" s="2608"/>
      <c r="W32" s="2608"/>
      <c r="X32" s="2609"/>
      <c r="Y32" s="2600"/>
      <c r="Z32" s="2601"/>
      <c r="AA32" s="2601"/>
      <c r="AB32" s="2601"/>
      <c r="AC32" s="2601"/>
      <c r="AD32" s="2601"/>
      <c r="AE32" s="2601"/>
      <c r="AF32" s="2601"/>
      <c r="AG32" s="2601"/>
      <c r="AH32" s="2601"/>
      <c r="AI32" s="2602"/>
      <c r="AJ32" s="2580"/>
      <c r="AK32" s="2578"/>
      <c r="AL32" s="2579"/>
    </row>
    <row r="33" spans="1:61" s="113" customFormat="1" ht="24.95" customHeight="1">
      <c r="A33" s="2587"/>
      <c r="B33" s="2588"/>
      <c r="C33" s="2595"/>
      <c r="D33" s="2596"/>
      <c r="E33" s="2596"/>
      <c r="F33" s="2596"/>
      <c r="G33" s="2596"/>
      <c r="H33" s="2597"/>
      <c r="I33" s="1370"/>
      <c r="J33" s="1371"/>
      <c r="K33" s="1371"/>
      <c r="L33" s="1371"/>
      <c r="M33" s="1371"/>
      <c r="N33" s="1371"/>
      <c r="O33" s="1372"/>
      <c r="P33" s="2551"/>
      <c r="Q33" s="2552"/>
      <c r="R33" s="784" t="s">
        <v>608</v>
      </c>
      <c r="S33" s="2552"/>
      <c r="T33" s="2553"/>
      <c r="U33" s="2610"/>
      <c r="V33" s="2611"/>
      <c r="W33" s="2611"/>
      <c r="X33" s="2612"/>
      <c r="Y33" s="1370"/>
      <c r="Z33" s="1371"/>
      <c r="AA33" s="1371"/>
      <c r="AB33" s="1371"/>
      <c r="AC33" s="1371"/>
      <c r="AD33" s="1371"/>
      <c r="AE33" s="1371"/>
      <c r="AF33" s="1371"/>
      <c r="AG33" s="1371"/>
      <c r="AH33" s="1371"/>
      <c r="AI33" s="1372"/>
      <c r="AJ33" s="2580"/>
      <c r="AK33" s="2578"/>
      <c r="AL33" s="2579"/>
    </row>
    <row r="34" spans="1:61" s="113" customFormat="1" ht="9.9499999999999993" customHeight="1">
      <c r="A34" s="638"/>
      <c r="B34" s="638"/>
      <c r="C34" s="589"/>
      <c r="D34" s="589"/>
      <c r="E34" s="589"/>
      <c r="F34" s="589"/>
      <c r="G34" s="589"/>
      <c r="H34" s="589"/>
      <c r="I34" s="589"/>
      <c r="J34" s="589"/>
      <c r="K34" s="589"/>
      <c r="L34" s="589"/>
      <c r="M34" s="589"/>
      <c r="N34" s="589"/>
      <c r="O34" s="589"/>
      <c r="P34" s="589"/>
      <c r="Q34" s="589"/>
      <c r="R34" s="589"/>
      <c r="S34" s="589"/>
      <c r="T34" s="589"/>
      <c r="U34" s="589"/>
      <c r="V34" s="589"/>
      <c r="W34" s="589"/>
      <c r="X34" s="589"/>
      <c r="Y34" s="589"/>
      <c r="Z34" s="589"/>
      <c r="AA34" s="589"/>
      <c r="AB34" s="589"/>
      <c r="AC34" s="589"/>
      <c r="AD34" s="589"/>
      <c r="AE34" s="589"/>
      <c r="AF34" s="589"/>
      <c r="AG34" s="589"/>
      <c r="AH34" s="589"/>
      <c r="AI34" s="589"/>
      <c r="AJ34" s="589"/>
      <c r="AK34" s="589"/>
      <c r="AL34" s="589"/>
    </row>
    <row r="35" spans="1:61" s="113" customFormat="1" ht="9.9499999999999993" customHeight="1">
      <c r="A35" s="638"/>
      <c r="B35" s="638"/>
      <c r="C35" s="589"/>
      <c r="D35" s="589"/>
      <c r="E35" s="589"/>
      <c r="F35" s="589"/>
      <c r="G35" s="589"/>
      <c r="H35" s="589"/>
      <c r="I35" s="589"/>
      <c r="J35" s="589"/>
      <c r="K35" s="589"/>
      <c r="L35" s="589"/>
      <c r="M35" s="589"/>
      <c r="N35" s="589"/>
      <c r="O35" s="589"/>
      <c r="P35" s="589"/>
      <c r="Q35" s="589"/>
      <c r="R35" s="589"/>
      <c r="S35" s="589"/>
      <c r="T35" s="589"/>
      <c r="U35" s="589"/>
      <c r="V35" s="589"/>
      <c r="W35" s="589"/>
      <c r="X35" s="589"/>
      <c r="Y35" s="589"/>
      <c r="Z35" s="589"/>
      <c r="AA35" s="589"/>
      <c r="AB35" s="589"/>
      <c r="AC35" s="589"/>
      <c r="AD35" s="589"/>
      <c r="AE35" s="589"/>
      <c r="AF35" s="589"/>
      <c r="AG35" s="589"/>
      <c r="AH35" s="589"/>
      <c r="AI35" s="589"/>
      <c r="AJ35" s="589"/>
      <c r="AK35" s="589"/>
      <c r="AL35" s="589"/>
    </row>
    <row r="36" spans="1:61" s="113" customFormat="1" ht="15" customHeight="1">
      <c r="A36" s="1918" t="s">
        <v>610</v>
      </c>
      <c r="B36" s="2004"/>
      <c r="C36" s="1728" t="s">
        <v>611</v>
      </c>
      <c r="D36" s="1734"/>
      <c r="E36" s="1734"/>
      <c r="F36" s="1734"/>
      <c r="G36" s="1734"/>
      <c r="H36" s="2004"/>
      <c r="I36" s="2616" t="s">
        <v>604</v>
      </c>
      <c r="J36" s="1430"/>
      <c r="K36" s="1430"/>
      <c r="L36" s="1430"/>
      <c r="M36" s="1430"/>
      <c r="N36" s="1430"/>
      <c r="O36" s="1431"/>
      <c r="P36" s="1918" t="s">
        <v>606</v>
      </c>
      <c r="Q36" s="1734"/>
      <c r="R36" s="1734"/>
      <c r="S36" s="1734"/>
      <c r="T36" s="2004"/>
      <c r="U36" s="1917" t="s">
        <v>612</v>
      </c>
      <c r="V36" s="1734"/>
      <c r="W36" s="1734"/>
      <c r="X36" s="2004"/>
      <c r="Y36" s="1728" t="s">
        <v>891</v>
      </c>
      <c r="Z36" s="1734"/>
      <c r="AA36" s="1734"/>
      <c r="AB36" s="1734"/>
      <c r="AC36" s="1734"/>
      <c r="AD36" s="1734"/>
      <c r="AE36" s="1734"/>
      <c r="AF36" s="1734"/>
      <c r="AG36" s="1734"/>
      <c r="AH36" s="1734"/>
      <c r="AI36" s="2004"/>
      <c r="AJ36" s="2560" t="s">
        <v>892</v>
      </c>
      <c r="AK36" s="2561"/>
      <c r="AL36" s="2562"/>
    </row>
    <row r="37" spans="1:61" s="113" customFormat="1" ht="15" customHeight="1">
      <c r="A37" s="1743"/>
      <c r="B37" s="1861"/>
      <c r="C37" s="1740"/>
      <c r="D37" s="1740"/>
      <c r="E37" s="1740"/>
      <c r="F37" s="1740"/>
      <c r="G37" s="1740"/>
      <c r="H37" s="1861"/>
      <c r="I37" s="1927" t="s">
        <v>613</v>
      </c>
      <c r="J37" s="1740"/>
      <c r="K37" s="1740"/>
      <c r="L37" s="1740"/>
      <c r="M37" s="1740"/>
      <c r="N37" s="1740"/>
      <c r="O37" s="1861"/>
      <c r="P37" s="1743"/>
      <c r="Q37" s="1740"/>
      <c r="R37" s="1740"/>
      <c r="S37" s="1740"/>
      <c r="T37" s="1861"/>
      <c r="U37" s="1743"/>
      <c r="V37" s="1740"/>
      <c r="W37" s="1740"/>
      <c r="X37" s="1861"/>
      <c r="Y37" s="1740"/>
      <c r="Z37" s="1740"/>
      <c r="AA37" s="1740"/>
      <c r="AB37" s="1740"/>
      <c r="AC37" s="1740"/>
      <c r="AD37" s="1740"/>
      <c r="AE37" s="1740"/>
      <c r="AF37" s="1740"/>
      <c r="AG37" s="1740"/>
      <c r="AH37" s="1740"/>
      <c r="AI37" s="1861"/>
      <c r="AJ37" s="2560"/>
      <c r="AK37" s="2561"/>
      <c r="AL37" s="2562"/>
    </row>
    <row r="38" spans="1:61" s="113" customFormat="1" ht="24.95" customHeight="1">
      <c r="A38" s="2537">
        <v>7</v>
      </c>
      <c r="B38" s="2584"/>
      <c r="C38" s="2589" t="s">
        <v>622</v>
      </c>
      <c r="D38" s="2590"/>
      <c r="E38" s="2590"/>
      <c r="F38" s="2590"/>
      <c r="G38" s="2590"/>
      <c r="H38" s="2591"/>
      <c r="I38" s="2538"/>
      <c r="J38" s="2539"/>
      <c r="K38" s="2539"/>
      <c r="L38" s="2539"/>
      <c r="M38" s="2539"/>
      <c r="N38" s="2539"/>
      <c r="O38" s="2540"/>
      <c r="P38" s="2538"/>
      <c r="Q38" s="2539"/>
      <c r="R38" s="598" t="s">
        <v>608</v>
      </c>
      <c r="S38" s="2539"/>
      <c r="T38" s="2540"/>
      <c r="U38" s="2613"/>
      <c r="V38" s="2614"/>
      <c r="W38" s="2614"/>
      <c r="X38" s="2615"/>
      <c r="Y38" s="2541"/>
      <c r="Z38" s="2598"/>
      <c r="AA38" s="2598"/>
      <c r="AB38" s="2598"/>
      <c r="AC38" s="2598"/>
      <c r="AD38" s="2598"/>
      <c r="AE38" s="2598"/>
      <c r="AF38" s="2598"/>
      <c r="AG38" s="2598"/>
      <c r="AH38" s="2598"/>
      <c r="AI38" s="2599"/>
      <c r="AJ38" s="2577"/>
      <c r="AK38" s="2578"/>
      <c r="AL38" s="2579"/>
      <c r="AN38" s="2606"/>
      <c r="AO38" s="999"/>
      <c r="AP38" s="999"/>
      <c r="AQ38" s="999"/>
      <c r="AR38" s="999"/>
      <c r="AS38" s="999"/>
      <c r="AT38" s="999"/>
      <c r="AU38" s="999"/>
      <c r="AV38" s="999"/>
      <c r="AW38" s="999"/>
      <c r="AX38" s="999"/>
      <c r="AY38" s="999"/>
      <c r="AZ38" s="999"/>
      <c r="BA38" s="999"/>
      <c r="BB38" s="999"/>
      <c r="BC38" s="999"/>
      <c r="BD38" s="999"/>
      <c r="BE38" s="999"/>
      <c r="BF38" s="999"/>
      <c r="BG38" s="999"/>
      <c r="BH38" s="999"/>
      <c r="BI38" s="999"/>
    </row>
    <row r="39" spans="1:61" s="113" customFormat="1" ht="24.95" customHeight="1">
      <c r="A39" s="2585"/>
      <c r="B39" s="2586"/>
      <c r="C39" s="2592"/>
      <c r="D39" s="2593"/>
      <c r="E39" s="2593"/>
      <c r="F39" s="2593"/>
      <c r="G39" s="2593"/>
      <c r="H39" s="2594"/>
      <c r="I39" s="2581"/>
      <c r="J39" s="2582"/>
      <c r="K39" s="2582"/>
      <c r="L39" s="2582"/>
      <c r="M39" s="2582"/>
      <c r="N39" s="2582"/>
      <c r="O39" s="2583"/>
      <c r="P39" s="2603"/>
      <c r="Q39" s="2604"/>
      <c r="R39" s="783" t="s">
        <v>608</v>
      </c>
      <c r="S39" s="2604"/>
      <c r="T39" s="2605"/>
      <c r="U39" s="2607"/>
      <c r="V39" s="2608"/>
      <c r="W39" s="2608"/>
      <c r="X39" s="2609"/>
      <c r="Y39" s="2600"/>
      <c r="Z39" s="2601"/>
      <c r="AA39" s="2601"/>
      <c r="AB39" s="2601"/>
      <c r="AC39" s="2601"/>
      <c r="AD39" s="2601"/>
      <c r="AE39" s="2601"/>
      <c r="AF39" s="2601"/>
      <c r="AG39" s="2601"/>
      <c r="AH39" s="2601"/>
      <c r="AI39" s="2602"/>
      <c r="AJ39" s="2580"/>
      <c r="AK39" s="2578"/>
      <c r="AL39" s="2579"/>
      <c r="AN39" s="999"/>
      <c r="AO39" s="999"/>
      <c r="AP39" s="999"/>
      <c r="AQ39" s="999"/>
      <c r="AR39" s="999"/>
      <c r="AS39" s="999"/>
      <c r="AT39" s="999"/>
      <c r="AU39" s="999"/>
      <c r="AV39" s="999"/>
      <c r="AW39" s="999"/>
      <c r="AX39" s="999"/>
      <c r="AY39" s="999"/>
      <c r="AZ39" s="999"/>
      <c r="BA39" s="999"/>
      <c r="BB39" s="999"/>
      <c r="BC39" s="999"/>
      <c r="BD39" s="999"/>
      <c r="BE39" s="999"/>
      <c r="BF39" s="999"/>
      <c r="BG39" s="999"/>
      <c r="BH39" s="999"/>
      <c r="BI39" s="999"/>
    </row>
    <row r="40" spans="1:61" s="113" customFormat="1" ht="24.95" customHeight="1">
      <c r="A40" s="2587"/>
      <c r="B40" s="2588"/>
      <c r="C40" s="2595"/>
      <c r="D40" s="2596"/>
      <c r="E40" s="2596"/>
      <c r="F40" s="2596"/>
      <c r="G40" s="2596"/>
      <c r="H40" s="2597"/>
      <c r="I40" s="1370"/>
      <c r="J40" s="1371"/>
      <c r="K40" s="1371"/>
      <c r="L40" s="1371"/>
      <c r="M40" s="1371"/>
      <c r="N40" s="1371"/>
      <c r="O40" s="1372"/>
      <c r="P40" s="2551"/>
      <c r="Q40" s="2552"/>
      <c r="R40" s="784" t="s">
        <v>608</v>
      </c>
      <c r="S40" s="2552"/>
      <c r="T40" s="2553"/>
      <c r="U40" s="2610"/>
      <c r="V40" s="2611"/>
      <c r="W40" s="2611"/>
      <c r="X40" s="2612"/>
      <c r="Y40" s="1370"/>
      <c r="Z40" s="1371"/>
      <c r="AA40" s="1371"/>
      <c r="AB40" s="1371"/>
      <c r="AC40" s="1371"/>
      <c r="AD40" s="1371"/>
      <c r="AE40" s="1371"/>
      <c r="AF40" s="1371"/>
      <c r="AG40" s="1371"/>
      <c r="AH40" s="1371"/>
      <c r="AI40" s="1372"/>
      <c r="AJ40" s="2580"/>
      <c r="AK40" s="2578"/>
      <c r="AL40" s="2579"/>
      <c r="AN40" s="999"/>
      <c r="AO40" s="999"/>
      <c r="AP40" s="999"/>
      <c r="AQ40" s="999"/>
      <c r="AR40" s="999"/>
      <c r="AS40" s="999"/>
      <c r="AT40" s="999"/>
      <c r="AU40" s="999"/>
      <c r="AV40" s="999"/>
      <c r="AW40" s="999"/>
      <c r="AX40" s="999"/>
      <c r="AY40" s="999"/>
      <c r="AZ40" s="999"/>
      <c r="BA40" s="999"/>
      <c r="BB40" s="999"/>
      <c r="BC40" s="999"/>
      <c r="BD40" s="999"/>
      <c r="BE40" s="999"/>
      <c r="BF40" s="999"/>
      <c r="BG40" s="999"/>
      <c r="BH40" s="999"/>
      <c r="BI40" s="999"/>
    </row>
    <row r="41" spans="1:61" s="113" customFormat="1" ht="24.95" customHeight="1">
      <c r="A41" s="2537">
        <v>8</v>
      </c>
      <c r="B41" s="2584"/>
      <c r="C41" s="2589" t="s">
        <v>623</v>
      </c>
      <c r="D41" s="2590"/>
      <c r="E41" s="2590"/>
      <c r="F41" s="2590"/>
      <c r="G41" s="2590"/>
      <c r="H41" s="2591"/>
      <c r="I41" s="2538"/>
      <c r="J41" s="2539"/>
      <c r="K41" s="2539"/>
      <c r="L41" s="2539"/>
      <c r="M41" s="2539"/>
      <c r="N41" s="2539"/>
      <c r="O41" s="2540"/>
      <c r="P41" s="2538"/>
      <c r="Q41" s="2539"/>
      <c r="R41" s="598" t="s">
        <v>608</v>
      </c>
      <c r="S41" s="2539"/>
      <c r="T41" s="2540"/>
      <c r="U41" s="2613"/>
      <c r="V41" s="2614"/>
      <c r="W41" s="2614"/>
      <c r="X41" s="2615"/>
      <c r="Y41" s="2541"/>
      <c r="Z41" s="2598"/>
      <c r="AA41" s="2598"/>
      <c r="AB41" s="2598"/>
      <c r="AC41" s="2598"/>
      <c r="AD41" s="2598"/>
      <c r="AE41" s="2598"/>
      <c r="AF41" s="2598"/>
      <c r="AG41" s="2598"/>
      <c r="AH41" s="2598"/>
      <c r="AI41" s="2599"/>
      <c r="AJ41" s="2577"/>
      <c r="AK41" s="2578"/>
      <c r="AL41" s="2579"/>
      <c r="AN41" s="1171"/>
      <c r="AO41" s="1171"/>
      <c r="AP41" s="1171"/>
      <c r="AQ41" s="1171"/>
      <c r="AR41" s="1171"/>
      <c r="AS41" s="1171"/>
      <c r="AT41" s="1171"/>
      <c r="AU41" s="1171"/>
      <c r="AV41" s="1171"/>
      <c r="AW41" s="1171"/>
      <c r="AX41" s="1171"/>
      <c r="AY41" s="1171"/>
      <c r="AZ41" s="1171"/>
      <c r="BA41" s="1171"/>
      <c r="BB41" s="1171"/>
      <c r="BC41" s="1171"/>
      <c r="BD41" s="1171"/>
      <c r="BE41" s="1171"/>
      <c r="BF41" s="1171"/>
      <c r="BG41" s="1171"/>
      <c r="BH41" s="1171"/>
      <c r="BI41" s="1171"/>
    </row>
    <row r="42" spans="1:61" s="113" customFormat="1" ht="24.95" customHeight="1">
      <c r="A42" s="2585"/>
      <c r="B42" s="2586"/>
      <c r="C42" s="2592"/>
      <c r="D42" s="2593"/>
      <c r="E42" s="2593"/>
      <c r="F42" s="2593"/>
      <c r="G42" s="2593"/>
      <c r="H42" s="2594"/>
      <c r="I42" s="2581"/>
      <c r="J42" s="2582"/>
      <c r="K42" s="2582"/>
      <c r="L42" s="2582"/>
      <c r="M42" s="2582"/>
      <c r="N42" s="2582"/>
      <c r="O42" s="2583"/>
      <c r="P42" s="2603"/>
      <c r="Q42" s="2604"/>
      <c r="R42" s="783" t="s">
        <v>608</v>
      </c>
      <c r="S42" s="2604"/>
      <c r="T42" s="2605"/>
      <c r="U42" s="2607"/>
      <c r="V42" s="2608"/>
      <c r="W42" s="2608"/>
      <c r="X42" s="2609"/>
      <c r="Y42" s="2600"/>
      <c r="Z42" s="2601"/>
      <c r="AA42" s="2601"/>
      <c r="AB42" s="2601"/>
      <c r="AC42" s="2601"/>
      <c r="AD42" s="2601"/>
      <c r="AE42" s="2601"/>
      <c r="AF42" s="2601"/>
      <c r="AG42" s="2601"/>
      <c r="AH42" s="2601"/>
      <c r="AI42" s="2602"/>
      <c r="AJ42" s="2580"/>
      <c r="AK42" s="2578"/>
      <c r="AL42" s="2579"/>
      <c r="AN42" s="1171"/>
      <c r="AO42" s="1171"/>
      <c r="AP42" s="1171"/>
      <c r="AQ42" s="1171"/>
      <c r="AR42" s="1171"/>
      <c r="AS42" s="1171"/>
      <c r="AT42" s="1171"/>
      <c r="AU42" s="1171"/>
      <c r="AV42" s="1171"/>
      <c r="AW42" s="1171"/>
      <c r="AX42" s="1171"/>
      <c r="AY42" s="1171"/>
      <c r="AZ42" s="1171"/>
      <c r="BA42" s="1171"/>
      <c r="BB42" s="1171"/>
      <c r="BC42" s="1171"/>
      <c r="BD42" s="1171"/>
      <c r="BE42" s="1171"/>
      <c r="BF42" s="1171"/>
      <c r="BG42" s="1171"/>
      <c r="BH42" s="1171"/>
      <c r="BI42" s="1171"/>
    </row>
    <row r="43" spans="1:61" s="113" customFormat="1" ht="24.95" customHeight="1">
      <c r="A43" s="2587"/>
      <c r="B43" s="2588"/>
      <c r="C43" s="2595"/>
      <c r="D43" s="2596"/>
      <c r="E43" s="2596"/>
      <c r="F43" s="2596"/>
      <c r="G43" s="2596"/>
      <c r="H43" s="2597"/>
      <c r="I43" s="1370"/>
      <c r="J43" s="1371"/>
      <c r="K43" s="1371"/>
      <c r="L43" s="1371"/>
      <c r="M43" s="1371"/>
      <c r="N43" s="1371"/>
      <c r="O43" s="1372"/>
      <c r="P43" s="2551"/>
      <c r="Q43" s="2552"/>
      <c r="R43" s="784" t="s">
        <v>608</v>
      </c>
      <c r="S43" s="2552"/>
      <c r="T43" s="2553"/>
      <c r="U43" s="2610"/>
      <c r="V43" s="2611"/>
      <c r="W43" s="2611"/>
      <c r="X43" s="2612"/>
      <c r="Y43" s="1370"/>
      <c r="Z43" s="1371"/>
      <c r="AA43" s="1371"/>
      <c r="AB43" s="1371"/>
      <c r="AC43" s="1371"/>
      <c r="AD43" s="1371"/>
      <c r="AE43" s="1371"/>
      <c r="AF43" s="1371"/>
      <c r="AG43" s="1371"/>
      <c r="AH43" s="1371"/>
      <c r="AI43" s="1372"/>
      <c r="AJ43" s="2580"/>
      <c r="AK43" s="2578"/>
      <c r="AL43" s="2579"/>
    </row>
    <row r="44" spans="1:61" s="113" customFormat="1" ht="24.95" customHeight="1">
      <c r="A44" s="2537">
        <v>9</v>
      </c>
      <c r="B44" s="2584"/>
      <c r="C44" s="2589" t="s">
        <v>624</v>
      </c>
      <c r="D44" s="2590"/>
      <c r="E44" s="2590"/>
      <c r="F44" s="2590"/>
      <c r="G44" s="2590"/>
      <c r="H44" s="2591"/>
      <c r="I44" s="2538"/>
      <c r="J44" s="2539"/>
      <c r="K44" s="2539"/>
      <c r="L44" s="2539"/>
      <c r="M44" s="2539"/>
      <c r="N44" s="2539"/>
      <c r="O44" s="2540"/>
      <c r="P44" s="2538"/>
      <c r="Q44" s="2539"/>
      <c r="R44" s="598" t="s">
        <v>608</v>
      </c>
      <c r="S44" s="2539"/>
      <c r="T44" s="2540"/>
      <c r="U44" s="2613"/>
      <c r="V44" s="2614"/>
      <c r="W44" s="2614"/>
      <c r="X44" s="2615"/>
      <c r="Y44" s="2541"/>
      <c r="Z44" s="2598"/>
      <c r="AA44" s="2598"/>
      <c r="AB44" s="2598"/>
      <c r="AC44" s="2598"/>
      <c r="AD44" s="2598"/>
      <c r="AE44" s="2598"/>
      <c r="AF44" s="2598"/>
      <c r="AG44" s="2598"/>
      <c r="AH44" s="2598"/>
      <c r="AI44" s="2599"/>
      <c r="AJ44" s="2577"/>
      <c r="AK44" s="2578"/>
      <c r="AL44" s="2579"/>
    </row>
    <row r="45" spans="1:61" s="113" customFormat="1" ht="24.95" customHeight="1">
      <c r="A45" s="2585"/>
      <c r="B45" s="2586"/>
      <c r="C45" s="2592"/>
      <c r="D45" s="2593"/>
      <c r="E45" s="2593"/>
      <c r="F45" s="2593"/>
      <c r="G45" s="2593"/>
      <c r="H45" s="2594"/>
      <c r="I45" s="2581"/>
      <c r="J45" s="2582"/>
      <c r="K45" s="2582"/>
      <c r="L45" s="2582"/>
      <c r="M45" s="2582"/>
      <c r="N45" s="2582"/>
      <c r="O45" s="2583"/>
      <c r="P45" s="2603"/>
      <c r="Q45" s="2604"/>
      <c r="R45" s="783" t="s">
        <v>608</v>
      </c>
      <c r="S45" s="2604"/>
      <c r="T45" s="2605"/>
      <c r="U45" s="2607"/>
      <c r="V45" s="2608"/>
      <c r="W45" s="2608"/>
      <c r="X45" s="2609"/>
      <c r="Y45" s="2600"/>
      <c r="Z45" s="2601"/>
      <c r="AA45" s="2601"/>
      <c r="AB45" s="2601"/>
      <c r="AC45" s="2601"/>
      <c r="AD45" s="2601"/>
      <c r="AE45" s="2601"/>
      <c r="AF45" s="2601"/>
      <c r="AG45" s="2601"/>
      <c r="AH45" s="2601"/>
      <c r="AI45" s="2602"/>
      <c r="AJ45" s="2580"/>
      <c r="AK45" s="2578"/>
      <c r="AL45" s="2579"/>
    </row>
    <row r="46" spans="1:61" s="113" customFormat="1" ht="24.95" customHeight="1">
      <c r="A46" s="2587"/>
      <c r="B46" s="2588"/>
      <c r="C46" s="2595"/>
      <c r="D46" s="2596"/>
      <c r="E46" s="2596"/>
      <c r="F46" s="2596"/>
      <c r="G46" s="2596"/>
      <c r="H46" s="2597"/>
      <c r="I46" s="1370"/>
      <c r="J46" s="1371"/>
      <c r="K46" s="1371"/>
      <c r="L46" s="1371"/>
      <c r="M46" s="1371"/>
      <c r="N46" s="1371"/>
      <c r="O46" s="1372"/>
      <c r="P46" s="2551"/>
      <c r="Q46" s="2552"/>
      <c r="R46" s="784" t="s">
        <v>608</v>
      </c>
      <c r="S46" s="2552"/>
      <c r="T46" s="2553"/>
      <c r="U46" s="2610"/>
      <c r="V46" s="2611"/>
      <c r="W46" s="2611"/>
      <c r="X46" s="2612"/>
      <c r="Y46" s="1370"/>
      <c r="Z46" s="1371"/>
      <c r="AA46" s="1371"/>
      <c r="AB46" s="1371"/>
      <c r="AC46" s="1371"/>
      <c r="AD46" s="1371"/>
      <c r="AE46" s="1371"/>
      <c r="AF46" s="1371"/>
      <c r="AG46" s="1371"/>
      <c r="AH46" s="1371"/>
      <c r="AI46" s="1372"/>
      <c r="AJ46" s="2580"/>
      <c r="AK46" s="2578"/>
      <c r="AL46" s="2579"/>
    </row>
    <row r="47" spans="1:61" s="113" customFormat="1" ht="24.95" customHeight="1">
      <c r="A47" s="2537">
        <v>10</v>
      </c>
      <c r="B47" s="2584"/>
      <c r="C47" s="2589" t="s">
        <v>622</v>
      </c>
      <c r="D47" s="2590"/>
      <c r="E47" s="2590"/>
      <c r="F47" s="2590"/>
      <c r="G47" s="2590"/>
      <c r="H47" s="2591"/>
      <c r="I47" s="2538"/>
      <c r="J47" s="2539"/>
      <c r="K47" s="2539"/>
      <c r="L47" s="2539"/>
      <c r="M47" s="2539"/>
      <c r="N47" s="2539"/>
      <c r="O47" s="2540"/>
      <c r="P47" s="2538"/>
      <c r="Q47" s="2539"/>
      <c r="R47" s="598" t="s">
        <v>608</v>
      </c>
      <c r="S47" s="2539"/>
      <c r="T47" s="2540"/>
      <c r="U47" s="2613"/>
      <c r="V47" s="2614"/>
      <c r="W47" s="2614"/>
      <c r="X47" s="2615"/>
      <c r="Y47" s="2541"/>
      <c r="Z47" s="2598"/>
      <c r="AA47" s="2598"/>
      <c r="AB47" s="2598"/>
      <c r="AC47" s="2598"/>
      <c r="AD47" s="2598"/>
      <c r="AE47" s="2598"/>
      <c r="AF47" s="2598"/>
      <c r="AG47" s="2598"/>
      <c r="AH47" s="2598"/>
      <c r="AI47" s="2599"/>
      <c r="AJ47" s="2577"/>
      <c r="AK47" s="2578"/>
      <c r="AL47" s="2579"/>
    </row>
    <row r="48" spans="1:61" s="113" customFormat="1" ht="24.95" customHeight="1">
      <c r="A48" s="2585"/>
      <c r="B48" s="2586"/>
      <c r="C48" s="2592"/>
      <c r="D48" s="2593"/>
      <c r="E48" s="2593"/>
      <c r="F48" s="2593"/>
      <c r="G48" s="2593"/>
      <c r="H48" s="2594"/>
      <c r="I48" s="2581"/>
      <c r="J48" s="2582"/>
      <c r="K48" s="2582"/>
      <c r="L48" s="2582"/>
      <c r="M48" s="2582"/>
      <c r="N48" s="2582"/>
      <c r="O48" s="2583"/>
      <c r="P48" s="2603"/>
      <c r="Q48" s="2604"/>
      <c r="R48" s="783" t="s">
        <v>608</v>
      </c>
      <c r="S48" s="2604"/>
      <c r="T48" s="2605"/>
      <c r="U48" s="2607"/>
      <c r="V48" s="2608"/>
      <c r="W48" s="2608"/>
      <c r="X48" s="2609"/>
      <c r="Y48" s="2600"/>
      <c r="Z48" s="2601"/>
      <c r="AA48" s="2601"/>
      <c r="AB48" s="2601"/>
      <c r="AC48" s="2601"/>
      <c r="AD48" s="2601"/>
      <c r="AE48" s="2601"/>
      <c r="AF48" s="2601"/>
      <c r="AG48" s="2601"/>
      <c r="AH48" s="2601"/>
      <c r="AI48" s="2602"/>
      <c r="AJ48" s="2580"/>
      <c r="AK48" s="2578"/>
      <c r="AL48" s="2579"/>
    </row>
    <row r="49" spans="1:38" s="113" customFormat="1" ht="24.95" customHeight="1">
      <c r="A49" s="2587"/>
      <c r="B49" s="2588"/>
      <c r="C49" s="2595"/>
      <c r="D49" s="2596"/>
      <c r="E49" s="2596"/>
      <c r="F49" s="2596"/>
      <c r="G49" s="2596"/>
      <c r="H49" s="2597"/>
      <c r="I49" s="1370"/>
      <c r="J49" s="1371"/>
      <c r="K49" s="1371"/>
      <c r="L49" s="1371"/>
      <c r="M49" s="1371"/>
      <c r="N49" s="1371"/>
      <c r="O49" s="1372"/>
      <c r="P49" s="2551"/>
      <c r="Q49" s="2552"/>
      <c r="R49" s="784" t="s">
        <v>608</v>
      </c>
      <c r="S49" s="2552"/>
      <c r="T49" s="2553"/>
      <c r="U49" s="2610"/>
      <c r="V49" s="2611"/>
      <c r="W49" s="2611"/>
      <c r="X49" s="2612"/>
      <c r="Y49" s="1370"/>
      <c r="Z49" s="1371"/>
      <c r="AA49" s="1371"/>
      <c r="AB49" s="1371"/>
      <c r="AC49" s="1371"/>
      <c r="AD49" s="1371"/>
      <c r="AE49" s="1371"/>
      <c r="AF49" s="1371"/>
      <c r="AG49" s="1371"/>
      <c r="AH49" s="1371"/>
      <c r="AI49" s="1372"/>
      <c r="AJ49" s="2580"/>
      <c r="AK49" s="2578"/>
      <c r="AL49" s="2579"/>
    </row>
    <row r="50" spans="1:38" s="113" customFormat="1" ht="24.95" customHeight="1">
      <c r="A50" s="2537">
        <v>11</v>
      </c>
      <c r="B50" s="2584"/>
      <c r="C50" s="2589" t="s">
        <v>622</v>
      </c>
      <c r="D50" s="2590"/>
      <c r="E50" s="2590"/>
      <c r="F50" s="2590"/>
      <c r="G50" s="2590"/>
      <c r="H50" s="2591"/>
      <c r="I50" s="2538"/>
      <c r="J50" s="2539"/>
      <c r="K50" s="2539"/>
      <c r="L50" s="2539"/>
      <c r="M50" s="2539"/>
      <c r="N50" s="2539"/>
      <c r="O50" s="2540"/>
      <c r="P50" s="2538"/>
      <c r="Q50" s="2539"/>
      <c r="R50" s="598" t="s">
        <v>608</v>
      </c>
      <c r="S50" s="2539"/>
      <c r="T50" s="2540"/>
      <c r="U50" s="2613"/>
      <c r="V50" s="2614"/>
      <c r="W50" s="2614"/>
      <c r="X50" s="2615"/>
      <c r="Y50" s="2541"/>
      <c r="Z50" s="2598"/>
      <c r="AA50" s="2598"/>
      <c r="AB50" s="2598"/>
      <c r="AC50" s="2598"/>
      <c r="AD50" s="2598"/>
      <c r="AE50" s="2598"/>
      <c r="AF50" s="2598"/>
      <c r="AG50" s="2598"/>
      <c r="AH50" s="2598"/>
      <c r="AI50" s="2599"/>
      <c r="AJ50" s="2577"/>
      <c r="AK50" s="2578"/>
      <c r="AL50" s="2579"/>
    </row>
    <row r="51" spans="1:38" s="113" customFormat="1" ht="24.95" customHeight="1">
      <c r="A51" s="2585"/>
      <c r="B51" s="2586"/>
      <c r="C51" s="2592"/>
      <c r="D51" s="2593"/>
      <c r="E51" s="2593"/>
      <c r="F51" s="2593"/>
      <c r="G51" s="2593"/>
      <c r="H51" s="2594"/>
      <c r="I51" s="2581"/>
      <c r="J51" s="2582"/>
      <c r="K51" s="2582"/>
      <c r="L51" s="2582"/>
      <c r="M51" s="2582"/>
      <c r="N51" s="2582"/>
      <c r="O51" s="2583"/>
      <c r="P51" s="2603"/>
      <c r="Q51" s="2604"/>
      <c r="R51" s="783" t="s">
        <v>608</v>
      </c>
      <c r="S51" s="2604"/>
      <c r="T51" s="2605"/>
      <c r="U51" s="2607"/>
      <c r="V51" s="2608"/>
      <c r="W51" s="2608"/>
      <c r="X51" s="2609"/>
      <c r="Y51" s="2600"/>
      <c r="Z51" s="2601"/>
      <c r="AA51" s="2601"/>
      <c r="AB51" s="2601"/>
      <c r="AC51" s="2601"/>
      <c r="AD51" s="2601"/>
      <c r="AE51" s="2601"/>
      <c r="AF51" s="2601"/>
      <c r="AG51" s="2601"/>
      <c r="AH51" s="2601"/>
      <c r="AI51" s="2602"/>
      <c r="AJ51" s="2580"/>
      <c r="AK51" s="2578"/>
      <c r="AL51" s="2579"/>
    </row>
    <row r="52" spans="1:38" s="113" customFormat="1" ht="24.95" customHeight="1">
      <c r="A52" s="2587"/>
      <c r="B52" s="2588"/>
      <c r="C52" s="2595"/>
      <c r="D52" s="2596"/>
      <c r="E52" s="2596"/>
      <c r="F52" s="2596"/>
      <c r="G52" s="2596"/>
      <c r="H52" s="2597"/>
      <c r="I52" s="1370"/>
      <c r="J52" s="1371"/>
      <c r="K52" s="1371"/>
      <c r="L52" s="1371"/>
      <c r="M52" s="1371"/>
      <c r="N52" s="1371"/>
      <c r="O52" s="1372"/>
      <c r="P52" s="2551"/>
      <c r="Q52" s="2552"/>
      <c r="R52" s="784" t="s">
        <v>608</v>
      </c>
      <c r="S52" s="2552"/>
      <c r="T52" s="2553"/>
      <c r="U52" s="2610"/>
      <c r="V52" s="2611"/>
      <c r="W52" s="2611"/>
      <c r="X52" s="2612"/>
      <c r="Y52" s="1370"/>
      <c r="Z52" s="1371"/>
      <c r="AA52" s="1371"/>
      <c r="AB52" s="1371"/>
      <c r="AC52" s="1371"/>
      <c r="AD52" s="1371"/>
      <c r="AE52" s="1371"/>
      <c r="AF52" s="1371"/>
      <c r="AG52" s="1371"/>
      <c r="AH52" s="1371"/>
      <c r="AI52" s="1372"/>
      <c r="AJ52" s="2580"/>
      <c r="AK52" s="2578"/>
      <c r="AL52" s="2579"/>
    </row>
    <row r="53" spans="1:38" s="113" customFormat="1" ht="24.95" customHeight="1">
      <c r="A53" s="2537">
        <v>12</v>
      </c>
      <c r="B53" s="2584"/>
      <c r="C53" s="2589" t="s">
        <v>625</v>
      </c>
      <c r="D53" s="2590"/>
      <c r="E53" s="2590"/>
      <c r="F53" s="2590"/>
      <c r="G53" s="2590"/>
      <c r="H53" s="2591"/>
      <c r="I53" s="2538"/>
      <c r="J53" s="2539"/>
      <c r="K53" s="2539"/>
      <c r="L53" s="2539"/>
      <c r="M53" s="2539"/>
      <c r="N53" s="2539"/>
      <c r="O53" s="2540"/>
      <c r="P53" s="2538"/>
      <c r="Q53" s="2539"/>
      <c r="R53" s="598" t="s">
        <v>608</v>
      </c>
      <c r="S53" s="2539"/>
      <c r="T53" s="2540"/>
      <c r="U53" s="2613"/>
      <c r="V53" s="2614"/>
      <c r="W53" s="2614"/>
      <c r="X53" s="2615"/>
      <c r="Y53" s="2541"/>
      <c r="Z53" s="2598"/>
      <c r="AA53" s="2598"/>
      <c r="AB53" s="2598"/>
      <c r="AC53" s="2598"/>
      <c r="AD53" s="2598"/>
      <c r="AE53" s="2598"/>
      <c r="AF53" s="2598"/>
      <c r="AG53" s="2598"/>
      <c r="AH53" s="2598"/>
      <c r="AI53" s="2599"/>
      <c r="AJ53" s="2577"/>
      <c r="AK53" s="2578"/>
      <c r="AL53" s="2579"/>
    </row>
    <row r="54" spans="1:38" s="113" customFormat="1" ht="24.95" customHeight="1">
      <c r="A54" s="2585"/>
      <c r="B54" s="2586"/>
      <c r="C54" s="2592"/>
      <c r="D54" s="2593"/>
      <c r="E54" s="2593"/>
      <c r="F54" s="2593"/>
      <c r="G54" s="2593"/>
      <c r="H54" s="2594"/>
      <c r="I54" s="2581"/>
      <c r="J54" s="2582"/>
      <c r="K54" s="2582"/>
      <c r="L54" s="2582"/>
      <c r="M54" s="2582"/>
      <c r="N54" s="2582"/>
      <c r="O54" s="2583"/>
      <c r="P54" s="2603"/>
      <c r="Q54" s="2604"/>
      <c r="R54" s="783" t="s">
        <v>608</v>
      </c>
      <c r="S54" s="2604"/>
      <c r="T54" s="2605"/>
      <c r="U54" s="2607"/>
      <c r="V54" s="2608"/>
      <c r="W54" s="2608"/>
      <c r="X54" s="2609"/>
      <c r="Y54" s="2600"/>
      <c r="Z54" s="2601"/>
      <c r="AA54" s="2601"/>
      <c r="AB54" s="2601"/>
      <c r="AC54" s="2601"/>
      <c r="AD54" s="2601"/>
      <c r="AE54" s="2601"/>
      <c r="AF54" s="2601"/>
      <c r="AG54" s="2601"/>
      <c r="AH54" s="2601"/>
      <c r="AI54" s="2602"/>
      <c r="AJ54" s="2580"/>
      <c r="AK54" s="2578"/>
      <c r="AL54" s="2579"/>
    </row>
    <row r="55" spans="1:38" s="113" customFormat="1" ht="24.95" customHeight="1">
      <c r="A55" s="2587"/>
      <c r="B55" s="2588"/>
      <c r="C55" s="2595"/>
      <c r="D55" s="2596"/>
      <c r="E55" s="2596"/>
      <c r="F55" s="2596"/>
      <c r="G55" s="2596"/>
      <c r="H55" s="2597"/>
      <c r="I55" s="1370"/>
      <c r="J55" s="1371"/>
      <c r="K55" s="1371"/>
      <c r="L55" s="1371"/>
      <c r="M55" s="1371"/>
      <c r="N55" s="1371"/>
      <c r="O55" s="1372"/>
      <c r="P55" s="2551"/>
      <c r="Q55" s="2552"/>
      <c r="R55" s="784" t="s">
        <v>608</v>
      </c>
      <c r="S55" s="2552"/>
      <c r="T55" s="2553"/>
      <c r="U55" s="2610"/>
      <c r="V55" s="2611"/>
      <c r="W55" s="2611"/>
      <c r="X55" s="2612"/>
      <c r="Y55" s="1370"/>
      <c r="Z55" s="1371"/>
      <c r="AA55" s="1371"/>
      <c r="AB55" s="1371"/>
      <c r="AC55" s="1371"/>
      <c r="AD55" s="1371"/>
      <c r="AE55" s="1371"/>
      <c r="AF55" s="1371"/>
      <c r="AG55" s="1371"/>
      <c r="AH55" s="1371"/>
      <c r="AI55" s="1372"/>
      <c r="AJ55" s="2580"/>
      <c r="AK55" s="2578"/>
      <c r="AL55" s="2579"/>
    </row>
    <row r="56" spans="1:38" s="113" customFormat="1" ht="24.95" customHeight="1">
      <c r="A56" s="2537">
        <v>13</v>
      </c>
      <c r="B56" s="2584"/>
      <c r="C56" s="2589" t="s">
        <v>625</v>
      </c>
      <c r="D56" s="2590"/>
      <c r="E56" s="2590"/>
      <c r="F56" s="2590"/>
      <c r="G56" s="2590"/>
      <c r="H56" s="2591"/>
      <c r="I56" s="2538"/>
      <c r="J56" s="2539"/>
      <c r="K56" s="2539"/>
      <c r="L56" s="2539"/>
      <c r="M56" s="2539"/>
      <c r="N56" s="2539"/>
      <c r="O56" s="2540"/>
      <c r="P56" s="2538"/>
      <c r="Q56" s="2539"/>
      <c r="R56" s="598" t="s">
        <v>608</v>
      </c>
      <c r="S56" s="2539"/>
      <c r="T56" s="2540"/>
      <c r="U56" s="2613"/>
      <c r="V56" s="2614"/>
      <c r="W56" s="2614"/>
      <c r="X56" s="2615"/>
      <c r="Y56" s="2541"/>
      <c r="Z56" s="2598"/>
      <c r="AA56" s="2598"/>
      <c r="AB56" s="2598"/>
      <c r="AC56" s="2598"/>
      <c r="AD56" s="2598"/>
      <c r="AE56" s="2598"/>
      <c r="AF56" s="2598"/>
      <c r="AG56" s="2598"/>
      <c r="AH56" s="2598"/>
      <c r="AI56" s="2599"/>
      <c r="AJ56" s="2577"/>
      <c r="AK56" s="2578"/>
      <c r="AL56" s="2579"/>
    </row>
    <row r="57" spans="1:38" ht="24.95" customHeight="1">
      <c r="A57" s="2585"/>
      <c r="B57" s="2586"/>
      <c r="C57" s="2592"/>
      <c r="D57" s="2593"/>
      <c r="E57" s="2593"/>
      <c r="F57" s="2593"/>
      <c r="G57" s="2593"/>
      <c r="H57" s="2594"/>
      <c r="I57" s="2581"/>
      <c r="J57" s="2582"/>
      <c r="K57" s="2582"/>
      <c r="L57" s="2582"/>
      <c r="M57" s="2582"/>
      <c r="N57" s="2582"/>
      <c r="O57" s="2583"/>
      <c r="P57" s="2603"/>
      <c r="Q57" s="2604"/>
      <c r="R57" s="783" t="s">
        <v>608</v>
      </c>
      <c r="S57" s="2604"/>
      <c r="T57" s="2605"/>
      <c r="U57" s="2607"/>
      <c r="V57" s="2608"/>
      <c r="W57" s="2608"/>
      <c r="X57" s="2609"/>
      <c r="Y57" s="2600"/>
      <c r="Z57" s="2601"/>
      <c r="AA57" s="2601"/>
      <c r="AB57" s="2601"/>
      <c r="AC57" s="2601"/>
      <c r="AD57" s="2601"/>
      <c r="AE57" s="2601"/>
      <c r="AF57" s="2601"/>
      <c r="AG57" s="2601"/>
      <c r="AH57" s="2601"/>
      <c r="AI57" s="2602"/>
      <c r="AJ57" s="2580"/>
      <c r="AK57" s="2578"/>
      <c r="AL57" s="2579"/>
    </row>
    <row r="58" spans="1:38" ht="24.95" customHeight="1">
      <c r="A58" s="2587"/>
      <c r="B58" s="2588"/>
      <c r="C58" s="2595"/>
      <c r="D58" s="2596"/>
      <c r="E58" s="2596"/>
      <c r="F58" s="2596"/>
      <c r="G58" s="2596"/>
      <c r="H58" s="2597"/>
      <c r="I58" s="1370"/>
      <c r="J58" s="1371"/>
      <c r="K58" s="1371"/>
      <c r="L58" s="1371"/>
      <c r="M58" s="1371"/>
      <c r="N58" s="1371"/>
      <c r="O58" s="1372"/>
      <c r="P58" s="2551"/>
      <c r="Q58" s="2552"/>
      <c r="R58" s="784" t="s">
        <v>608</v>
      </c>
      <c r="S58" s="2552"/>
      <c r="T58" s="2553"/>
      <c r="U58" s="2610"/>
      <c r="V58" s="2611"/>
      <c r="W58" s="2611"/>
      <c r="X58" s="2612"/>
      <c r="Y58" s="1370"/>
      <c r="Z58" s="1371"/>
      <c r="AA58" s="1371"/>
      <c r="AB58" s="1371"/>
      <c r="AC58" s="1371"/>
      <c r="AD58" s="1371"/>
      <c r="AE58" s="1371"/>
      <c r="AF58" s="1371"/>
      <c r="AG58" s="1371"/>
      <c r="AH58" s="1371"/>
      <c r="AI58" s="1372"/>
      <c r="AJ58" s="2580"/>
      <c r="AK58" s="2578"/>
      <c r="AL58" s="2579"/>
    </row>
    <row r="59" spans="1:38" ht="24.95" customHeight="1">
      <c r="A59" s="2537">
        <v>14</v>
      </c>
      <c r="B59" s="2584"/>
      <c r="C59" s="2589" t="s">
        <v>625</v>
      </c>
      <c r="D59" s="2590"/>
      <c r="E59" s="2590"/>
      <c r="F59" s="2590"/>
      <c r="G59" s="2590"/>
      <c r="H59" s="2591"/>
      <c r="I59" s="2538"/>
      <c r="J59" s="2539"/>
      <c r="K59" s="2539"/>
      <c r="L59" s="2539"/>
      <c r="M59" s="2539"/>
      <c r="N59" s="2539"/>
      <c r="O59" s="2540"/>
      <c r="P59" s="2538"/>
      <c r="Q59" s="2539"/>
      <c r="R59" s="598" t="s">
        <v>608</v>
      </c>
      <c r="S59" s="2539"/>
      <c r="T59" s="2540"/>
      <c r="U59" s="2613"/>
      <c r="V59" s="2614"/>
      <c r="W59" s="2614"/>
      <c r="X59" s="2615"/>
      <c r="Y59" s="2541"/>
      <c r="Z59" s="2598"/>
      <c r="AA59" s="2598"/>
      <c r="AB59" s="2598"/>
      <c r="AC59" s="2598"/>
      <c r="AD59" s="2598"/>
      <c r="AE59" s="2598"/>
      <c r="AF59" s="2598"/>
      <c r="AG59" s="2598"/>
      <c r="AH59" s="2598"/>
      <c r="AI59" s="2599"/>
      <c r="AJ59" s="2577"/>
      <c r="AK59" s="2578"/>
      <c r="AL59" s="2579"/>
    </row>
    <row r="60" spans="1:38" ht="24.95" customHeight="1">
      <c r="A60" s="2585"/>
      <c r="B60" s="2586"/>
      <c r="C60" s="2592"/>
      <c r="D60" s="2593"/>
      <c r="E60" s="2593"/>
      <c r="F60" s="2593"/>
      <c r="G60" s="2593"/>
      <c r="H60" s="2594"/>
      <c r="I60" s="2581"/>
      <c r="J60" s="2582"/>
      <c r="K60" s="2582"/>
      <c r="L60" s="2582"/>
      <c r="M60" s="2582"/>
      <c r="N60" s="2582"/>
      <c r="O60" s="2583"/>
      <c r="P60" s="2603"/>
      <c r="Q60" s="2604"/>
      <c r="R60" s="783" t="s">
        <v>608</v>
      </c>
      <c r="S60" s="2604"/>
      <c r="T60" s="2605"/>
      <c r="U60" s="2607"/>
      <c r="V60" s="2608"/>
      <c r="W60" s="2608"/>
      <c r="X60" s="2609"/>
      <c r="Y60" s="2600"/>
      <c r="Z60" s="2601"/>
      <c r="AA60" s="2601"/>
      <c r="AB60" s="2601"/>
      <c r="AC60" s="2601"/>
      <c r="AD60" s="2601"/>
      <c r="AE60" s="2601"/>
      <c r="AF60" s="2601"/>
      <c r="AG60" s="2601"/>
      <c r="AH60" s="2601"/>
      <c r="AI60" s="2602"/>
      <c r="AJ60" s="2580"/>
      <c r="AK60" s="2578"/>
      <c r="AL60" s="2579"/>
    </row>
    <row r="61" spans="1:38" ht="24.95" customHeight="1">
      <c r="A61" s="2587"/>
      <c r="B61" s="2588"/>
      <c r="C61" s="2595"/>
      <c r="D61" s="2596"/>
      <c r="E61" s="2596"/>
      <c r="F61" s="2596"/>
      <c r="G61" s="2596"/>
      <c r="H61" s="2597"/>
      <c r="I61" s="1370"/>
      <c r="J61" s="1371"/>
      <c r="K61" s="1371"/>
      <c r="L61" s="1371"/>
      <c r="M61" s="1371"/>
      <c r="N61" s="1371"/>
      <c r="O61" s="1372"/>
      <c r="P61" s="2551"/>
      <c r="Q61" s="2552"/>
      <c r="R61" s="784" t="s">
        <v>608</v>
      </c>
      <c r="S61" s="2552"/>
      <c r="T61" s="2553"/>
      <c r="U61" s="2610"/>
      <c r="V61" s="2611"/>
      <c r="W61" s="2611"/>
      <c r="X61" s="2612"/>
      <c r="Y61" s="1370"/>
      <c r="Z61" s="1371"/>
      <c r="AA61" s="1371"/>
      <c r="AB61" s="1371"/>
      <c r="AC61" s="1371"/>
      <c r="AD61" s="1371"/>
      <c r="AE61" s="1371"/>
      <c r="AF61" s="1371"/>
      <c r="AG61" s="1371"/>
      <c r="AH61" s="1371"/>
      <c r="AI61" s="1372"/>
      <c r="AJ61" s="2580"/>
      <c r="AK61" s="2578"/>
      <c r="AL61" s="2579"/>
    </row>
    <row r="62" spans="1:38" ht="24.95" customHeight="1">
      <c r="A62" s="2537">
        <v>15</v>
      </c>
      <c r="B62" s="2584"/>
      <c r="C62" s="2589" t="s">
        <v>625</v>
      </c>
      <c r="D62" s="2590"/>
      <c r="E62" s="2590"/>
      <c r="F62" s="2590"/>
      <c r="G62" s="2590"/>
      <c r="H62" s="2591"/>
      <c r="I62" s="2538"/>
      <c r="J62" s="2539"/>
      <c r="K62" s="2539"/>
      <c r="L62" s="2539"/>
      <c r="M62" s="2539"/>
      <c r="N62" s="2539"/>
      <c r="O62" s="2540"/>
      <c r="P62" s="2538"/>
      <c r="Q62" s="2539"/>
      <c r="R62" s="598" t="s">
        <v>608</v>
      </c>
      <c r="S62" s="2539"/>
      <c r="T62" s="2540"/>
      <c r="U62" s="2613"/>
      <c r="V62" s="2614"/>
      <c r="W62" s="2614"/>
      <c r="X62" s="2615"/>
      <c r="Y62" s="2541"/>
      <c r="Z62" s="2598"/>
      <c r="AA62" s="2598"/>
      <c r="AB62" s="2598"/>
      <c r="AC62" s="2598"/>
      <c r="AD62" s="2598"/>
      <c r="AE62" s="2598"/>
      <c r="AF62" s="2598"/>
      <c r="AG62" s="2598"/>
      <c r="AH62" s="2598"/>
      <c r="AI62" s="2599"/>
      <c r="AJ62" s="2577"/>
      <c r="AK62" s="2578"/>
      <c r="AL62" s="2579"/>
    </row>
    <row r="63" spans="1:38" ht="24.95" customHeight="1">
      <c r="A63" s="2585"/>
      <c r="B63" s="2586"/>
      <c r="C63" s="2592"/>
      <c r="D63" s="2593"/>
      <c r="E63" s="2593"/>
      <c r="F63" s="2593"/>
      <c r="G63" s="2593"/>
      <c r="H63" s="2594"/>
      <c r="I63" s="2581"/>
      <c r="J63" s="2582"/>
      <c r="K63" s="2582"/>
      <c r="L63" s="2582"/>
      <c r="M63" s="2582"/>
      <c r="N63" s="2582"/>
      <c r="O63" s="2583"/>
      <c r="P63" s="2603"/>
      <c r="Q63" s="2604"/>
      <c r="R63" s="783" t="s">
        <v>608</v>
      </c>
      <c r="S63" s="2604"/>
      <c r="T63" s="2605"/>
      <c r="U63" s="2607"/>
      <c r="V63" s="2608"/>
      <c r="W63" s="2608"/>
      <c r="X63" s="2609"/>
      <c r="Y63" s="2600"/>
      <c r="Z63" s="2601"/>
      <c r="AA63" s="2601"/>
      <c r="AB63" s="2601"/>
      <c r="AC63" s="2601"/>
      <c r="AD63" s="2601"/>
      <c r="AE63" s="2601"/>
      <c r="AF63" s="2601"/>
      <c r="AG63" s="2601"/>
      <c r="AH63" s="2601"/>
      <c r="AI63" s="2602"/>
      <c r="AJ63" s="2580"/>
      <c r="AK63" s="2578"/>
      <c r="AL63" s="2579"/>
    </row>
    <row r="64" spans="1:38" ht="24.95" customHeight="1">
      <c r="A64" s="2587"/>
      <c r="B64" s="2588"/>
      <c r="C64" s="2595"/>
      <c r="D64" s="2596"/>
      <c r="E64" s="2596"/>
      <c r="F64" s="2596"/>
      <c r="G64" s="2596"/>
      <c r="H64" s="2597"/>
      <c r="I64" s="1370"/>
      <c r="J64" s="1371"/>
      <c r="K64" s="1371"/>
      <c r="L64" s="1371"/>
      <c r="M64" s="1371"/>
      <c r="N64" s="1371"/>
      <c r="O64" s="1372"/>
      <c r="P64" s="2551"/>
      <c r="Q64" s="2552"/>
      <c r="R64" s="784" t="s">
        <v>608</v>
      </c>
      <c r="S64" s="2552"/>
      <c r="T64" s="2553"/>
      <c r="U64" s="2610"/>
      <c r="V64" s="2611"/>
      <c r="W64" s="2611"/>
      <c r="X64" s="2612"/>
      <c r="Y64" s="1370"/>
      <c r="Z64" s="1371"/>
      <c r="AA64" s="1371"/>
      <c r="AB64" s="1371"/>
      <c r="AC64" s="1371"/>
      <c r="AD64" s="1371"/>
      <c r="AE64" s="1371"/>
      <c r="AF64" s="1371"/>
      <c r="AG64" s="1371"/>
      <c r="AH64" s="1371"/>
      <c r="AI64" s="1372"/>
      <c r="AJ64" s="2580"/>
      <c r="AK64" s="2578"/>
      <c r="AL64" s="2579"/>
    </row>
    <row r="65" spans="1:38" ht="24.95" customHeight="1">
      <c r="A65" s="2537">
        <v>16</v>
      </c>
      <c r="B65" s="2584"/>
      <c r="C65" s="2589" t="s">
        <v>625</v>
      </c>
      <c r="D65" s="2590"/>
      <c r="E65" s="2590"/>
      <c r="F65" s="2590"/>
      <c r="G65" s="2590"/>
      <c r="H65" s="2591"/>
      <c r="I65" s="2538"/>
      <c r="J65" s="2539"/>
      <c r="K65" s="2539"/>
      <c r="L65" s="2539"/>
      <c r="M65" s="2539"/>
      <c r="N65" s="2539"/>
      <c r="O65" s="2540"/>
      <c r="P65" s="2538"/>
      <c r="Q65" s="2539"/>
      <c r="R65" s="598" t="s">
        <v>608</v>
      </c>
      <c r="S65" s="2539"/>
      <c r="T65" s="2540"/>
      <c r="U65" s="2613"/>
      <c r="V65" s="2614"/>
      <c r="W65" s="2614"/>
      <c r="X65" s="2615"/>
      <c r="Y65" s="2541"/>
      <c r="Z65" s="2598"/>
      <c r="AA65" s="2598"/>
      <c r="AB65" s="2598"/>
      <c r="AC65" s="2598"/>
      <c r="AD65" s="2598"/>
      <c r="AE65" s="2598"/>
      <c r="AF65" s="2598"/>
      <c r="AG65" s="2598"/>
      <c r="AH65" s="2598"/>
      <c r="AI65" s="2599"/>
      <c r="AJ65" s="2577"/>
      <c r="AK65" s="2578"/>
      <c r="AL65" s="2579"/>
    </row>
    <row r="66" spans="1:38" ht="24.95" customHeight="1">
      <c r="A66" s="2585"/>
      <c r="B66" s="2586"/>
      <c r="C66" s="2592"/>
      <c r="D66" s="2593"/>
      <c r="E66" s="2593"/>
      <c r="F66" s="2593"/>
      <c r="G66" s="2593"/>
      <c r="H66" s="2594"/>
      <c r="I66" s="2581"/>
      <c r="J66" s="2582"/>
      <c r="K66" s="2582"/>
      <c r="L66" s="2582"/>
      <c r="M66" s="2582"/>
      <c r="N66" s="2582"/>
      <c r="O66" s="2583"/>
      <c r="P66" s="2603"/>
      <c r="Q66" s="2604"/>
      <c r="R66" s="783" t="s">
        <v>608</v>
      </c>
      <c r="S66" s="2604"/>
      <c r="T66" s="2605"/>
      <c r="U66" s="2607"/>
      <c r="V66" s="2608"/>
      <c r="W66" s="2608"/>
      <c r="X66" s="2609"/>
      <c r="Y66" s="2600"/>
      <c r="Z66" s="2601"/>
      <c r="AA66" s="2601"/>
      <c r="AB66" s="2601"/>
      <c r="AC66" s="2601"/>
      <c r="AD66" s="2601"/>
      <c r="AE66" s="2601"/>
      <c r="AF66" s="2601"/>
      <c r="AG66" s="2601"/>
      <c r="AH66" s="2601"/>
      <c r="AI66" s="2602"/>
      <c r="AJ66" s="2580"/>
      <c r="AK66" s="2578"/>
      <c r="AL66" s="2579"/>
    </row>
    <row r="67" spans="1:38" ht="24.95" customHeight="1">
      <c r="A67" s="2587"/>
      <c r="B67" s="2588"/>
      <c r="C67" s="2595"/>
      <c r="D67" s="2596"/>
      <c r="E67" s="2596"/>
      <c r="F67" s="2596"/>
      <c r="G67" s="2596"/>
      <c r="H67" s="2597"/>
      <c r="I67" s="1370"/>
      <c r="J67" s="1371"/>
      <c r="K67" s="1371"/>
      <c r="L67" s="1371"/>
      <c r="M67" s="1371"/>
      <c r="N67" s="1371"/>
      <c r="O67" s="1372"/>
      <c r="P67" s="2551"/>
      <c r="Q67" s="2552"/>
      <c r="R67" s="784" t="s">
        <v>608</v>
      </c>
      <c r="S67" s="2552"/>
      <c r="T67" s="2553"/>
      <c r="U67" s="2610"/>
      <c r="V67" s="2611"/>
      <c r="W67" s="2611"/>
      <c r="X67" s="2612"/>
      <c r="Y67" s="1370"/>
      <c r="Z67" s="1371"/>
      <c r="AA67" s="1371"/>
      <c r="AB67" s="1371"/>
      <c r="AC67" s="1371"/>
      <c r="AD67" s="1371"/>
      <c r="AE67" s="1371"/>
      <c r="AF67" s="1371"/>
      <c r="AG67" s="1371"/>
      <c r="AH67" s="1371"/>
      <c r="AI67" s="1372"/>
      <c r="AJ67" s="2580"/>
      <c r="AK67" s="2578"/>
      <c r="AL67" s="2579"/>
    </row>
    <row r="68" spans="1:38" s="113" customFormat="1" ht="9.9499999999999993" customHeight="1">
      <c r="A68" s="638"/>
      <c r="B68" s="638"/>
      <c r="C68" s="589"/>
      <c r="D68" s="589"/>
      <c r="E68" s="589"/>
      <c r="F68" s="589"/>
      <c r="G68" s="589"/>
      <c r="H68" s="589"/>
      <c r="I68" s="589"/>
      <c r="J68" s="589"/>
      <c r="K68" s="589"/>
      <c r="L68" s="589"/>
      <c r="M68" s="589"/>
      <c r="N68" s="589"/>
      <c r="O68" s="589"/>
      <c r="P68" s="589"/>
      <c r="Q68" s="589"/>
      <c r="R68" s="589"/>
      <c r="S68" s="589"/>
      <c r="T68" s="589"/>
      <c r="U68" s="589"/>
      <c r="V68" s="589"/>
      <c r="W68" s="589"/>
      <c r="X68" s="589"/>
      <c r="Y68" s="589"/>
      <c r="Z68" s="589"/>
      <c r="AA68" s="589"/>
      <c r="AB68" s="589"/>
      <c r="AC68" s="589"/>
      <c r="AD68" s="589"/>
      <c r="AE68" s="589"/>
      <c r="AF68" s="589"/>
      <c r="AG68" s="589"/>
      <c r="AH68" s="589"/>
      <c r="AI68" s="589"/>
      <c r="AJ68" s="589"/>
      <c r="AK68" s="589"/>
      <c r="AL68" s="589"/>
    </row>
    <row r="69" spans="1:38" s="113" customFormat="1" ht="9.9499999999999993" customHeight="1">
      <c r="A69" s="638"/>
      <c r="B69" s="638"/>
      <c r="C69" s="589"/>
      <c r="D69" s="589"/>
      <c r="E69" s="589"/>
      <c r="F69" s="589"/>
      <c r="G69" s="589"/>
      <c r="H69" s="589"/>
      <c r="I69" s="589"/>
      <c r="J69" s="589"/>
      <c r="K69" s="589"/>
      <c r="L69" s="589"/>
      <c r="M69" s="589"/>
      <c r="N69" s="589"/>
      <c r="O69" s="589"/>
      <c r="P69" s="589"/>
      <c r="Q69" s="589"/>
      <c r="R69" s="589"/>
      <c r="S69" s="589"/>
      <c r="T69" s="589"/>
      <c r="U69" s="589"/>
      <c r="V69" s="589"/>
      <c r="W69" s="589"/>
      <c r="X69" s="589"/>
      <c r="Y69" s="589"/>
      <c r="Z69" s="589"/>
      <c r="AA69" s="589"/>
      <c r="AB69" s="589"/>
      <c r="AC69" s="589"/>
      <c r="AD69" s="589"/>
      <c r="AE69" s="589"/>
      <c r="AF69" s="589"/>
      <c r="AG69" s="589"/>
      <c r="AH69" s="589"/>
      <c r="AI69" s="589"/>
      <c r="AJ69" s="589"/>
      <c r="AK69" s="589"/>
      <c r="AL69" s="589"/>
    </row>
    <row r="70" spans="1:38" s="114" customFormat="1" ht="24.05" customHeight="1">
      <c r="A70" s="781" t="s">
        <v>627</v>
      </c>
      <c r="B70" s="785"/>
      <c r="C70" s="785"/>
      <c r="D70" s="785"/>
      <c r="E70" s="785"/>
      <c r="F70" s="785"/>
      <c r="G70" s="785"/>
      <c r="H70" s="785"/>
      <c r="I70" s="785"/>
      <c r="J70" s="785"/>
      <c r="K70" s="785"/>
      <c r="L70" s="785"/>
      <c r="M70" s="785"/>
      <c r="N70" s="785"/>
      <c r="O70" s="785"/>
      <c r="P70" s="785"/>
      <c r="Q70" s="785"/>
      <c r="R70" s="785"/>
      <c r="S70" s="785"/>
      <c r="T70" s="785"/>
      <c r="U70" s="785"/>
      <c r="V70" s="785"/>
      <c r="W70" s="785"/>
      <c r="X70" s="785"/>
      <c r="Y70" s="785"/>
      <c r="Z70" s="785"/>
      <c r="AA70" s="785"/>
      <c r="AB70" s="785"/>
      <c r="AC70" s="785"/>
      <c r="AD70" s="785"/>
      <c r="AE70" s="785"/>
      <c r="AF70" s="785"/>
      <c r="AG70" s="785"/>
      <c r="AH70" s="785"/>
      <c r="AI70" s="785"/>
      <c r="AJ70" s="785"/>
      <c r="AK70" s="785"/>
      <c r="AL70" s="782" t="s">
        <v>626</v>
      </c>
    </row>
    <row r="71" spans="1:38" s="113" customFormat="1" ht="15" customHeight="1">
      <c r="A71" s="1918" t="s">
        <v>601</v>
      </c>
      <c r="B71" s="1734"/>
      <c r="C71" s="1734"/>
      <c r="D71" s="1734"/>
      <c r="E71" s="1734"/>
      <c r="F71" s="1734"/>
      <c r="G71" s="1734"/>
      <c r="H71" s="2004"/>
      <c r="I71" s="1917" t="s">
        <v>604</v>
      </c>
      <c r="J71" s="1734"/>
      <c r="K71" s="1734"/>
      <c r="L71" s="1734"/>
      <c r="M71" s="1734"/>
      <c r="N71" s="1734"/>
      <c r="O71" s="2004"/>
      <c r="P71" s="2575" t="s">
        <v>606</v>
      </c>
      <c r="Q71" s="1430"/>
      <c r="R71" s="1430"/>
      <c r="S71" s="1430"/>
      <c r="T71" s="1431"/>
      <c r="U71" s="1917" t="s">
        <v>891</v>
      </c>
      <c r="V71" s="1734"/>
      <c r="W71" s="1734"/>
      <c r="X71" s="1734"/>
      <c r="Y71" s="1734"/>
      <c r="Z71" s="1734"/>
      <c r="AA71" s="1734"/>
      <c r="AB71" s="1734"/>
      <c r="AC71" s="1734"/>
      <c r="AD71" s="1734"/>
      <c r="AE71" s="1734"/>
      <c r="AF71" s="1734"/>
      <c r="AG71" s="1734"/>
      <c r="AH71" s="1734"/>
      <c r="AI71" s="1734"/>
      <c r="AJ71" s="2560" t="s">
        <v>892</v>
      </c>
      <c r="AK71" s="2561"/>
      <c r="AL71" s="2562"/>
    </row>
    <row r="72" spans="1:38" s="113" customFormat="1" ht="15" customHeight="1">
      <c r="A72" s="1743"/>
      <c r="B72" s="1740"/>
      <c r="C72" s="1740"/>
      <c r="D72" s="1740"/>
      <c r="E72" s="1740"/>
      <c r="F72" s="1740"/>
      <c r="G72" s="1740"/>
      <c r="H72" s="1861"/>
      <c r="I72" s="2572" t="s">
        <v>629</v>
      </c>
      <c r="J72" s="2573"/>
      <c r="K72" s="2573"/>
      <c r="L72" s="2573"/>
      <c r="M72" s="2573"/>
      <c r="N72" s="2573"/>
      <c r="O72" s="2574"/>
      <c r="P72" s="2576" t="s">
        <v>607</v>
      </c>
      <c r="Q72" s="2573"/>
      <c r="R72" s="2573"/>
      <c r="S72" s="2573"/>
      <c r="T72" s="2574"/>
      <c r="U72" s="1743"/>
      <c r="V72" s="1740"/>
      <c r="W72" s="1740"/>
      <c r="X72" s="1740"/>
      <c r="Y72" s="1740"/>
      <c r="Z72" s="1740"/>
      <c r="AA72" s="1740"/>
      <c r="AB72" s="1740"/>
      <c r="AC72" s="1740"/>
      <c r="AD72" s="1740"/>
      <c r="AE72" s="1740"/>
      <c r="AF72" s="1740"/>
      <c r="AG72" s="1740"/>
      <c r="AH72" s="1740"/>
      <c r="AI72" s="1740"/>
      <c r="AJ72" s="2560"/>
      <c r="AK72" s="2561"/>
      <c r="AL72" s="2562"/>
    </row>
    <row r="73" spans="1:38" s="113" customFormat="1" ht="24.95" customHeight="1">
      <c r="A73" s="2537" t="s">
        <v>628</v>
      </c>
      <c r="B73" s="1734"/>
      <c r="C73" s="1734"/>
      <c r="D73" s="1734"/>
      <c r="E73" s="1734"/>
      <c r="F73" s="1734"/>
      <c r="G73" s="1734"/>
      <c r="H73" s="2004"/>
      <c r="I73" s="2538"/>
      <c r="J73" s="2539"/>
      <c r="K73" s="2539"/>
      <c r="L73" s="2539"/>
      <c r="M73" s="2539"/>
      <c r="N73" s="2539"/>
      <c r="O73" s="2540"/>
      <c r="P73" s="2538"/>
      <c r="Q73" s="2539"/>
      <c r="R73" s="598" t="s">
        <v>608</v>
      </c>
      <c r="S73" s="2539"/>
      <c r="T73" s="2540"/>
      <c r="U73" s="2541"/>
      <c r="V73" s="2542"/>
      <c r="W73" s="2542"/>
      <c r="X73" s="2542"/>
      <c r="Y73" s="2542"/>
      <c r="Z73" s="2542"/>
      <c r="AA73" s="2542"/>
      <c r="AB73" s="2542"/>
      <c r="AC73" s="2542"/>
      <c r="AD73" s="2542"/>
      <c r="AE73" s="2542"/>
      <c r="AF73" s="2542"/>
      <c r="AG73" s="2542"/>
      <c r="AH73" s="2542"/>
      <c r="AI73" s="2542"/>
      <c r="AJ73" s="2545"/>
      <c r="AK73" s="2546"/>
      <c r="AL73" s="2547"/>
    </row>
    <row r="74" spans="1:38" s="113" customFormat="1" ht="24.95" customHeight="1">
      <c r="A74" s="1743"/>
      <c r="B74" s="1740"/>
      <c r="C74" s="1740"/>
      <c r="D74" s="1740"/>
      <c r="E74" s="1740"/>
      <c r="F74" s="1740"/>
      <c r="G74" s="1740"/>
      <c r="H74" s="1861"/>
      <c r="I74" s="2551"/>
      <c r="J74" s="2552"/>
      <c r="K74" s="2552"/>
      <c r="L74" s="2552"/>
      <c r="M74" s="2552"/>
      <c r="N74" s="2552"/>
      <c r="O74" s="2553"/>
      <c r="P74" s="2554"/>
      <c r="Q74" s="2555"/>
      <c r="R74" s="2555"/>
      <c r="S74" s="2555"/>
      <c r="T74" s="2556"/>
      <c r="U74" s="2543"/>
      <c r="V74" s="2544"/>
      <c r="W74" s="2544"/>
      <c r="X74" s="2544"/>
      <c r="Y74" s="2544"/>
      <c r="Z74" s="2544"/>
      <c r="AA74" s="2544"/>
      <c r="AB74" s="2544"/>
      <c r="AC74" s="2544"/>
      <c r="AD74" s="2544"/>
      <c r="AE74" s="2544"/>
      <c r="AF74" s="2544"/>
      <c r="AG74" s="2544"/>
      <c r="AH74" s="2544"/>
      <c r="AI74" s="2544"/>
      <c r="AJ74" s="2548"/>
      <c r="AK74" s="2549"/>
      <c r="AL74" s="2550"/>
    </row>
    <row r="75" spans="1:38" ht="24.95" customHeight="1">
      <c r="A75" s="2537" t="s">
        <v>628</v>
      </c>
      <c r="B75" s="1734"/>
      <c r="C75" s="1734"/>
      <c r="D75" s="1734"/>
      <c r="E75" s="1734"/>
      <c r="F75" s="1734"/>
      <c r="G75" s="1734"/>
      <c r="H75" s="2004"/>
      <c r="I75" s="2538"/>
      <c r="J75" s="2539"/>
      <c r="K75" s="2539"/>
      <c r="L75" s="2539"/>
      <c r="M75" s="2539"/>
      <c r="N75" s="2539"/>
      <c r="O75" s="2540"/>
      <c r="P75" s="2538"/>
      <c r="Q75" s="2539"/>
      <c r="R75" s="598" t="s">
        <v>608</v>
      </c>
      <c r="S75" s="2539"/>
      <c r="T75" s="2540"/>
      <c r="U75" s="2541"/>
      <c r="V75" s="2542"/>
      <c r="W75" s="2542"/>
      <c r="X75" s="2542"/>
      <c r="Y75" s="2542"/>
      <c r="Z75" s="2542"/>
      <c r="AA75" s="2542"/>
      <c r="AB75" s="2542"/>
      <c r="AC75" s="2542"/>
      <c r="AD75" s="2542"/>
      <c r="AE75" s="2542"/>
      <c r="AF75" s="2542"/>
      <c r="AG75" s="2542"/>
      <c r="AH75" s="2542"/>
      <c r="AI75" s="2542"/>
      <c r="AJ75" s="2545"/>
      <c r="AK75" s="2546"/>
      <c r="AL75" s="2547"/>
    </row>
    <row r="76" spans="1:38" ht="24.95" customHeight="1">
      <c r="A76" s="1743"/>
      <c r="B76" s="1740"/>
      <c r="C76" s="1740"/>
      <c r="D76" s="1740"/>
      <c r="E76" s="1740"/>
      <c r="F76" s="1740"/>
      <c r="G76" s="1740"/>
      <c r="H76" s="1861"/>
      <c r="I76" s="2551"/>
      <c r="J76" s="2552"/>
      <c r="K76" s="2552"/>
      <c r="L76" s="2552"/>
      <c r="M76" s="2552"/>
      <c r="N76" s="2552"/>
      <c r="O76" s="2553"/>
      <c r="P76" s="2554"/>
      <c r="Q76" s="2555"/>
      <c r="R76" s="2555"/>
      <c r="S76" s="2555"/>
      <c r="T76" s="2556"/>
      <c r="U76" s="2543"/>
      <c r="V76" s="2544"/>
      <c r="W76" s="2544"/>
      <c r="X76" s="2544"/>
      <c r="Y76" s="2544"/>
      <c r="Z76" s="2544"/>
      <c r="AA76" s="2544"/>
      <c r="AB76" s="2544"/>
      <c r="AC76" s="2544"/>
      <c r="AD76" s="2544"/>
      <c r="AE76" s="2544"/>
      <c r="AF76" s="2544"/>
      <c r="AG76" s="2544"/>
      <c r="AH76" s="2544"/>
      <c r="AI76" s="2544"/>
      <c r="AJ76" s="2548"/>
      <c r="AK76" s="2549"/>
      <c r="AL76" s="2550"/>
    </row>
    <row r="77" spans="1:38" ht="24.95" customHeight="1">
      <c r="A77" s="2537" t="s">
        <v>628</v>
      </c>
      <c r="B77" s="1734"/>
      <c r="C77" s="1734"/>
      <c r="D77" s="1734"/>
      <c r="E77" s="1734"/>
      <c r="F77" s="1734"/>
      <c r="G77" s="1734"/>
      <c r="H77" s="2004"/>
      <c r="I77" s="2538"/>
      <c r="J77" s="2539"/>
      <c r="K77" s="2539"/>
      <c r="L77" s="2539"/>
      <c r="M77" s="2539"/>
      <c r="N77" s="2539"/>
      <c r="O77" s="2540"/>
      <c r="P77" s="2538"/>
      <c r="Q77" s="2539"/>
      <c r="R77" s="598" t="s">
        <v>608</v>
      </c>
      <c r="S77" s="2539"/>
      <c r="T77" s="2540"/>
      <c r="U77" s="2541"/>
      <c r="V77" s="2542"/>
      <c r="W77" s="2542"/>
      <c r="X77" s="2542"/>
      <c r="Y77" s="2542"/>
      <c r="Z77" s="2542"/>
      <c r="AA77" s="2542"/>
      <c r="AB77" s="2542"/>
      <c r="AC77" s="2542"/>
      <c r="AD77" s="2542"/>
      <c r="AE77" s="2542"/>
      <c r="AF77" s="2542"/>
      <c r="AG77" s="2542"/>
      <c r="AH77" s="2542"/>
      <c r="AI77" s="2542"/>
      <c r="AJ77" s="2545"/>
      <c r="AK77" s="2546"/>
      <c r="AL77" s="2547"/>
    </row>
    <row r="78" spans="1:38" ht="24.95" customHeight="1">
      <c r="A78" s="1743"/>
      <c r="B78" s="1740"/>
      <c r="C78" s="1740"/>
      <c r="D78" s="1740"/>
      <c r="E78" s="1740"/>
      <c r="F78" s="1740"/>
      <c r="G78" s="1740"/>
      <c r="H78" s="1861"/>
      <c r="I78" s="2551"/>
      <c r="J78" s="2552"/>
      <c r="K78" s="2552"/>
      <c r="L78" s="2552"/>
      <c r="M78" s="2552"/>
      <c r="N78" s="2552"/>
      <c r="O78" s="2553"/>
      <c r="P78" s="2554"/>
      <c r="Q78" s="2555"/>
      <c r="R78" s="2555"/>
      <c r="S78" s="2555"/>
      <c r="T78" s="2556"/>
      <c r="U78" s="2543"/>
      <c r="V78" s="2544"/>
      <c r="W78" s="2544"/>
      <c r="X78" s="2544"/>
      <c r="Y78" s="2544"/>
      <c r="Z78" s="2544"/>
      <c r="AA78" s="2544"/>
      <c r="AB78" s="2544"/>
      <c r="AC78" s="2544"/>
      <c r="AD78" s="2544"/>
      <c r="AE78" s="2544"/>
      <c r="AF78" s="2544"/>
      <c r="AG78" s="2544"/>
      <c r="AH78" s="2544"/>
      <c r="AI78" s="2544"/>
      <c r="AJ78" s="2548"/>
      <c r="AK78" s="2549"/>
      <c r="AL78" s="2550"/>
    </row>
    <row r="79" spans="1:38" ht="24.95" customHeight="1">
      <c r="A79" s="2537" t="s">
        <v>628</v>
      </c>
      <c r="B79" s="1734"/>
      <c r="C79" s="1734"/>
      <c r="D79" s="1734"/>
      <c r="E79" s="1734"/>
      <c r="F79" s="1734"/>
      <c r="G79" s="1734"/>
      <c r="H79" s="2004"/>
      <c r="I79" s="2538"/>
      <c r="J79" s="2539"/>
      <c r="K79" s="2539"/>
      <c r="L79" s="2539"/>
      <c r="M79" s="2539"/>
      <c r="N79" s="2539"/>
      <c r="O79" s="2540"/>
      <c r="P79" s="2538"/>
      <c r="Q79" s="2539"/>
      <c r="R79" s="598" t="s">
        <v>608</v>
      </c>
      <c r="S79" s="2539"/>
      <c r="T79" s="2540"/>
      <c r="U79" s="2541"/>
      <c r="V79" s="2542"/>
      <c r="W79" s="2542"/>
      <c r="X79" s="2542"/>
      <c r="Y79" s="2542"/>
      <c r="Z79" s="2542"/>
      <c r="AA79" s="2542"/>
      <c r="AB79" s="2542"/>
      <c r="AC79" s="2542"/>
      <c r="AD79" s="2542"/>
      <c r="AE79" s="2542"/>
      <c r="AF79" s="2542"/>
      <c r="AG79" s="2542"/>
      <c r="AH79" s="2542"/>
      <c r="AI79" s="2542"/>
      <c r="AJ79" s="2545"/>
      <c r="AK79" s="2546"/>
      <c r="AL79" s="2547"/>
    </row>
    <row r="80" spans="1:38" ht="24.95" customHeight="1">
      <c r="A80" s="1743"/>
      <c r="B80" s="1740"/>
      <c r="C80" s="1740"/>
      <c r="D80" s="1740"/>
      <c r="E80" s="1740"/>
      <c r="F80" s="1740"/>
      <c r="G80" s="1740"/>
      <c r="H80" s="1861"/>
      <c r="I80" s="2551"/>
      <c r="J80" s="2552"/>
      <c r="K80" s="2552"/>
      <c r="L80" s="2552"/>
      <c r="M80" s="2552"/>
      <c r="N80" s="2552"/>
      <c r="O80" s="2553"/>
      <c r="P80" s="2554"/>
      <c r="Q80" s="2555"/>
      <c r="R80" s="2555"/>
      <c r="S80" s="2555"/>
      <c r="T80" s="2556"/>
      <c r="U80" s="2543"/>
      <c r="V80" s="2544"/>
      <c r="W80" s="2544"/>
      <c r="X80" s="2544"/>
      <c r="Y80" s="2544"/>
      <c r="Z80" s="2544"/>
      <c r="AA80" s="2544"/>
      <c r="AB80" s="2544"/>
      <c r="AC80" s="2544"/>
      <c r="AD80" s="2544"/>
      <c r="AE80" s="2544"/>
      <c r="AF80" s="2544"/>
      <c r="AG80" s="2544"/>
      <c r="AH80" s="2544"/>
      <c r="AI80" s="2544"/>
      <c r="AJ80" s="2548"/>
      <c r="AK80" s="2549"/>
      <c r="AL80" s="2550"/>
    </row>
    <row r="81" spans="1:38" ht="24.95" customHeight="1">
      <c r="A81" s="2537" t="s">
        <v>628</v>
      </c>
      <c r="B81" s="1734"/>
      <c r="C81" s="1734"/>
      <c r="D81" s="1734"/>
      <c r="E81" s="1734"/>
      <c r="F81" s="1734"/>
      <c r="G81" s="1734"/>
      <c r="H81" s="2004"/>
      <c r="I81" s="2538"/>
      <c r="J81" s="2539"/>
      <c r="K81" s="2539"/>
      <c r="L81" s="2539"/>
      <c r="M81" s="2539"/>
      <c r="N81" s="2539"/>
      <c r="O81" s="2540"/>
      <c r="P81" s="2538"/>
      <c r="Q81" s="2539"/>
      <c r="R81" s="598" t="s">
        <v>608</v>
      </c>
      <c r="S81" s="2539"/>
      <c r="T81" s="2540"/>
      <c r="U81" s="2541"/>
      <c r="V81" s="2542"/>
      <c r="W81" s="2542"/>
      <c r="X81" s="2542"/>
      <c r="Y81" s="2542"/>
      <c r="Z81" s="2542"/>
      <c r="AA81" s="2542"/>
      <c r="AB81" s="2542"/>
      <c r="AC81" s="2542"/>
      <c r="AD81" s="2542"/>
      <c r="AE81" s="2542"/>
      <c r="AF81" s="2542"/>
      <c r="AG81" s="2542"/>
      <c r="AH81" s="2542"/>
      <c r="AI81" s="2542"/>
      <c r="AJ81" s="2545"/>
      <c r="AK81" s="2546"/>
      <c r="AL81" s="2547"/>
    </row>
    <row r="82" spans="1:38" ht="24.95" customHeight="1">
      <c r="A82" s="1743"/>
      <c r="B82" s="1740"/>
      <c r="C82" s="1740"/>
      <c r="D82" s="1740"/>
      <c r="E82" s="1740"/>
      <c r="F82" s="1740"/>
      <c r="G82" s="1740"/>
      <c r="H82" s="1861"/>
      <c r="I82" s="2551"/>
      <c r="J82" s="2552"/>
      <c r="K82" s="2552"/>
      <c r="L82" s="2552"/>
      <c r="M82" s="2552"/>
      <c r="N82" s="2552"/>
      <c r="O82" s="2553"/>
      <c r="P82" s="2554"/>
      <c r="Q82" s="2555"/>
      <c r="R82" s="2555"/>
      <c r="S82" s="2555"/>
      <c r="T82" s="2556"/>
      <c r="U82" s="2543"/>
      <c r="V82" s="2544"/>
      <c r="W82" s="2544"/>
      <c r="X82" s="2544"/>
      <c r="Y82" s="2544"/>
      <c r="Z82" s="2544"/>
      <c r="AA82" s="2544"/>
      <c r="AB82" s="2544"/>
      <c r="AC82" s="2544"/>
      <c r="AD82" s="2544"/>
      <c r="AE82" s="2544"/>
      <c r="AF82" s="2544"/>
      <c r="AG82" s="2544"/>
      <c r="AH82" s="2544"/>
      <c r="AI82" s="2544"/>
      <c r="AJ82" s="2548"/>
      <c r="AK82" s="2549"/>
      <c r="AL82" s="2550"/>
    </row>
    <row r="83" spans="1:38" ht="24.95" customHeight="1">
      <c r="A83" s="2537" t="s">
        <v>628</v>
      </c>
      <c r="B83" s="1734"/>
      <c r="C83" s="1734"/>
      <c r="D83" s="1734"/>
      <c r="E83" s="1734"/>
      <c r="F83" s="1734"/>
      <c r="G83" s="1734"/>
      <c r="H83" s="2004"/>
      <c r="I83" s="2538"/>
      <c r="J83" s="2539"/>
      <c r="K83" s="2539"/>
      <c r="L83" s="2539"/>
      <c r="M83" s="2539"/>
      <c r="N83" s="2539"/>
      <c r="O83" s="2540"/>
      <c r="P83" s="2538"/>
      <c r="Q83" s="2539"/>
      <c r="R83" s="598" t="s">
        <v>608</v>
      </c>
      <c r="S83" s="2539"/>
      <c r="T83" s="2540"/>
      <c r="U83" s="2541"/>
      <c r="V83" s="2542"/>
      <c r="W83" s="2542"/>
      <c r="X83" s="2542"/>
      <c r="Y83" s="2542"/>
      <c r="Z83" s="2542"/>
      <c r="AA83" s="2542"/>
      <c r="AB83" s="2542"/>
      <c r="AC83" s="2542"/>
      <c r="AD83" s="2542"/>
      <c r="AE83" s="2542"/>
      <c r="AF83" s="2542"/>
      <c r="AG83" s="2542"/>
      <c r="AH83" s="2542"/>
      <c r="AI83" s="2542"/>
      <c r="AJ83" s="2545"/>
      <c r="AK83" s="2546"/>
      <c r="AL83" s="2547"/>
    </row>
    <row r="84" spans="1:38" ht="24.95" customHeight="1">
      <c r="A84" s="1743"/>
      <c r="B84" s="1740"/>
      <c r="C84" s="1740"/>
      <c r="D84" s="1740"/>
      <c r="E84" s="1740"/>
      <c r="F84" s="1740"/>
      <c r="G84" s="1740"/>
      <c r="H84" s="1861"/>
      <c r="I84" s="2551"/>
      <c r="J84" s="2552"/>
      <c r="K84" s="2552"/>
      <c r="L84" s="2552"/>
      <c r="M84" s="2552"/>
      <c r="N84" s="2552"/>
      <c r="O84" s="2553"/>
      <c r="P84" s="2554"/>
      <c r="Q84" s="2555"/>
      <c r="R84" s="2555"/>
      <c r="S84" s="2555"/>
      <c r="T84" s="2556"/>
      <c r="U84" s="2543"/>
      <c r="V84" s="2544"/>
      <c r="W84" s="2544"/>
      <c r="X84" s="2544"/>
      <c r="Y84" s="2544"/>
      <c r="Z84" s="2544"/>
      <c r="AA84" s="2544"/>
      <c r="AB84" s="2544"/>
      <c r="AC84" s="2544"/>
      <c r="AD84" s="2544"/>
      <c r="AE84" s="2544"/>
      <c r="AF84" s="2544"/>
      <c r="AG84" s="2544"/>
      <c r="AH84" s="2544"/>
      <c r="AI84" s="2544"/>
      <c r="AJ84" s="2548"/>
      <c r="AK84" s="2549"/>
      <c r="AL84" s="2550"/>
    </row>
    <row r="85" spans="1:38" ht="24.95" customHeight="1">
      <c r="A85" s="2537" t="s">
        <v>628</v>
      </c>
      <c r="B85" s="1734"/>
      <c r="C85" s="1734"/>
      <c r="D85" s="1734"/>
      <c r="E85" s="1734"/>
      <c r="F85" s="1734"/>
      <c r="G85" s="1734"/>
      <c r="H85" s="2004"/>
      <c r="I85" s="2538"/>
      <c r="J85" s="2539"/>
      <c r="K85" s="2539"/>
      <c r="L85" s="2539"/>
      <c r="M85" s="2539"/>
      <c r="N85" s="2539"/>
      <c r="O85" s="2540"/>
      <c r="P85" s="2538"/>
      <c r="Q85" s="2539"/>
      <c r="R85" s="598" t="s">
        <v>608</v>
      </c>
      <c r="S85" s="2539"/>
      <c r="T85" s="2540"/>
      <c r="U85" s="2541"/>
      <c r="V85" s="2542"/>
      <c r="W85" s="2542"/>
      <c r="X85" s="2542"/>
      <c r="Y85" s="2542"/>
      <c r="Z85" s="2542"/>
      <c r="AA85" s="2542"/>
      <c r="AB85" s="2542"/>
      <c r="AC85" s="2542"/>
      <c r="AD85" s="2542"/>
      <c r="AE85" s="2542"/>
      <c r="AF85" s="2542"/>
      <c r="AG85" s="2542"/>
      <c r="AH85" s="2542"/>
      <c r="AI85" s="2542"/>
      <c r="AJ85" s="2545"/>
      <c r="AK85" s="2546"/>
      <c r="AL85" s="2547"/>
    </row>
    <row r="86" spans="1:38" ht="24.95" customHeight="1">
      <c r="A86" s="1743"/>
      <c r="B86" s="1740"/>
      <c r="C86" s="1740"/>
      <c r="D86" s="1740"/>
      <c r="E86" s="1740"/>
      <c r="F86" s="1740"/>
      <c r="G86" s="1740"/>
      <c r="H86" s="1861"/>
      <c r="I86" s="2551"/>
      <c r="J86" s="2552"/>
      <c r="K86" s="2552"/>
      <c r="L86" s="2552"/>
      <c r="M86" s="2552"/>
      <c r="N86" s="2552"/>
      <c r="O86" s="2553"/>
      <c r="P86" s="2554"/>
      <c r="Q86" s="2555"/>
      <c r="R86" s="2555"/>
      <c r="S86" s="2555"/>
      <c r="T86" s="2556"/>
      <c r="U86" s="2543"/>
      <c r="V86" s="2544"/>
      <c r="W86" s="2544"/>
      <c r="X86" s="2544"/>
      <c r="Y86" s="2544"/>
      <c r="Z86" s="2544"/>
      <c r="AA86" s="2544"/>
      <c r="AB86" s="2544"/>
      <c r="AC86" s="2544"/>
      <c r="AD86" s="2544"/>
      <c r="AE86" s="2544"/>
      <c r="AF86" s="2544"/>
      <c r="AG86" s="2544"/>
      <c r="AH86" s="2544"/>
      <c r="AI86" s="2544"/>
      <c r="AJ86" s="2548"/>
      <c r="AK86" s="2549"/>
      <c r="AL86" s="2550"/>
    </row>
    <row r="87" spans="1:38" s="113" customFormat="1" ht="9.9499999999999993" customHeight="1">
      <c r="A87" s="638"/>
      <c r="B87" s="638"/>
      <c r="C87" s="589"/>
      <c r="D87" s="589"/>
      <c r="E87" s="589"/>
      <c r="F87" s="589"/>
      <c r="G87" s="589"/>
      <c r="H87" s="589"/>
      <c r="I87" s="589"/>
      <c r="J87" s="589"/>
      <c r="K87" s="589"/>
      <c r="L87" s="589"/>
      <c r="M87" s="589"/>
      <c r="N87" s="589"/>
      <c r="O87" s="589"/>
      <c r="P87" s="589"/>
      <c r="Q87" s="589"/>
      <c r="R87" s="589"/>
      <c r="S87" s="589"/>
      <c r="T87" s="589"/>
      <c r="U87" s="589"/>
      <c r="V87" s="589"/>
      <c r="W87" s="589"/>
      <c r="X87" s="589"/>
      <c r="Y87" s="589"/>
      <c r="Z87" s="589"/>
      <c r="AA87" s="589"/>
      <c r="AB87" s="589"/>
      <c r="AC87" s="589"/>
      <c r="AD87" s="589"/>
      <c r="AE87" s="589"/>
      <c r="AF87" s="589"/>
      <c r="AG87" s="589"/>
      <c r="AH87" s="589"/>
      <c r="AI87" s="589"/>
      <c r="AJ87" s="589"/>
      <c r="AK87" s="589"/>
      <c r="AL87" s="589"/>
    </row>
    <row r="88" spans="1:38" s="114" customFormat="1" ht="24.05" customHeight="1">
      <c r="A88" s="781" t="s">
        <v>630</v>
      </c>
      <c r="B88" s="785"/>
      <c r="C88" s="785"/>
      <c r="D88" s="785"/>
      <c r="E88" s="785"/>
      <c r="F88" s="785"/>
      <c r="G88" s="785"/>
      <c r="H88" s="785"/>
      <c r="I88" s="785"/>
      <c r="J88" s="785"/>
      <c r="K88" s="785"/>
      <c r="L88" s="785"/>
      <c r="M88" s="785"/>
      <c r="N88" s="785"/>
      <c r="O88" s="785"/>
      <c r="P88" s="785"/>
      <c r="Q88" s="785"/>
      <c r="R88" s="785"/>
      <c r="S88" s="785"/>
      <c r="T88" s="785"/>
      <c r="U88" s="785"/>
      <c r="V88" s="785"/>
      <c r="W88" s="785"/>
      <c r="X88" s="785"/>
      <c r="Y88" s="785"/>
      <c r="Z88" s="785"/>
      <c r="AA88" s="785"/>
      <c r="AB88" s="785"/>
      <c r="AC88" s="785"/>
      <c r="AD88" s="785"/>
      <c r="AE88" s="785"/>
      <c r="AF88" s="785"/>
      <c r="AG88" s="785"/>
      <c r="AH88" s="785"/>
      <c r="AI88" s="785"/>
      <c r="AJ88" s="785"/>
      <c r="AK88" s="785"/>
      <c r="AL88" s="457"/>
    </row>
    <row r="89" spans="1:38" ht="15" customHeight="1" thickBot="1">
      <c r="A89" s="590" t="s">
        <v>631</v>
      </c>
      <c r="B89" s="786"/>
      <c r="C89" s="786"/>
      <c r="D89" s="786"/>
      <c r="E89" s="786"/>
      <c r="F89" s="786"/>
      <c r="G89" s="786"/>
      <c r="H89" s="786"/>
      <c r="I89" s="786"/>
      <c r="J89" s="786"/>
      <c r="K89" s="786"/>
      <c r="L89" s="786"/>
      <c r="M89" s="786"/>
      <c r="N89" s="786"/>
      <c r="O89" s="786"/>
      <c r="P89" s="786"/>
      <c r="Q89" s="786"/>
      <c r="R89" s="786"/>
      <c r="S89" s="786"/>
      <c r="T89" s="786"/>
      <c r="U89" s="786"/>
      <c r="V89" s="786"/>
      <c r="W89" s="786"/>
      <c r="X89" s="786"/>
      <c r="Y89" s="786"/>
      <c r="Z89" s="786"/>
      <c r="AA89" s="786"/>
      <c r="AB89" s="786"/>
      <c r="AC89" s="786"/>
      <c r="AD89" s="786"/>
      <c r="AE89" s="786"/>
      <c r="AF89" s="786"/>
      <c r="AG89" s="786"/>
      <c r="AH89" s="786"/>
      <c r="AI89" s="786"/>
      <c r="AJ89" s="786"/>
      <c r="AK89" s="786"/>
      <c r="AL89" s="786"/>
    </row>
    <row r="90" spans="1:38" ht="24.95" customHeight="1">
      <c r="A90" s="2563"/>
      <c r="B90" s="2564"/>
      <c r="C90" s="2564"/>
      <c r="D90" s="2564"/>
      <c r="E90" s="2564"/>
      <c r="F90" s="2564"/>
      <c r="G90" s="2564"/>
      <c r="H90" s="2564"/>
      <c r="I90" s="2564"/>
      <c r="J90" s="2564"/>
      <c r="K90" s="2564"/>
      <c r="L90" s="2564"/>
      <c r="M90" s="2564"/>
      <c r="N90" s="2564"/>
      <c r="O90" s="2564"/>
      <c r="P90" s="2564"/>
      <c r="Q90" s="2564"/>
      <c r="R90" s="2564"/>
      <c r="S90" s="2564"/>
      <c r="T90" s="2564"/>
      <c r="U90" s="2564"/>
      <c r="V90" s="2564"/>
      <c r="W90" s="2564"/>
      <c r="X90" s="2564"/>
      <c r="Y90" s="2564"/>
      <c r="Z90" s="2564"/>
      <c r="AA90" s="2564"/>
      <c r="AB90" s="2564"/>
      <c r="AC90" s="2564"/>
      <c r="AD90" s="2564"/>
      <c r="AE90" s="2564"/>
      <c r="AF90" s="2564"/>
      <c r="AG90" s="2564"/>
      <c r="AH90" s="2564"/>
      <c r="AI90" s="2564"/>
      <c r="AJ90" s="2564"/>
      <c r="AK90" s="2564"/>
      <c r="AL90" s="2565"/>
    </row>
    <row r="91" spans="1:38" ht="24.95" customHeight="1">
      <c r="A91" s="2566"/>
      <c r="B91" s="2567"/>
      <c r="C91" s="2567"/>
      <c r="D91" s="2567"/>
      <c r="E91" s="2567"/>
      <c r="F91" s="2567"/>
      <c r="G91" s="2567"/>
      <c r="H91" s="2567"/>
      <c r="I91" s="2567"/>
      <c r="J91" s="2567"/>
      <c r="K91" s="2567"/>
      <c r="L91" s="2567"/>
      <c r="M91" s="2567"/>
      <c r="N91" s="2567"/>
      <c r="O91" s="2567"/>
      <c r="P91" s="2567"/>
      <c r="Q91" s="2567"/>
      <c r="R91" s="2567"/>
      <c r="S91" s="2567"/>
      <c r="T91" s="2567"/>
      <c r="U91" s="2567"/>
      <c r="V91" s="2567"/>
      <c r="W91" s="2567"/>
      <c r="X91" s="2567"/>
      <c r="Y91" s="2567"/>
      <c r="Z91" s="2567"/>
      <c r="AA91" s="2567"/>
      <c r="AB91" s="2567"/>
      <c r="AC91" s="2567"/>
      <c r="AD91" s="2567"/>
      <c r="AE91" s="2567"/>
      <c r="AF91" s="2567"/>
      <c r="AG91" s="2567"/>
      <c r="AH91" s="2567"/>
      <c r="AI91" s="2567"/>
      <c r="AJ91" s="2567"/>
      <c r="AK91" s="2567"/>
      <c r="AL91" s="2568"/>
    </row>
    <row r="92" spans="1:38" ht="24.95" customHeight="1">
      <c r="A92" s="2566"/>
      <c r="B92" s="2567"/>
      <c r="C92" s="2567"/>
      <c r="D92" s="2567"/>
      <c r="E92" s="2567"/>
      <c r="F92" s="2567"/>
      <c r="G92" s="2567"/>
      <c r="H92" s="2567"/>
      <c r="I92" s="2567"/>
      <c r="J92" s="2567"/>
      <c r="K92" s="2567"/>
      <c r="L92" s="2567"/>
      <c r="M92" s="2567"/>
      <c r="N92" s="2567"/>
      <c r="O92" s="2567"/>
      <c r="P92" s="2567"/>
      <c r="Q92" s="2567"/>
      <c r="R92" s="2567"/>
      <c r="S92" s="2567"/>
      <c r="T92" s="2567"/>
      <c r="U92" s="2567"/>
      <c r="V92" s="2567"/>
      <c r="W92" s="2567"/>
      <c r="X92" s="2567"/>
      <c r="Y92" s="2567"/>
      <c r="Z92" s="2567"/>
      <c r="AA92" s="2567"/>
      <c r="AB92" s="2567"/>
      <c r="AC92" s="2567"/>
      <c r="AD92" s="2567"/>
      <c r="AE92" s="2567"/>
      <c r="AF92" s="2567"/>
      <c r="AG92" s="2567"/>
      <c r="AH92" s="2567"/>
      <c r="AI92" s="2567"/>
      <c r="AJ92" s="2567"/>
      <c r="AK92" s="2567"/>
      <c r="AL92" s="2568"/>
    </row>
    <row r="93" spans="1:38" ht="24.95" customHeight="1">
      <c r="A93" s="2566"/>
      <c r="B93" s="2567"/>
      <c r="C93" s="2567"/>
      <c r="D93" s="2567"/>
      <c r="E93" s="2567"/>
      <c r="F93" s="2567"/>
      <c r="G93" s="2567"/>
      <c r="H93" s="2567"/>
      <c r="I93" s="2567"/>
      <c r="J93" s="2567"/>
      <c r="K93" s="2567"/>
      <c r="L93" s="2567"/>
      <c r="M93" s="2567"/>
      <c r="N93" s="2567"/>
      <c r="O93" s="2567"/>
      <c r="P93" s="2567"/>
      <c r="Q93" s="2567"/>
      <c r="R93" s="2567"/>
      <c r="S93" s="2567"/>
      <c r="T93" s="2567"/>
      <c r="U93" s="2567"/>
      <c r="V93" s="2567"/>
      <c r="W93" s="2567"/>
      <c r="X93" s="2567"/>
      <c r="Y93" s="2567"/>
      <c r="Z93" s="2567"/>
      <c r="AA93" s="2567"/>
      <c r="AB93" s="2567"/>
      <c r="AC93" s="2567"/>
      <c r="AD93" s="2567"/>
      <c r="AE93" s="2567"/>
      <c r="AF93" s="2567"/>
      <c r="AG93" s="2567"/>
      <c r="AH93" s="2567"/>
      <c r="AI93" s="2567"/>
      <c r="AJ93" s="2567"/>
      <c r="AK93" s="2567"/>
      <c r="AL93" s="2568"/>
    </row>
    <row r="94" spans="1:38" ht="24.95" customHeight="1">
      <c r="A94" s="2566"/>
      <c r="B94" s="2567"/>
      <c r="C94" s="2567"/>
      <c r="D94" s="2567"/>
      <c r="E94" s="2567"/>
      <c r="F94" s="2567"/>
      <c r="G94" s="2567"/>
      <c r="H94" s="2567"/>
      <c r="I94" s="2567"/>
      <c r="J94" s="2567"/>
      <c r="K94" s="2567"/>
      <c r="L94" s="2567"/>
      <c r="M94" s="2567"/>
      <c r="N94" s="2567"/>
      <c r="O94" s="2567"/>
      <c r="P94" s="2567"/>
      <c r="Q94" s="2567"/>
      <c r="R94" s="2567"/>
      <c r="S94" s="2567"/>
      <c r="T94" s="2567"/>
      <c r="U94" s="2567"/>
      <c r="V94" s="2567"/>
      <c r="W94" s="2567"/>
      <c r="X94" s="2567"/>
      <c r="Y94" s="2567"/>
      <c r="Z94" s="2567"/>
      <c r="AA94" s="2567"/>
      <c r="AB94" s="2567"/>
      <c r="AC94" s="2567"/>
      <c r="AD94" s="2567"/>
      <c r="AE94" s="2567"/>
      <c r="AF94" s="2567"/>
      <c r="AG94" s="2567"/>
      <c r="AH94" s="2567"/>
      <c r="AI94" s="2567"/>
      <c r="AJ94" s="2567"/>
      <c r="AK94" s="2567"/>
      <c r="AL94" s="2568"/>
    </row>
    <row r="95" spans="1:38" ht="24.95" customHeight="1">
      <c r="A95" s="2566"/>
      <c r="B95" s="2567"/>
      <c r="C95" s="2567"/>
      <c r="D95" s="2567"/>
      <c r="E95" s="2567"/>
      <c r="F95" s="2567"/>
      <c r="G95" s="2567"/>
      <c r="H95" s="2567"/>
      <c r="I95" s="2567"/>
      <c r="J95" s="2567"/>
      <c r="K95" s="2567"/>
      <c r="L95" s="2567"/>
      <c r="M95" s="2567"/>
      <c r="N95" s="2567"/>
      <c r="O95" s="2567"/>
      <c r="P95" s="2567"/>
      <c r="Q95" s="2567"/>
      <c r="R95" s="2567"/>
      <c r="S95" s="2567"/>
      <c r="T95" s="2567"/>
      <c r="U95" s="2567"/>
      <c r="V95" s="2567"/>
      <c r="W95" s="2567"/>
      <c r="X95" s="2567"/>
      <c r="Y95" s="2567"/>
      <c r="Z95" s="2567"/>
      <c r="AA95" s="2567"/>
      <c r="AB95" s="2567"/>
      <c r="AC95" s="2567"/>
      <c r="AD95" s="2567"/>
      <c r="AE95" s="2567"/>
      <c r="AF95" s="2567"/>
      <c r="AG95" s="2567"/>
      <c r="AH95" s="2567"/>
      <c r="AI95" s="2567"/>
      <c r="AJ95" s="2567"/>
      <c r="AK95" s="2567"/>
      <c r="AL95" s="2568"/>
    </row>
    <row r="96" spans="1:38" ht="24.95" customHeight="1">
      <c r="A96" s="2566"/>
      <c r="B96" s="2567"/>
      <c r="C96" s="2567"/>
      <c r="D96" s="2567"/>
      <c r="E96" s="2567"/>
      <c r="F96" s="2567"/>
      <c r="G96" s="2567"/>
      <c r="H96" s="2567"/>
      <c r="I96" s="2567"/>
      <c r="J96" s="2567"/>
      <c r="K96" s="2567"/>
      <c r="L96" s="2567"/>
      <c r="M96" s="2567"/>
      <c r="N96" s="2567"/>
      <c r="O96" s="2567"/>
      <c r="P96" s="2567"/>
      <c r="Q96" s="2567"/>
      <c r="R96" s="2567"/>
      <c r="S96" s="2567"/>
      <c r="T96" s="2567"/>
      <c r="U96" s="2567"/>
      <c r="V96" s="2567"/>
      <c r="W96" s="2567"/>
      <c r="X96" s="2567"/>
      <c r="Y96" s="2567"/>
      <c r="Z96" s="2567"/>
      <c r="AA96" s="2567"/>
      <c r="AB96" s="2567"/>
      <c r="AC96" s="2567"/>
      <c r="AD96" s="2567"/>
      <c r="AE96" s="2567"/>
      <c r="AF96" s="2567"/>
      <c r="AG96" s="2567"/>
      <c r="AH96" s="2567"/>
      <c r="AI96" s="2567"/>
      <c r="AJ96" s="2567"/>
      <c r="AK96" s="2567"/>
      <c r="AL96" s="2568"/>
    </row>
    <row r="97" spans="1:38" ht="24.95" customHeight="1">
      <c r="A97" s="2566"/>
      <c r="B97" s="2567"/>
      <c r="C97" s="2567"/>
      <c r="D97" s="2567"/>
      <c r="E97" s="2567"/>
      <c r="F97" s="2567"/>
      <c r="G97" s="2567"/>
      <c r="H97" s="2567"/>
      <c r="I97" s="2567"/>
      <c r="J97" s="2567"/>
      <c r="K97" s="2567"/>
      <c r="L97" s="2567"/>
      <c r="M97" s="2567"/>
      <c r="N97" s="2567"/>
      <c r="O97" s="2567"/>
      <c r="P97" s="2567"/>
      <c r="Q97" s="2567"/>
      <c r="R97" s="2567"/>
      <c r="S97" s="2567"/>
      <c r="T97" s="2567"/>
      <c r="U97" s="2567"/>
      <c r="V97" s="2567"/>
      <c r="W97" s="2567"/>
      <c r="X97" s="2567"/>
      <c r="Y97" s="2567"/>
      <c r="Z97" s="2567"/>
      <c r="AA97" s="2567"/>
      <c r="AB97" s="2567"/>
      <c r="AC97" s="2567"/>
      <c r="AD97" s="2567"/>
      <c r="AE97" s="2567"/>
      <c r="AF97" s="2567"/>
      <c r="AG97" s="2567"/>
      <c r="AH97" s="2567"/>
      <c r="AI97" s="2567"/>
      <c r="AJ97" s="2567"/>
      <c r="AK97" s="2567"/>
      <c r="AL97" s="2568"/>
    </row>
    <row r="98" spans="1:38" ht="24.95" customHeight="1">
      <c r="A98" s="2566"/>
      <c r="B98" s="2567"/>
      <c r="C98" s="2567"/>
      <c r="D98" s="2567"/>
      <c r="E98" s="2567"/>
      <c r="F98" s="2567"/>
      <c r="G98" s="2567"/>
      <c r="H98" s="2567"/>
      <c r="I98" s="2567"/>
      <c r="J98" s="2567"/>
      <c r="K98" s="2567"/>
      <c r="L98" s="2567"/>
      <c r="M98" s="2567"/>
      <c r="N98" s="2567"/>
      <c r="O98" s="2567"/>
      <c r="P98" s="2567"/>
      <c r="Q98" s="2567"/>
      <c r="R98" s="2567"/>
      <c r="S98" s="2567"/>
      <c r="T98" s="2567"/>
      <c r="U98" s="2567"/>
      <c r="V98" s="2567"/>
      <c r="W98" s="2567"/>
      <c r="X98" s="2567"/>
      <c r="Y98" s="2567"/>
      <c r="Z98" s="2567"/>
      <c r="AA98" s="2567"/>
      <c r="AB98" s="2567"/>
      <c r="AC98" s="2567"/>
      <c r="AD98" s="2567"/>
      <c r="AE98" s="2567"/>
      <c r="AF98" s="2567"/>
      <c r="AG98" s="2567"/>
      <c r="AH98" s="2567"/>
      <c r="AI98" s="2567"/>
      <c r="AJ98" s="2567"/>
      <c r="AK98" s="2567"/>
      <c r="AL98" s="2568"/>
    </row>
    <row r="99" spans="1:38" ht="24.95" customHeight="1">
      <c r="A99" s="2566"/>
      <c r="B99" s="2567"/>
      <c r="C99" s="2567"/>
      <c r="D99" s="2567"/>
      <c r="E99" s="2567"/>
      <c r="F99" s="2567"/>
      <c r="G99" s="2567"/>
      <c r="H99" s="2567"/>
      <c r="I99" s="2567"/>
      <c r="J99" s="2567"/>
      <c r="K99" s="2567"/>
      <c r="L99" s="2567"/>
      <c r="M99" s="2567"/>
      <c r="N99" s="2567"/>
      <c r="O99" s="2567"/>
      <c r="P99" s="2567"/>
      <c r="Q99" s="2567"/>
      <c r="R99" s="2567"/>
      <c r="S99" s="2567"/>
      <c r="T99" s="2567"/>
      <c r="U99" s="2567"/>
      <c r="V99" s="2567"/>
      <c r="W99" s="2567"/>
      <c r="X99" s="2567"/>
      <c r="Y99" s="2567"/>
      <c r="Z99" s="2567"/>
      <c r="AA99" s="2567"/>
      <c r="AB99" s="2567"/>
      <c r="AC99" s="2567"/>
      <c r="AD99" s="2567"/>
      <c r="AE99" s="2567"/>
      <c r="AF99" s="2567"/>
      <c r="AG99" s="2567"/>
      <c r="AH99" s="2567"/>
      <c r="AI99" s="2567"/>
      <c r="AJ99" s="2567"/>
      <c r="AK99" s="2567"/>
      <c r="AL99" s="2568"/>
    </row>
    <row r="100" spans="1:38" ht="24.95" customHeight="1">
      <c r="A100" s="2566"/>
      <c r="B100" s="2567"/>
      <c r="C100" s="2567"/>
      <c r="D100" s="2567"/>
      <c r="E100" s="2567"/>
      <c r="F100" s="2567"/>
      <c r="G100" s="2567"/>
      <c r="H100" s="2567"/>
      <c r="I100" s="2567"/>
      <c r="J100" s="2567"/>
      <c r="K100" s="2567"/>
      <c r="L100" s="2567"/>
      <c r="M100" s="2567"/>
      <c r="N100" s="2567"/>
      <c r="O100" s="2567"/>
      <c r="P100" s="2567"/>
      <c r="Q100" s="2567"/>
      <c r="R100" s="2567"/>
      <c r="S100" s="2567"/>
      <c r="T100" s="2567"/>
      <c r="U100" s="2567"/>
      <c r="V100" s="2567"/>
      <c r="W100" s="2567"/>
      <c r="X100" s="2567"/>
      <c r="Y100" s="2567"/>
      <c r="Z100" s="2567"/>
      <c r="AA100" s="2567"/>
      <c r="AB100" s="2567"/>
      <c r="AC100" s="2567"/>
      <c r="AD100" s="2567"/>
      <c r="AE100" s="2567"/>
      <c r="AF100" s="2567"/>
      <c r="AG100" s="2567"/>
      <c r="AH100" s="2567"/>
      <c r="AI100" s="2567"/>
      <c r="AJ100" s="2567"/>
      <c r="AK100" s="2567"/>
      <c r="AL100" s="2568"/>
    </row>
    <row r="101" spans="1:38" ht="24.95" customHeight="1">
      <c r="A101" s="2566"/>
      <c r="B101" s="2567"/>
      <c r="C101" s="2567"/>
      <c r="D101" s="2567"/>
      <c r="E101" s="2567"/>
      <c r="F101" s="2567"/>
      <c r="G101" s="2567"/>
      <c r="H101" s="2567"/>
      <c r="I101" s="2567"/>
      <c r="J101" s="2567"/>
      <c r="K101" s="2567"/>
      <c r="L101" s="2567"/>
      <c r="M101" s="2567"/>
      <c r="N101" s="2567"/>
      <c r="O101" s="2567"/>
      <c r="P101" s="2567"/>
      <c r="Q101" s="2567"/>
      <c r="R101" s="2567"/>
      <c r="S101" s="2567"/>
      <c r="T101" s="2567"/>
      <c r="U101" s="2567"/>
      <c r="V101" s="2567"/>
      <c r="W101" s="2567"/>
      <c r="X101" s="2567"/>
      <c r="Y101" s="2567"/>
      <c r="Z101" s="2567"/>
      <c r="AA101" s="2567"/>
      <c r="AB101" s="2567"/>
      <c r="AC101" s="2567"/>
      <c r="AD101" s="2567"/>
      <c r="AE101" s="2567"/>
      <c r="AF101" s="2567"/>
      <c r="AG101" s="2567"/>
      <c r="AH101" s="2567"/>
      <c r="AI101" s="2567"/>
      <c r="AJ101" s="2567"/>
      <c r="AK101" s="2567"/>
      <c r="AL101" s="2568"/>
    </row>
    <row r="102" spans="1:38" ht="24.95" customHeight="1" thickBot="1">
      <c r="A102" s="2569"/>
      <c r="B102" s="2570"/>
      <c r="C102" s="2570"/>
      <c r="D102" s="2570"/>
      <c r="E102" s="2570"/>
      <c r="F102" s="2570"/>
      <c r="G102" s="2570"/>
      <c r="H102" s="2570"/>
      <c r="I102" s="2570"/>
      <c r="J102" s="2570"/>
      <c r="K102" s="2570"/>
      <c r="L102" s="2570"/>
      <c r="M102" s="2570"/>
      <c r="N102" s="2570"/>
      <c r="O102" s="2570"/>
      <c r="P102" s="2570"/>
      <c r="Q102" s="2570"/>
      <c r="R102" s="2570"/>
      <c r="S102" s="2570"/>
      <c r="T102" s="2570"/>
      <c r="U102" s="2570"/>
      <c r="V102" s="2570"/>
      <c r="W102" s="2570"/>
      <c r="X102" s="2570"/>
      <c r="Y102" s="2570"/>
      <c r="Z102" s="2570"/>
      <c r="AA102" s="2570"/>
      <c r="AB102" s="2570"/>
      <c r="AC102" s="2570"/>
      <c r="AD102" s="2570"/>
      <c r="AE102" s="2570"/>
      <c r="AF102" s="2570"/>
      <c r="AG102" s="2570"/>
      <c r="AH102" s="2570"/>
      <c r="AI102" s="2570"/>
      <c r="AJ102" s="2570"/>
      <c r="AK102" s="2570"/>
      <c r="AL102" s="2571"/>
    </row>
    <row r="103" spans="1:38" ht="24.95" customHeight="1"/>
    <row r="104" spans="1:38" ht="24.95" customHeight="1"/>
    <row r="105" spans="1:38" ht="24.95" customHeight="1"/>
    <row r="106" spans="1:38" ht="24.95" customHeight="1"/>
    <row r="107" spans="1:38" ht="24.95" customHeight="1"/>
    <row r="108" spans="1:38" ht="24.95" customHeight="1"/>
    <row r="109" spans="1:38" ht="24.95" customHeight="1"/>
  </sheetData>
  <sheetProtection sheet="1" objects="1" scenarios="1"/>
  <mergeCells count="342">
    <mergeCell ref="AN16:BI20"/>
    <mergeCell ref="A7:AI7"/>
    <mergeCell ref="I8:O8"/>
    <mergeCell ref="A11:H11"/>
    <mergeCell ref="A10:D10"/>
    <mergeCell ref="I10:O10"/>
    <mergeCell ref="J11:N11"/>
    <mergeCell ref="A8:H9"/>
    <mergeCell ref="P17:Q17"/>
    <mergeCell ref="S17:T17"/>
    <mergeCell ref="P18:Q18"/>
    <mergeCell ref="I17:O18"/>
    <mergeCell ref="A16:B18"/>
    <mergeCell ref="C16:H18"/>
    <mergeCell ref="I16:O16"/>
    <mergeCell ref="P16:Q16"/>
    <mergeCell ref="S16:T16"/>
    <mergeCell ref="I19:O19"/>
    <mergeCell ref="U19:X19"/>
    <mergeCell ref="P20:Q20"/>
    <mergeCell ref="S20:T20"/>
    <mergeCell ref="E10:H10"/>
    <mergeCell ref="I9:O9"/>
    <mergeCell ref="I14:O14"/>
    <mergeCell ref="U8:AL9"/>
    <mergeCell ref="U10:AL11"/>
    <mergeCell ref="AJ14:AL15"/>
    <mergeCell ref="A5:AL5"/>
    <mergeCell ref="A1:AL1"/>
    <mergeCell ref="A3:AL3"/>
    <mergeCell ref="S18:T18"/>
    <mergeCell ref="Y14:AI15"/>
    <mergeCell ref="U14:X15"/>
    <mergeCell ref="U16:X16"/>
    <mergeCell ref="U17:X17"/>
    <mergeCell ref="U18:X18"/>
    <mergeCell ref="Y16:AI18"/>
    <mergeCell ref="AJ16:AL18"/>
    <mergeCell ref="P14:T15"/>
    <mergeCell ref="P10:Q10"/>
    <mergeCell ref="S10:T10"/>
    <mergeCell ref="P8:T8"/>
    <mergeCell ref="P9:T9"/>
    <mergeCell ref="P11:T11"/>
    <mergeCell ref="A14:B15"/>
    <mergeCell ref="C14:H15"/>
    <mergeCell ref="I15:O15"/>
    <mergeCell ref="Y25:AI27"/>
    <mergeCell ref="I26:O27"/>
    <mergeCell ref="P26:Q26"/>
    <mergeCell ref="S26:T26"/>
    <mergeCell ref="U26:X26"/>
    <mergeCell ref="U20:X20"/>
    <mergeCell ref="Y19:AI21"/>
    <mergeCell ref="I20:O21"/>
    <mergeCell ref="P21:Q21"/>
    <mergeCell ref="S21:T21"/>
    <mergeCell ref="U21:X21"/>
    <mergeCell ref="Y22:AI24"/>
    <mergeCell ref="I23:O24"/>
    <mergeCell ref="P24:Q24"/>
    <mergeCell ref="S24:T24"/>
    <mergeCell ref="U24:X24"/>
    <mergeCell ref="P22:Q22"/>
    <mergeCell ref="S23:T23"/>
    <mergeCell ref="U23:X23"/>
    <mergeCell ref="A31:B33"/>
    <mergeCell ref="C31:H33"/>
    <mergeCell ref="I31:O31"/>
    <mergeCell ref="P31:Q31"/>
    <mergeCell ref="S31:T31"/>
    <mergeCell ref="U31:X31"/>
    <mergeCell ref="A25:B27"/>
    <mergeCell ref="C25:H27"/>
    <mergeCell ref="P25:Q25"/>
    <mergeCell ref="S25:T25"/>
    <mergeCell ref="I25:O25"/>
    <mergeCell ref="U25:X25"/>
    <mergeCell ref="A28:B30"/>
    <mergeCell ref="C28:H30"/>
    <mergeCell ref="I28:O28"/>
    <mergeCell ref="P27:Q27"/>
    <mergeCell ref="S27:T27"/>
    <mergeCell ref="U27:X27"/>
    <mergeCell ref="P28:Q28"/>
    <mergeCell ref="S28:T28"/>
    <mergeCell ref="U28:X28"/>
    <mergeCell ref="A44:B46"/>
    <mergeCell ref="P45:Q45"/>
    <mergeCell ref="S45:T45"/>
    <mergeCell ref="U45:X45"/>
    <mergeCell ref="P46:Q46"/>
    <mergeCell ref="S46:T46"/>
    <mergeCell ref="U46:X46"/>
    <mergeCell ref="P44:Q44"/>
    <mergeCell ref="S44:T44"/>
    <mergeCell ref="U44:X44"/>
    <mergeCell ref="I44:O44"/>
    <mergeCell ref="C44:H46"/>
    <mergeCell ref="C19:H21"/>
    <mergeCell ref="P19:Q19"/>
    <mergeCell ref="S19:T19"/>
    <mergeCell ref="P50:Q50"/>
    <mergeCell ref="S50:T50"/>
    <mergeCell ref="U50:X50"/>
    <mergeCell ref="P49:Q49"/>
    <mergeCell ref="S49:T49"/>
    <mergeCell ref="U49:X49"/>
    <mergeCell ref="P43:Q43"/>
    <mergeCell ref="S43:T43"/>
    <mergeCell ref="Y44:AI46"/>
    <mergeCell ref="Y28:AI30"/>
    <mergeCell ref="I29:O30"/>
    <mergeCell ref="P29:Q29"/>
    <mergeCell ref="S29:T29"/>
    <mergeCell ref="U29:X29"/>
    <mergeCell ref="P30:Q30"/>
    <mergeCell ref="S30:T30"/>
    <mergeCell ref="U30:X30"/>
    <mergeCell ref="Y31:AI33"/>
    <mergeCell ref="P33:Q33"/>
    <mergeCell ref="S33:T33"/>
    <mergeCell ref="U33:X33"/>
    <mergeCell ref="P36:T37"/>
    <mergeCell ref="U36:X37"/>
    <mergeCell ref="I37:O37"/>
    <mergeCell ref="I38:O38"/>
    <mergeCell ref="I32:O33"/>
    <mergeCell ref="P32:Q32"/>
    <mergeCell ref="S32:T32"/>
    <mergeCell ref="U32:X32"/>
    <mergeCell ref="U43:X43"/>
    <mergeCell ref="P52:Q52"/>
    <mergeCell ref="S52:T52"/>
    <mergeCell ref="U52:X52"/>
    <mergeCell ref="P47:Q47"/>
    <mergeCell ref="S47:T47"/>
    <mergeCell ref="U47:X47"/>
    <mergeCell ref="P48:Q48"/>
    <mergeCell ref="S48:T48"/>
    <mergeCell ref="U48:X48"/>
    <mergeCell ref="P51:Q51"/>
    <mergeCell ref="S51:T51"/>
    <mergeCell ref="U51:X51"/>
    <mergeCell ref="A53:B55"/>
    <mergeCell ref="P55:Q55"/>
    <mergeCell ref="S55:T55"/>
    <mergeCell ref="U55:X55"/>
    <mergeCell ref="C53:H55"/>
    <mergeCell ref="I53:O53"/>
    <mergeCell ref="Y53:AI55"/>
    <mergeCell ref="P53:Q53"/>
    <mergeCell ref="S53:T53"/>
    <mergeCell ref="U53:X53"/>
    <mergeCell ref="P54:Q54"/>
    <mergeCell ref="S54:T54"/>
    <mergeCell ref="U54:X54"/>
    <mergeCell ref="Y56:AI58"/>
    <mergeCell ref="I57:O58"/>
    <mergeCell ref="P57:Q57"/>
    <mergeCell ref="S57:T57"/>
    <mergeCell ref="U57:X57"/>
    <mergeCell ref="P58:Q58"/>
    <mergeCell ref="S58:T58"/>
    <mergeCell ref="U58:X58"/>
    <mergeCell ref="A56:B58"/>
    <mergeCell ref="C56:H58"/>
    <mergeCell ref="I56:O56"/>
    <mergeCell ref="P56:Q56"/>
    <mergeCell ref="S56:T56"/>
    <mergeCell ref="U56:X56"/>
    <mergeCell ref="Y59:AI61"/>
    <mergeCell ref="I60:O61"/>
    <mergeCell ref="P60:Q60"/>
    <mergeCell ref="S60:T60"/>
    <mergeCell ref="U60:X60"/>
    <mergeCell ref="P61:Q61"/>
    <mergeCell ref="S61:T61"/>
    <mergeCell ref="U61:X61"/>
    <mergeCell ref="A59:B61"/>
    <mergeCell ref="C59:H61"/>
    <mergeCell ref="I59:O59"/>
    <mergeCell ref="P59:Q59"/>
    <mergeCell ref="S59:T59"/>
    <mergeCell ref="U59:X59"/>
    <mergeCell ref="Y62:AI64"/>
    <mergeCell ref="I63:O64"/>
    <mergeCell ref="P63:Q63"/>
    <mergeCell ref="S63:T63"/>
    <mergeCell ref="U63:X63"/>
    <mergeCell ref="P64:Q64"/>
    <mergeCell ref="S64:T64"/>
    <mergeCell ref="U64:X64"/>
    <mergeCell ref="A62:B64"/>
    <mergeCell ref="C62:H64"/>
    <mergeCell ref="I62:O62"/>
    <mergeCell ref="P62:Q62"/>
    <mergeCell ref="S62:T62"/>
    <mergeCell ref="U62:X62"/>
    <mergeCell ref="U66:X66"/>
    <mergeCell ref="P67:Q67"/>
    <mergeCell ref="S67:T67"/>
    <mergeCell ref="U67:X67"/>
    <mergeCell ref="A65:B67"/>
    <mergeCell ref="C65:H67"/>
    <mergeCell ref="I65:O65"/>
    <mergeCell ref="P65:Q65"/>
    <mergeCell ref="S65:T65"/>
    <mergeCell ref="U65:X65"/>
    <mergeCell ref="AJ19:AL21"/>
    <mergeCell ref="AJ22:AL24"/>
    <mergeCell ref="AJ25:AL27"/>
    <mergeCell ref="AJ28:AL30"/>
    <mergeCell ref="AJ31:AL33"/>
    <mergeCell ref="A38:B40"/>
    <mergeCell ref="C38:H40"/>
    <mergeCell ref="P38:Q38"/>
    <mergeCell ref="S38:T38"/>
    <mergeCell ref="U38:X38"/>
    <mergeCell ref="Y38:AI40"/>
    <mergeCell ref="AJ38:AL40"/>
    <mergeCell ref="I36:O36"/>
    <mergeCell ref="Y36:AI37"/>
    <mergeCell ref="AJ36:AL37"/>
    <mergeCell ref="A22:B24"/>
    <mergeCell ref="C22:H24"/>
    <mergeCell ref="I22:O22"/>
    <mergeCell ref="A36:B37"/>
    <mergeCell ref="C36:H37"/>
    <mergeCell ref="S22:T22"/>
    <mergeCell ref="U22:X22"/>
    <mergeCell ref="P23:Q23"/>
    <mergeCell ref="A19:B21"/>
    <mergeCell ref="AN38:BI42"/>
    <mergeCell ref="I39:O40"/>
    <mergeCell ref="P39:Q39"/>
    <mergeCell ref="S39:T39"/>
    <mergeCell ref="U39:X39"/>
    <mergeCell ref="P40:Q40"/>
    <mergeCell ref="S40:T40"/>
    <mergeCell ref="U40:X40"/>
    <mergeCell ref="A41:B43"/>
    <mergeCell ref="C41:H43"/>
    <mergeCell ref="I41:O41"/>
    <mergeCell ref="P41:Q41"/>
    <mergeCell ref="S41:T41"/>
    <mergeCell ref="U41:X41"/>
    <mergeCell ref="Y41:AI43"/>
    <mergeCell ref="AJ41:AL43"/>
    <mergeCell ref="I42:O43"/>
    <mergeCell ref="P42:Q42"/>
    <mergeCell ref="S42:T42"/>
    <mergeCell ref="U42:X42"/>
    <mergeCell ref="AJ56:AL58"/>
    <mergeCell ref="AJ59:AL61"/>
    <mergeCell ref="AJ62:AL64"/>
    <mergeCell ref="AJ65:AL67"/>
    <mergeCell ref="AJ53:AL55"/>
    <mergeCell ref="I54:O55"/>
    <mergeCell ref="AJ44:AL46"/>
    <mergeCell ref="I45:O46"/>
    <mergeCell ref="A47:B49"/>
    <mergeCell ref="C47:H49"/>
    <mergeCell ref="I47:O47"/>
    <mergeCell ref="Y47:AI49"/>
    <mergeCell ref="AJ47:AL49"/>
    <mergeCell ref="I48:O49"/>
    <mergeCell ref="A50:B52"/>
    <mergeCell ref="C50:H52"/>
    <mergeCell ref="I50:O50"/>
    <mergeCell ref="Y50:AI52"/>
    <mergeCell ref="AJ50:AL52"/>
    <mergeCell ref="I51:O52"/>
    <mergeCell ref="Y65:AI67"/>
    <mergeCell ref="I66:O67"/>
    <mergeCell ref="P66:Q66"/>
    <mergeCell ref="S66:T66"/>
    <mergeCell ref="P79:Q79"/>
    <mergeCell ref="S79:T79"/>
    <mergeCell ref="A77:H78"/>
    <mergeCell ref="U77:AI78"/>
    <mergeCell ref="AJ77:AL78"/>
    <mergeCell ref="I78:O78"/>
    <mergeCell ref="P78:T78"/>
    <mergeCell ref="A79:H80"/>
    <mergeCell ref="I79:O79"/>
    <mergeCell ref="U79:AI80"/>
    <mergeCell ref="AJ79:AL80"/>
    <mergeCell ref="I80:O80"/>
    <mergeCell ref="P80:T80"/>
    <mergeCell ref="I72:O72"/>
    <mergeCell ref="P73:Q73"/>
    <mergeCell ref="S73:T73"/>
    <mergeCell ref="A71:H72"/>
    <mergeCell ref="I71:O71"/>
    <mergeCell ref="P71:T71"/>
    <mergeCell ref="P72:T72"/>
    <mergeCell ref="I73:O73"/>
    <mergeCell ref="I77:O77"/>
    <mergeCell ref="P77:Q77"/>
    <mergeCell ref="S77:T77"/>
    <mergeCell ref="A90:AL102"/>
    <mergeCell ref="A83:H84"/>
    <mergeCell ref="I83:O83"/>
    <mergeCell ref="P83:Q83"/>
    <mergeCell ref="S83:T83"/>
    <mergeCell ref="U83:AI84"/>
    <mergeCell ref="AJ83:AL84"/>
    <mergeCell ref="I84:O84"/>
    <mergeCell ref="P84:T84"/>
    <mergeCell ref="A85:H86"/>
    <mergeCell ref="I85:O85"/>
    <mergeCell ref="P85:Q85"/>
    <mergeCell ref="S85:T85"/>
    <mergeCell ref="U85:AI86"/>
    <mergeCell ref="AJ85:AL86"/>
    <mergeCell ref="I86:O86"/>
    <mergeCell ref="P86:T86"/>
    <mergeCell ref="A81:H82"/>
    <mergeCell ref="I81:O81"/>
    <mergeCell ref="P81:Q81"/>
    <mergeCell ref="S81:T81"/>
    <mergeCell ref="U81:AI82"/>
    <mergeCell ref="AJ81:AL82"/>
    <mergeCell ref="I82:O82"/>
    <mergeCell ref="P82:T82"/>
    <mergeCell ref="AN5:BH5"/>
    <mergeCell ref="P74:T74"/>
    <mergeCell ref="U71:AI72"/>
    <mergeCell ref="U73:AI74"/>
    <mergeCell ref="AJ71:AL72"/>
    <mergeCell ref="AJ73:AL74"/>
    <mergeCell ref="A73:H74"/>
    <mergeCell ref="A75:H76"/>
    <mergeCell ref="I75:O75"/>
    <mergeCell ref="U75:AI76"/>
    <mergeCell ref="AJ75:AL76"/>
    <mergeCell ref="I76:O76"/>
    <mergeCell ref="P76:T76"/>
    <mergeCell ref="I74:O74"/>
    <mergeCell ref="P75:Q75"/>
    <mergeCell ref="S75:T75"/>
  </mergeCells>
  <phoneticPr fontId="4"/>
  <pageMargins left="0.78740157480314965" right="0.78740157480314965" top="0.78740157480314965" bottom="0.78740157480314965" header="0.31496062992125984" footer="0.31496062992125984"/>
  <pageSetup paperSize="9" scale="98" orientation="portrait" r:id="rId1"/>
  <rowBreaks count="1" manualBreakCount="1">
    <brk id="33" max="37" man="1"/>
  </rowBreaks>
  <drawing r:id="rId2"/>
  <legacyDrawing r:id="rId3"/>
  <mc:AlternateContent xmlns:mc="http://schemas.openxmlformats.org/markup-compatibility/2006">
    <mc:Choice Requires="x14"/>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1"/>
  <sheetViews>
    <sheetView view="pageBreakPreview" topLeftCell="A10" zoomScaleNormal="100" zoomScaleSheetLayoutView="100" zoomScalePageLayoutView="60" workbookViewId="0">
      <selection activeCell="A3" sqref="A3:K31"/>
    </sheetView>
  </sheetViews>
  <sheetFormatPr defaultColWidth="13.3984375" defaultRowHeight="27.8" customHeight="1"/>
  <cols>
    <col min="1" max="1" width="4" style="614" customWidth="1"/>
    <col min="2" max="9" width="13.3984375" style="614"/>
    <col min="10" max="10" width="20.69921875" style="614" customWidth="1"/>
    <col min="11" max="13" width="13.3984375" style="614"/>
    <col min="14" max="14" width="19.3984375" style="614" customWidth="1"/>
    <col min="15" max="256" width="13.3984375" style="50"/>
    <col min="257" max="257" width="4" style="50" customWidth="1"/>
    <col min="258" max="269" width="13.3984375" style="50"/>
    <col min="270" max="270" width="26.69921875" style="50" customWidth="1"/>
    <col min="271" max="512" width="13.3984375" style="50"/>
    <col min="513" max="513" width="4" style="50" customWidth="1"/>
    <col min="514" max="525" width="13.3984375" style="50"/>
    <col min="526" max="526" width="26.69921875" style="50" customWidth="1"/>
    <col min="527" max="768" width="13.3984375" style="50"/>
    <col min="769" max="769" width="4" style="50" customWidth="1"/>
    <col min="770" max="781" width="13.3984375" style="50"/>
    <col min="782" max="782" width="26.69921875" style="50" customWidth="1"/>
    <col min="783" max="1024" width="13.3984375" style="50"/>
    <col min="1025" max="1025" width="4" style="50" customWidth="1"/>
    <col min="1026" max="1037" width="13.3984375" style="50"/>
    <col min="1038" max="1038" width="26.69921875" style="50" customWidth="1"/>
    <col min="1039" max="1280" width="13.3984375" style="50"/>
    <col min="1281" max="1281" width="4" style="50" customWidth="1"/>
    <col min="1282" max="1293" width="13.3984375" style="50"/>
    <col min="1294" max="1294" width="26.69921875" style="50" customWidth="1"/>
    <col min="1295" max="1536" width="13.3984375" style="50"/>
    <col min="1537" max="1537" width="4" style="50" customWidth="1"/>
    <col min="1538" max="1549" width="13.3984375" style="50"/>
    <col min="1550" max="1550" width="26.69921875" style="50" customWidth="1"/>
    <col min="1551" max="1792" width="13.3984375" style="50"/>
    <col min="1793" max="1793" width="4" style="50" customWidth="1"/>
    <col min="1794" max="1805" width="13.3984375" style="50"/>
    <col min="1806" max="1806" width="26.69921875" style="50" customWidth="1"/>
    <col min="1807" max="2048" width="13.3984375" style="50"/>
    <col min="2049" max="2049" width="4" style="50" customWidth="1"/>
    <col min="2050" max="2061" width="13.3984375" style="50"/>
    <col min="2062" max="2062" width="26.69921875" style="50" customWidth="1"/>
    <col min="2063" max="2304" width="13.3984375" style="50"/>
    <col min="2305" max="2305" width="4" style="50" customWidth="1"/>
    <col min="2306" max="2317" width="13.3984375" style="50"/>
    <col min="2318" max="2318" width="26.69921875" style="50" customWidth="1"/>
    <col min="2319" max="2560" width="13.3984375" style="50"/>
    <col min="2561" max="2561" width="4" style="50" customWidth="1"/>
    <col min="2562" max="2573" width="13.3984375" style="50"/>
    <col min="2574" max="2574" width="26.69921875" style="50" customWidth="1"/>
    <col min="2575" max="2816" width="13.3984375" style="50"/>
    <col min="2817" max="2817" width="4" style="50" customWidth="1"/>
    <col min="2818" max="2829" width="13.3984375" style="50"/>
    <col min="2830" max="2830" width="26.69921875" style="50" customWidth="1"/>
    <col min="2831" max="3072" width="13.3984375" style="50"/>
    <col min="3073" max="3073" width="4" style="50" customWidth="1"/>
    <col min="3074" max="3085" width="13.3984375" style="50"/>
    <col min="3086" max="3086" width="26.69921875" style="50" customWidth="1"/>
    <col min="3087" max="3328" width="13.3984375" style="50"/>
    <col min="3329" max="3329" width="4" style="50" customWidth="1"/>
    <col min="3330" max="3341" width="13.3984375" style="50"/>
    <col min="3342" max="3342" width="26.69921875" style="50" customWidth="1"/>
    <col min="3343" max="3584" width="13.3984375" style="50"/>
    <col min="3585" max="3585" width="4" style="50" customWidth="1"/>
    <col min="3586" max="3597" width="13.3984375" style="50"/>
    <col min="3598" max="3598" width="26.69921875" style="50" customWidth="1"/>
    <col min="3599" max="3840" width="13.3984375" style="50"/>
    <col min="3841" max="3841" width="4" style="50" customWidth="1"/>
    <col min="3842" max="3853" width="13.3984375" style="50"/>
    <col min="3854" max="3854" width="26.69921875" style="50" customWidth="1"/>
    <col min="3855" max="4096" width="13.3984375" style="50"/>
    <col min="4097" max="4097" width="4" style="50" customWidth="1"/>
    <col min="4098" max="4109" width="13.3984375" style="50"/>
    <col min="4110" max="4110" width="26.69921875" style="50" customWidth="1"/>
    <col min="4111" max="4352" width="13.3984375" style="50"/>
    <col min="4353" max="4353" width="4" style="50" customWidth="1"/>
    <col min="4354" max="4365" width="13.3984375" style="50"/>
    <col min="4366" max="4366" width="26.69921875" style="50" customWidth="1"/>
    <col min="4367" max="4608" width="13.3984375" style="50"/>
    <col min="4609" max="4609" width="4" style="50" customWidth="1"/>
    <col min="4610" max="4621" width="13.3984375" style="50"/>
    <col min="4622" max="4622" width="26.69921875" style="50" customWidth="1"/>
    <col min="4623" max="4864" width="13.3984375" style="50"/>
    <col min="4865" max="4865" width="4" style="50" customWidth="1"/>
    <col min="4866" max="4877" width="13.3984375" style="50"/>
    <col min="4878" max="4878" width="26.69921875" style="50" customWidth="1"/>
    <col min="4879" max="5120" width="13.3984375" style="50"/>
    <col min="5121" max="5121" width="4" style="50" customWidth="1"/>
    <col min="5122" max="5133" width="13.3984375" style="50"/>
    <col min="5134" max="5134" width="26.69921875" style="50" customWidth="1"/>
    <col min="5135" max="5376" width="13.3984375" style="50"/>
    <col min="5377" max="5377" width="4" style="50" customWidth="1"/>
    <col min="5378" max="5389" width="13.3984375" style="50"/>
    <col min="5390" max="5390" width="26.69921875" style="50" customWidth="1"/>
    <col min="5391" max="5632" width="13.3984375" style="50"/>
    <col min="5633" max="5633" width="4" style="50" customWidth="1"/>
    <col min="5634" max="5645" width="13.3984375" style="50"/>
    <col min="5646" max="5646" width="26.69921875" style="50" customWidth="1"/>
    <col min="5647" max="5888" width="13.3984375" style="50"/>
    <col min="5889" max="5889" width="4" style="50" customWidth="1"/>
    <col min="5890" max="5901" width="13.3984375" style="50"/>
    <col min="5902" max="5902" width="26.69921875" style="50" customWidth="1"/>
    <col min="5903" max="6144" width="13.3984375" style="50"/>
    <col min="6145" max="6145" width="4" style="50" customWidth="1"/>
    <col min="6146" max="6157" width="13.3984375" style="50"/>
    <col min="6158" max="6158" width="26.69921875" style="50" customWidth="1"/>
    <col min="6159" max="6400" width="13.3984375" style="50"/>
    <col min="6401" max="6401" width="4" style="50" customWidth="1"/>
    <col min="6402" max="6413" width="13.3984375" style="50"/>
    <col min="6414" max="6414" width="26.69921875" style="50" customWidth="1"/>
    <col min="6415" max="6656" width="13.3984375" style="50"/>
    <col min="6657" max="6657" width="4" style="50" customWidth="1"/>
    <col min="6658" max="6669" width="13.3984375" style="50"/>
    <col min="6670" max="6670" width="26.69921875" style="50" customWidth="1"/>
    <col min="6671" max="6912" width="13.3984375" style="50"/>
    <col min="6913" max="6913" width="4" style="50" customWidth="1"/>
    <col min="6914" max="6925" width="13.3984375" style="50"/>
    <col min="6926" max="6926" width="26.69921875" style="50" customWidth="1"/>
    <col min="6927" max="7168" width="13.3984375" style="50"/>
    <col min="7169" max="7169" width="4" style="50" customWidth="1"/>
    <col min="7170" max="7181" width="13.3984375" style="50"/>
    <col min="7182" max="7182" width="26.69921875" style="50" customWidth="1"/>
    <col min="7183" max="7424" width="13.3984375" style="50"/>
    <col min="7425" max="7425" width="4" style="50" customWidth="1"/>
    <col min="7426" max="7437" width="13.3984375" style="50"/>
    <col min="7438" max="7438" width="26.69921875" style="50" customWidth="1"/>
    <col min="7439" max="7680" width="13.3984375" style="50"/>
    <col min="7681" max="7681" width="4" style="50" customWidth="1"/>
    <col min="7682" max="7693" width="13.3984375" style="50"/>
    <col min="7694" max="7694" width="26.69921875" style="50" customWidth="1"/>
    <col min="7695" max="7936" width="13.3984375" style="50"/>
    <col min="7937" max="7937" width="4" style="50" customWidth="1"/>
    <col min="7938" max="7949" width="13.3984375" style="50"/>
    <col min="7950" max="7950" width="26.69921875" style="50" customWidth="1"/>
    <col min="7951" max="8192" width="13.3984375" style="50"/>
    <col min="8193" max="8193" width="4" style="50" customWidth="1"/>
    <col min="8194" max="8205" width="13.3984375" style="50"/>
    <col min="8206" max="8206" width="26.69921875" style="50" customWidth="1"/>
    <col min="8207" max="8448" width="13.3984375" style="50"/>
    <col min="8449" max="8449" width="4" style="50" customWidth="1"/>
    <col min="8450" max="8461" width="13.3984375" style="50"/>
    <col min="8462" max="8462" width="26.69921875" style="50" customWidth="1"/>
    <col min="8463" max="8704" width="13.3984375" style="50"/>
    <col min="8705" max="8705" width="4" style="50" customWidth="1"/>
    <col min="8706" max="8717" width="13.3984375" style="50"/>
    <col min="8718" max="8718" width="26.69921875" style="50" customWidth="1"/>
    <col min="8719" max="8960" width="13.3984375" style="50"/>
    <col min="8961" max="8961" width="4" style="50" customWidth="1"/>
    <col min="8962" max="8973" width="13.3984375" style="50"/>
    <col min="8974" max="8974" width="26.69921875" style="50" customWidth="1"/>
    <col min="8975" max="9216" width="13.3984375" style="50"/>
    <col min="9217" max="9217" width="4" style="50" customWidth="1"/>
    <col min="9218" max="9229" width="13.3984375" style="50"/>
    <col min="9230" max="9230" width="26.69921875" style="50" customWidth="1"/>
    <col min="9231" max="9472" width="13.3984375" style="50"/>
    <col min="9473" max="9473" width="4" style="50" customWidth="1"/>
    <col min="9474" max="9485" width="13.3984375" style="50"/>
    <col min="9486" max="9486" width="26.69921875" style="50" customWidth="1"/>
    <col min="9487" max="9728" width="13.3984375" style="50"/>
    <col min="9729" max="9729" width="4" style="50" customWidth="1"/>
    <col min="9730" max="9741" width="13.3984375" style="50"/>
    <col min="9742" max="9742" width="26.69921875" style="50" customWidth="1"/>
    <col min="9743" max="9984" width="13.3984375" style="50"/>
    <col min="9985" max="9985" width="4" style="50" customWidth="1"/>
    <col min="9986" max="9997" width="13.3984375" style="50"/>
    <col min="9998" max="9998" width="26.69921875" style="50" customWidth="1"/>
    <col min="9999" max="10240" width="13.3984375" style="50"/>
    <col min="10241" max="10241" width="4" style="50" customWidth="1"/>
    <col min="10242" max="10253" width="13.3984375" style="50"/>
    <col min="10254" max="10254" width="26.69921875" style="50" customWidth="1"/>
    <col min="10255" max="10496" width="13.3984375" style="50"/>
    <col min="10497" max="10497" width="4" style="50" customWidth="1"/>
    <col min="10498" max="10509" width="13.3984375" style="50"/>
    <col min="10510" max="10510" width="26.69921875" style="50" customWidth="1"/>
    <col min="10511" max="10752" width="13.3984375" style="50"/>
    <col min="10753" max="10753" width="4" style="50" customWidth="1"/>
    <col min="10754" max="10765" width="13.3984375" style="50"/>
    <col min="10766" max="10766" width="26.69921875" style="50" customWidth="1"/>
    <col min="10767" max="11008" width="13.3984375" style="50"/>
    <col min="11009" max="11009" width="4" style="50" customWidth="1"/>
    <col min="11010" max="11021" width="13.3984375" style="50"/>
    <col min="11022" max="11022" width="26.69921875" style="50" customWidth="1"/>
    <col min="11023" max="11264" width="13.3984375" style="50"/>
    <col min="11265" max="11265" width="4" style="50" customWidth="1"/>
    <col min="11266" max="11277" width="13.3984375" style="50"/>
    <col min="11278" max="11278" width="26.69921875" style="50" customWidth="1"/>
    <col min="11279" max="11520" width="13.3984375" style="50"/>
    <col min="11521" max="11521" width="4" style="50" customWidth="1"/>
    <col min="11522" max="11533" width="13.3984375" style="50"/>
    <col min="11534" max="11534" width="26.69921875" style="50" customWidth="1"/>
    <col min="11535" max="11776" width="13.3984375" style="50"/>
    <col min="11777" max="11777" width="4" style="50" customWidth="1"/>
    <col min="11778" max="11789" width="13.3984375" style="50"/>
    <col min="11790" max="11790" width="26.69921875" style="50" customWidth="1"/>
    <col min="11791" max="12032" width="13.3984375" style="50"/>
    <col min="12033" max="12033" width="4" style="50" customWidth="1"/>
    <col min="12034" max="12045" width="13.3984375" style="50"/>
    <col min="12046" max="12046" width="26.69921875" style="50" customWidth="1"/>
    <col min="12047" max="12288" width="13.3984375" style="50"/>
    <col min="12289" max="12289" width="4" style="50" customWidth="1"/>
    <col min="12290" max="12301" width="13.3984375" style="50"/>
    <col min="12302" max="12302" width="26.69921875" style="50" customWidth="1"/>
    <col min="12303" max="12544" width="13.3984375" style="50"/>
    <col min="12545" max="12545" width="4" style="50" customWidth="1"/>
    <col min="12546" max="12557" width="13.3984375" style="50"/>
    <col min="12558" max="12558" width="26.69921875" style="50" customWidth="1"/>
    <col min="12559" max="12800" width="13.3984375" style="50"/>
    <col min="12801" max="12801" width="4" style="50" customWidth="1"/>
    <col min="12802" max="12813" width="13.3984375" style="50"/>
    <col min="12814" max="12814" width="26.69921875" style="50" customWidth="1"/>
    <col min="12815" max="13056" width="13.3984375" style="50"/>
    <col min="13057" max="13057" width="4" style="50" customWidth="1"/>
    <col min="13058" max="13069" width="13.3984375" style="50"/>
    <col min="13070" max="13070" width="26.69921875" style="50" customWidth="1"/>
    <col min="13071" max="13312" width="13.3984375" style="50"/>
    <col min="13313" max="13313" width="4" style="50" customWidth="1"/>
    <col min="13314" max="13325" width="13.3984375" style="50"/>
    <col min="13326" max="13326" width="26.69921875" style="50" customWidth="1"/>
    <col min="13327" max="13568" width="13.3984375" style="50"/>
    <col min="13569" max="13569" width="4" style="50" customWidth="1"/>
    <col min="13570" max="13581" width="13.3984375" style="50"/>
    <col min="13582" max="13582" width="26.69921875" style="50" customWidth="1"/>
    <col min="13583" max="13824" width="13.3984375" style="50"/>
    <col min="13825" max="13825" width="4" style="50" customWidth="1"/>
    <col min="13826" max="13837" width="13.3984375" style="50"/>
    <col min="13838" max="13838" width="26.69921875" style="50" customWidth="1"/>
    <col min="13839" max="14080" width="13.3984375" style="50"/>
    <col min="14081" max="14081" width="4" style="50" customWidth="1"/>
    <col min="14082" max="14093" width="13.3984375" style="50"/>
    <col min="14094" max="14094" width="26.69921875" style="50" customWidth="1"/>
    <col min="14095" max="14336" width="13.3984375" style="50"/>
    <col min="14337" max="14337" width="4" style="50" customWidth="1"/>
    <col min="14338" max="14349" width="13.3984375" style="50"/>
    <col min="14350" max="14350" width="26.69921875" style="50" customWidth="1"/>
    <col min="14351" max="14592" width="13.3984375" style="50"/>
    <col min="14593" max="14593" width="4" style="50" customWidth="1"/>
    <col min="14594" max="14605" width="13.3984375" style="50"/>
    <col min="14606" max="14606" width="26.69921875" style="50" customWidth="1"/>
    <col min="14607" max="14848" width="13.3984375" style="50"/>
    <col min="14849" max="14849" width="4" style="50" customWidth="1"/>
    <col min="14850" max="14861" width="13.3984375" style="50"/>
    <col min="14862" max="14862" width="26.69921875" style="50" customWidth="1"/>
    <col min="14863" max="15104" width="13.3984375" style="50"/>
    <col min="15105" max="15105" width="4" style="50" customWidth="1"/>
    <col min="15106" max="15117" width="13.3984375" style="50"/>
    <col min="15118" max="15118" width="26.69921875" style="50" customWidth="1"/>
    <col min="15119" max="15360" width="13.3984375" style="50"/>
    <col min="15361" max="15361" width="4" style="50" customWidth="1"/>
    <col min="15362" max="15373" width="13.3984375" style="50"/>
    <col min="15374" max="15374" width="26.69921875" style="50" customWidth="1"/>
    <col min="15375" max="15616" width="13.3984375" style="50"/>
    <col min="15617" max="15617" width="4" style="50" customWidth="1"/>
    <col min="15618" max="15629" width="13.3984375" style="50"/>
    <col min="15630" max="15630" width="26.69921875" style="50" customWidth="1"/>
    <col min="15631" max="15872" width="13.3984375" style="50"/>
    <col min="15873" max="15873" width="4" style="50" customWidth="1"/>
    <col min="15874" max="15885" width="13.3984375" style="50"/>
    <col min="15886" max="15886" width="26.69921875" style="50" customWidth="1"/>
    <col min="15887" max="16128" width="13.3984375" style="50"/>
    <col min="16129" max="16129" width="4" style="50" customWidth="1"/>
    <col min="16130" max="16141" width="13.3984375" style="50"/>
    <col min="16142" max="16142" width="26.69921875" style="50" customWidth="1"/>
    <col min="16143" max="16384" width="13.3984375" style="50"/>
  </cols>
  <sheetData>
    <row r="1" spans="1:14" ht="27.8" customHeight="1">
      <c r="A1" s="613" t="s">
        <v>929</v>
      </c>
    </row>
    <row r="2" spans="1:14" ht="27.8" customHeight="1" thickBot="1">
      <c r="A2" s="616"/>
      <c r="B2" s="617" t="s">
        <v>576</v>
      </c>
      <c r="E2" s="1696"/>
      <c r="F2" s="1696"/>
      <c r="G2" s="1696"/>
      <c r="H2" s="1696"/>
      <c r="I2" s="1696"/>
      <c r="J2" s="1696"/>
      <c r="K2" s="1696"/>
      <c r="L2" s="1696"/>
      <c r="M2" s="1696"/>
    </row>
    <row r="3" spans="1:14" ht="27.8" customHeight="1">
      <c r="A3" s="2648"/>
      <c r="B3" s="2649"/>
      <c r="C3" s="2649"/>
      <c r="D3" s="2649"/>
      <c r="E3" s="2649"/>
      <c r="F3" s="2649"/>
      <c r="G3" s="2649"/>
      <c r="H3" s="2649"/>
      <c r="I3" s="2649"/>
      <c r="J3" s="2649"/>
      <c r="K3" s="1698"/>
      <c r="L3" s="2639" t="s">
        <v>1001</v>
      </c>
      <c r="M3" s="2640"/>
      <c r="N3" s="2641"/>
    </row>
    <row r="4" spans="1:14" ht="27.8" customHeight="1">
      <c r="A4" s="2650"/>
      <c r="B4" s="2651"/>
      <c r="C4" s="2651"/>
      <c r="D4" s="2651"/>
      <c r="E4" s="2651"/>
      <c r="F4" s="2651"/>
      <c r="G4" s="2651"/>
      <c r="H4" s="2651"/>
      <c r="I4" s="2651"/>
      <c r="J4" s="2651"/>
      <c r="K4" s="2652"/>
      <c r="L4" s="2642"/>
      <c r="M4" s="2643"/>
      <c r="N4" s="2644"/>
    </row>
    <row r="5" spans="1:14" ht="27.8" customHeight="1">
      <c r="A5" s="2650"/>
      <c r="B5" s="2651"/>
      <c r="C5" s="2651"/>
      <c r="D5" s="2651"/>
      <c r="E5" s="2651"/>
      <c r="F5" s="2651"/>
      <c r="G5" s="2651"/>
      <c r="H5" s="2651"/>
      <c r="I5" s="2651"/>
      <c r="J5" s="2651"/>
      <c r="K5" s="2652"/>
      <c r="L5" s="2642"/>
      <c r="M5" s="2643"/>
      <c r="N5" s="2644"/>
    </row>
    <row r="6" spans="1:14" ht="27.8" customHeight="1">
      <c r="A6" s="2650"/>
      <c r="B6" s="2651"/>
      <c r="C6" s="2651"/>
      <c r="D6" s="2651"/>
      <c r="E6" s="2651"/>
      <c r="F6" s="2651"/>
      <c r="G6" s="2651"/>
      <c r="H6" s="2651"/>
      <c r="I6" s="2651"/>
      <c r="J6" s="2651"/>
      <c r="K6" s="2652"/>
      <c r="L6" s="2642"/>
      <c r="M6" s="2643"/>
      <c r="N6" s="2644"/>
    </row>
    <row r="7" spans="1:14" ht="27.8" customHeight="1">
      <c r="A7" s="2650"/>
      <c r="B7" s="2651"/>
      <c r="C7" s="2651"/>
      <c r="D7" s="2651"/>
      <c r="E7" s="2651"/>
      <c r="F7" s="2651"/>
      <c r="G7" s="2651"/>
      <c r="H7" s="2651"/>
      <c r="I7" s="2651"/>
      <c r="J7" s="2651"/>
      <c r="K7" s="2652"/>
      <c r="L7" s="2642"/>
      <c r="M7" s="2643"/>
      <c r="N7" s="2644"/>
    </row>
    <row r="8" spans="1:14" ht="27.8" customHeight="1">
      <c r="A8" s="2650"/>
      <c r="B8" s="2651"/>
      <c r="C8" s="2651"/>
      <c r="D8" s="2651"/>
      <c r="E8" s="2651"/>
      <c r="F8" s="2651"/>
      <c r="G8" s="2651"/>
      <c r="H8" s="2651"/>
      <c r="I8" s="2651"/>
      <c r="J8" s="2651"/>
      <c r="K8" s="2652"/>
      <c r="L8" s="2642"/>
      <c r="M8" s="2643"/>
      <c r="N8" s="2644"/>
    </row>
    <row r="9" spans="1:14" ht="27.8" customHeight="1">
      <c r="A9" s="2650"/>
      <c r="B9" s="2651"/>
      <c r="C9" s="2651"/>
      <c r="D9" s="2651"/>
      <c r="E9" s="2651"/>
      <c r="F9" s="2651"/>
      <c r="G9" s="2651"/>
      <c r="H9" s="2651"/>
      <c r="I9" s="2651"/>
      <c r="J9" s="2651"/>
      <c r="K9" s="2652"/>
      <c r="L9" s="2642"/>
      <c r="M9" s="2643"/>
      <c r="N9" s="2644"/>
    </row>
    <row r="10" spans="1:14" ht="27.8" customHeight="1">
      <c r="A10" s="2650"/>
      <c r="B10" s="2651"/>
      <c r="C10" s="2651"/>
      <c r="D10" s="2651"/>
      <c r="E10" s="2651"/>
      <c r="F10" s="2651"/>
      <c r="G10" s="2651"/>
      <c r="H10" s="2651"/>
      <c r="I10" s="2651"/>
      <c r="J10" s="2651"/>
      <c r="K10" s="2652"/>
      <c r="L10" s="2642"/>
      <c r="M10" s="2643"/>
      <c r="N10" s="2644"/>
    </row>
    <row r="11" spans="1:14" ht="27.8" customHeight="1">
      <c r="A11" s="2650"/>
      <c r="B11" s="2651"/>
      <c r="C11" s="2651"/>
      <c r="D11" s="2651"/>
      <c r="E11" s="2651"/>
      <c r="F11" s="2651"/>
      <c r="G11" s="2651"/>
      <c r="H11" s="2651"/>
      <c r="I11" s="2651"/>
      <c r="J11" s="2651"/>
      <c r="K11" s="2652"/>
      <c r="L11" s="2642"/>
      <c r="M11" s="2643"/>
      <c r="N11" s="2644"/>
    </row>
    <row r="12" spans="1:14" ht="27.8" customHeight="1">
      <c r="A12" s="2650"/>
      <c r="B12" s="2651"/>
      <c r="C12" s="2651"/>
      <c r="D12" s="2651"/>
      <c r="E12" s="2651"/>
      <c r="F12" s="2651"/>
      <c r="G12" s="2651"/>
      <c r="H12" s="2651"/>
      <c r="I12" s="2651"/>
      <c r="J12" s="2651"/>
      <c r="K12" s="2652"/>
      <c r="L12" s="2642"/>
      <c r="M12" s="2643"/>
      <c r="N12" s="2644"/>
    </row>
    <row r="13" spans="1:14" ht="27.8" customHeight="1">
      <c r="A13" s="2650"/>
      <c r="B13" s="2651"/>
      <c r="C13" s="2651"/>
      <c r="D13" s="2651"/>
      <c r="E13" s="2651"/>
      <c r="F13" s="2651"/>
      <c r="G13" s="2651"/>
      <c r="H13" s="2651"/>
      <c r="I13" s="2651"/>
      <c r="J13" s="2651"/>
      <c r="K13" s="2652"/>
      <c r="L13" s="2642"/>
      <c r="M13" s="2643"/>
      <c r="N13" s="2644"/>
    </row>
    <row r="14" spans="1:14" ht="27.8" customHeight="1">
      <c r="A14" s="2650"/>
      <c r="B14" s="2651"/>
      <c r="C14" s="2651"/>
      <c r="D14" s="2651"/>
      <c r="E14" s="2651"/>
      <c r="F14" s="2651"/>
      <c r="G14" s="2651"/>
      <c r="H14" s="2651"/>
      <c r="I14" s="2651"/>
      <c r="J14" s="2651"/>
      <c r="K14" s="2652"/>
      <c r="L14" s="2642"/>
      <c r="M14" s="2643"/>
      <c r="N14" s="2644"/>
    </row>
    <row r="15" spans="1:14" ht="27.8" customHeight="1">
      <c r="A15" s="2650"/>
      <c r="B15" s="2651"/>
      <c r="C15" s="2651"/>
      <c r="D15" s="2651"/>
      <c r="E15" s="2651"/>
      <c r="F15" s="2651"/>
      <c r="G15" s="2651"/>
      <c r="H15" s="2651"/>
      <c r="I15" s="2651"/>
      <c r="J15" s="2651"/>
      <c r="K15" s="2652"/>
      <c r="L15" s="2642"/>
      <c r="M15" s="2643"/>
      <c r="N15" s="2644"/>
    </row>
    <row r="16" spans="1:14" ht="27.8" customHeight="1">
      <c r="A16" s="2650"/>
      <c r="B16" s="2651"/>
      <c r="C16" s="2651"/>
      <c r="D16" s="2651"/>
      <c r="E16" s="2651"/>
      <c r="F16" s="2651"/>
      <c r="G16" s="2651"/>
      <c r="H16" s="2651"/>
      <c r="I16" s="2651"/>
      <c r="J16" s="2651"/>
      <c r="K16" s="2652"/>
      <c r="L16" s="2642"/>
      <c r="M16" s="2643"/>
      <c r="N16" s="2644"/>
    </row>
    <row r="17" spans="1:14" ht="27.8" customHeight="1">
      <c r="A17" s="2650"/>
      <c r="B17" s="2651"/>
      <c r="C17" s="2651"/>
      <c r="D17" s="2651"/>
      <c r="E17" s="2651"/>
      <c r="F17" s="2651"/>
      <c r="G17" s="2651"/>
      <c r="H17" s="2651"/>
      <c r="I17" s="2651"/>
      <c r="J17" s="2651"/>
      <c r="K17" s="2652"/>
      <c r="L17" s="2642"/>
      <c r="M17" s="2643"/>
      <c r="N17" s="2644"/>
    </row>
    <row r="18" spans="1:14" ht="27.8" customHeight="1">
      <c r="A18" s="2650"/>
      <c r="B18" s="2651"/>
      <c r="C18" s="2651"/>
      <c r="D18" s="2651"/>
      <c r="E18" s="2651"/>
      <c r="F18" s="2651"/>
      <c r="G18" s="2651"/>
      <c r="H18" s="2651"/>
      <c r="I18" s="2651"/>
      <c r="J18" s="2651"/>
      <c r="K18" s="2652"/>
      <c r="L18" s="2642"/>
      <c r="M18" s="2643"/>
      <c r="N18" s="2644"/>
    </row>
    <row r="19" spans="1:14" ht="27.8" customHeight="1">
      <c r="A19" s="2650"/>
      <c r="B19" s="2651"/>
      <c r="C19" s="2651"/>
      <c r="D19" s="2651"/>
      <c r="E19" s="2651"/>
      <c r="F19" s="2651"/>
      <c r="G19" s="2651"/>
      <c r="H19" s="2651"/>
      <c r="I19" s="2651"/>
      <c r="J19" s="2651"/>
      <c r="K19" s="2652"/>
      <c r="L19" s="2642"/>
      <c r="M19" s="2643"/>
      <c r="N19" s="2644"/>
    </row>
    <row r="20" spans="1:14" ht="27.8" customHeight="1">
      <c r="A20" s="2650"/>
      <c r="B20" s="2651"/>
      <c r="C20" s="2651"/>
      <c r="D20" s="2651"/>
      <c r="E20" s="2651"/>
      <c r="F20" s="2651"/>
      <c r="G20" s="2651"/>
      <c r="H20" s="2651"/>
      <c r="I20" s="2651"/>
      <c r="J20" s="2651"/>
      <c r="K20" s="2652"/>
      <c r="L20" s="2642"/>
      <c r="M20" s="2643"/>
      <c r="N20" s="2644"/>
    </row>
    <row r="21" spans="1:14" ht="27.8" customHeight="1">
      <c r="A21" s="2650"/>
      <c r="B21" s="2651"/>
      <c r="C21" s="2651"/>
      <c r="D21" s="2651"/>
      <c r="E21" s="2651"/>
      <c r="F21" s="2651"/>
      <c r="G21" s="2651"/>
      <c r="H21" s="2651"/>
      <c r="I21" s="2651"/>
      <c r="J21" s="2651"/>
      <c r="K21" s="2652"/>
      <c r="L21" s="2642"/>
      <c r="M21" s="2643"/>
      <c r="N21" s="2644"/>
    </row>
    <row r="22" spans="1:14" ht="27.8" customHeight="1">
      <c r="A22" s="2650"/>
      <c r="B22" s="2651"/>
      <c r="C22" s="2651"/>
      <c r="D22" s="2651"/>
      <c r="E22" s="2651"/>
      <c r="F22" s="2651"/>
      <c r="G22" s="2651"/>
      <c r="H22" s="2651"/>
      <c r="I22" s="2651"/>
      <c r="J22" s="2651"/>
      <c r="K22" s="2652"/>
      <c r="L22" s="2642"/>
      <c r="M22" s="2643"/>
      <c r="N22" s="2644"/>
    </row>
    <row r="23" spans="1:14" ht="27.8" customHeight="1">
      <c r="A23" s="2650"/>
      <c r="B23" s="2651"/>
      <c r="C23" s="2651"/>
      <c r="D23" s="2651"/>
      <c r="E23" s="2651"/>
      <c r="F23" s="2651"/>
      <c r="G23" s="2651"/>
      <c r="H23" s="2651"/>
      <c r="I23" s="2651"/>
      <c r="J23" s="2651"/>
      <c r="K23" s="2652"/>
      <c r="L23" s="2642"/>
      <c r="M23" s="2643"/>
      <c r="N23" s="2644"/>
    </row>
    <row r="24" spans="1:14" ht="27.8" customHeight="1">
      <c r="A24" s="2650"/>
      <c r="B24" s="2651"/>
      <c r="C24" s="2651"/>
      <c r="D24" s="2651"/>
      <c r="E24" s="2651"/>
      <c r="F24" s="2651"/>
      <c r="G24" s="2651"/>
      <c r="H24" s="2651"/>
      <c r="I24" s="2651"/>
      <c r="J24" s="2651"/>
      <c r="K24" s="2652"/>
      <c r="L24" s="2642"/>
      <c r="M24" s="2643"/>
      <c r="N24" s="2644"/>
    </row>
    <row r="25" spans="1:14" ht="27.8" customHeight="1">
      <c r="A25" s="2650"/>
      <c r="B25" s="2651"/>
      <c r="C25" s="2651"/>
      <c r="D25" s="2651"/>
      <c r="E25" s="2651"/>
      <c r="F25" s="2651"/>
      <c r="G25" s="2651"/>
      <c r="H25" s="2651"/>
      <c r="I25" s="2651"/>
      <c r="J25" s="2651"/>
      <c r="K25" s="2652"/>
      <c r="L25" s="2642"/>
      <c r="M25" s="2643"/>
      <c r="N25" s="2644"/>
    </row>
    <row r="26" spans="1:14" ht="27.8" customHeight="1">
      <c r="A26" s="2650"/>
      <c r="B26" s="2651"/>
      <c r="C26" s="2651"/>
      <c r="D26" s="2651"/>
      <c r="E26" s="2651"/>
      <c r="F26" s="2651"/>
      <c r="G26" s="2651"/>
      <c r="H26" s="2651"/>
      <c r="I26" s="2651"/>
      <c r="J26" s="2651"/>
      <c r="K26" s="2652"/>
      <c r="L26" s="2642"/>
      <c r="M26" s="2643"/>
      <c r="N26" s="2644"/>
    </row>
    <row r="27" spans="1:14" ht="27.8" customHeight="1">
      <c r="A27" s="2650"/>
      <c r="B27" s="2651"/>
      <c r="C27" s="2651"/>
      <c r="D27" s="2651"/>
      <c r="E27" s="2651"/>
      <c r="F27" s="2651"/>
      <c r="G27" s="2651"/>
      <c r="H27" s="2651"/>
      <c r="I27" s="2651"/>
      <c r="J27" s="2651"/>
      <c r="K27" s="2652"/>
      <c r="L27" s="2642"/>
      <c r="M27" s="2643"/>
      <c r="N27" s="2644"/>
    </row>
    <row r="28" spans="1:14" ht="54" customHeight="1">
      <c r="A28" s="2650"/>
      <c r="B28" s="2651"/>
      <c r="C28" s="2651"/>
      <c r="D28" s="2651"/>
      <c r="E28" s="2651"/>
      <c r="F28" s="2651"/>
      <c r="G28" s="2651"/>
      <c r="H28" s="2651"/>
      <c r="I28" s="2651"/>
      <c r="J28" s="2651"/>
      <c r="K28" s="2652"/>
      <c r="L28" s="2642"/>
      <c r="M28" s="2643"/>
      <c r="N28" s="2644"/>
    </row>
    <row r="29" spans="1:14" ht="24.95" customHeight="1">
      <c r="A29" s="2650"/>
      <c r="B29" s="2651"/>
      <c r="C29" s="2651"/>
      <c r="D29" s="2651"/>
      <c r="E29" s="2651"/>
      <c r="F29" s="2651"/>
      <c r="G29" s="2651"/>
      <c r="H29" s="2651"/>
      <c r="I29" s="2651"/>
      <c r="J29" s="2651"/>
      <c r="K29" s="2652"/>
      <c r="L29" s="2642"/>
      <c r="M29" s="2643"/>
      <c r="N29" s="2644"/>
    </row>
    <row r="30" spans="1:14" ht="24.95" customHeight="1">
      <c r="A30" s="2650"/>
      <c r="B30" s="2651"/>
      <c r="C30" s="2651"/>
      <c r="D30" s="2651"/>
      <c r="E30" s="2651"/>
      <c r="F30" s="2651"/>
      <c r="G30" s="2651"/>
      <c r="H30" s="2651"/>
      <c r="I30" s="2651"/>
      <c r="J30" s="2651"/>
      <c r="K30" s="2652"/>
      <c r="L30" s="2642"/>
      <c r="M30" s="2643"/>
      <c r="N30" s="2644"/>
    </row>
    <row r="31" spans="1:14" ht="24.95" customHeight="1" thickBot="1">
      <c r="A31" s="2653"/>
      <c r="B31" s="2654"/>
      <c r="C31" s="2654"/>
      <c r="D31" s="2654"/>
      <c r="E31" s="2654"/>
      <c r="F31" s="2654"/>
      <c r="G31" s="2654"/>
      <c r="H31" s="2654"/>
      <c r="I31" s="2654"/>
      <c r="J31" s="2654"/>
      <c r="K31" s="1704"/>
      <c r="L31" s="2645"/>
      <c r="M31" s="2646"/>
      <c r="N31" s="2647"/>
    </row>
  </sheetData>
  <sheetProtection sheet="1" scenarios="1"/>
  <mergeCells count="3">
    <mergeCell ref="L3:N31"/>
    <mergeCell ref="A3:K31"/>
    <mergeCell ref="E2:M2"/>
  </mergeCells>
  <phoneticPr fontId="4"/>
  <pageMargins left="1.0069444444444444" right="0.7" top="0.50347222222222221" bottom="0.36458333333333331" header="0.3" footer="0.3"/>
  <pageSetup paperSize="8" scale="94"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AQ83"/>
  <sheetViews>
    <sheetView showGridLines="0" showZeros="0" zoomScaleNormal="100" zoomScaleSheetLayoutView="100" workbookViewId="0">
      <selection activeCell="J11" sqref="J11:Q11"/>
    </sheetView>
  </sheetViews>
  <sheetFormatPr defaultRowHeight="20.2" customHeight="1"/>
  <cols>
    <col min="1" max="1" width="34.8984375" style="608" customWidth="1"/>
    <col min="2" max="23" width="2.296875" style="608" customWidth="1"/>
    <col min="24" max="24" width="4.69921875" style="608" customWidth="1"/>
    <col min="25" max="25" width="2.296875" style="12" customWidth="1"/>
    <col min="26" max="26" width="2.296875" style="18" customWidth="1"/>
    <col min="27" max="32" width="2.296875" style="12" customWidth="1"/>
    <col min="33" max="33" width="2.69921875" style="12" customWidth="1"/>
    <col min="34" max="39" width="2.296875" style="12" customWidth="1"/>
    <col min="40" max="40" width="2.19921875" style="12" customWidth="1"/>
    <col min="41" max="41" width="8.296875" style="12" customWidth="1"/>
    <col min="42" max="42" width="12.09765625" style="12" customWidth="1"/>
    <col min="43" max="43" width="9" style="12"/>
    <col min="44" max="256" width="9" style="11"/>
    <col min="257" max="257" width="34.8984375" style="11" customWidth="1"/>
    <col min="258" max="279" width="2.296875" style="11" customWidth="1"/>
    <col min="280" max="280" width="4.69921875" style="11" customWidth="1"/>
    <col min="281" max="288" width="2.296875" style="11" customWidth="1"/>
    <col min="289" max="289" width="2.69921875" style="11" customWidth="1"/>
    <col min="290" max="295" width="2.296875" style="11" customWidth="1"/>
    <col min="296" max="296" width="2.19921875" style="11" customWidth="1"/>
    <col min="297" max="297" width="8.296875" style="11" customWidth="1"/>
    <col min="298" max="298" width="12.09765625" style="11" customWidth="1"/>
    <col min="299" max="512" width="9" style="11"/>
    <col min="513" max="513" width="34.8984375" style="11" customWidth="1"/>
    <col min="514" max="535" width="2.296875" style="11" customWidth="1"/>
    <col min="536" max="536" width="4.69921875" style="11" customWidth="1"/>
    <col min="537" max="544" width="2.296875" style="11" customWidth="1"/>
    <col min="545" max="545" width="2.69921875" style="11" customWidth="1"/>
    <col min="546" max="551" width="2.296875" style="11" customWidth="1"/>
    <col min="552" max="552" width="2.19921875" style="11" customWidth="1"/>
    <col min="553" max="553" width="8.296875" style="11" customWidth="1"/>
    <col min="554" max="554" width="12.09765625" style="11" customWidth="1"/>
    <col min="555" max="768" width="9" style="11"/>
    <col min="769" max="769" width="34.8984375" style="11" customWidth="1"/>
    <col min="770" max="791" width="2.296875" style="11" customWidth="1"/>
    <col min="792" max="792" width="4.69921875" style="11" customWidth="1"/>
    <col min="793" max="800" width="2.296875" style="11" customWidth="1"/>
    <col min="801" max="801" width="2.69921875" style="11" customWidth="1"/>
    <col min="802" max="807" width="2.296875" style="11" customWidth="1"/>
    <col min="808" max="808" width="2.19921875" style="11" customWidth="1"/>
    <col min="809" max="809" width="8.296875" style="11" customWidth="1"/>
    <col min="810" max="810" width="12.09765625" style="11" customWidth="1"/>
    <col min="811" max="1024" width="9" style="11"/>
    <col min="1025" max="1025" width="34.8984375" style="11" customWidth="1"/>
    <col min="1026" max="1047" width="2.296875" style="11" customWidth="1"/>
    <col min="1048" max="1048" width="4.69921875" style="11" customWidth="1"/>
    <col min="1049" max="1056" width="2.296875" style="11" customWidth="1"/>
    <col min="1057" max="1057" width="2.69921875" style="11" customWidth="1"/>
    <col min="1058" max="1063" width="2.296875" style="11" customWidth="1"/>
    <col min="1064" max="1064" width="2.19921875" style="11" customWidth="1"/>
    <col min="1065" max="1065" width="8.296875" style="11" customWidth="1"/>
    <col min="1066" max="1066" width="12.09765625" style="11" customWidth="1"/>
    <col min="1067" max="1280" width="9" style="11"/>
    <col min="1281" max="1281" width="34.8984375" style="11" customWidth="1"/>
    <col min="1282" max="1303" width="2.296875" style="11" customWidth="1"/>
    <col min="1304" max="1304" width="4.69921875" style="11" customWidth="1"/>
    <col min="1305" max="1312" width="2.296875" style="11" customWidth="1"/>
    <col min="1313" max="1313" width="2.69921875" style="11" customWidth="1"/>
    <col min="1314" max="1319" width="2.296875" style="11" customWidth="1"/>
    <col min="1320" max="1320" width="2.19921875" style="11" customWidth="1"/>
    <col min="1321" max="1321" width="8.296875" style="11" customWidth="1"/>
    <col min="1322" max="1322" width="12.09765625" style="11" customWidth="1"/>
    <col min="1323" max="1536" width="9" style="11"/>
    <col min="1537" max="1537" width="34.8984375" style="11" customWidth="1"/>
    <col min="1538" max="1559" width="2.296875" style="11" customWidth="1"/>
    <col min="1560" max="1560" width="4.69921875" style="11" customWidth="1"/>
    <col min="1561" max="1568" width="2.296875" style="11" customWidth="1"/>
    <col min="1569" max="1569" width="2.69921875" style="11" customWidth="1"/>
    <col min="1570" max="1575" width="2.296875" style="11" customWidth="1"/>
    <col min="1576" max="1576" width="2.19921875" style="11" customWidth="1"/>
    <col min="1577" max="1577" width="8.296875" style="11" customWidth="1"/>
    <col min="1578" max="1578" width="12.09765625" style="11" customWidth="1"/>
    <col min="1579" max="1792" width="9" style="11"/>
    <col min="1793" max="1793" width="34.8984375" style="11" customWidth="1"/>
    <col min="1794" max="1815" width="2.296875" style="11" customWidth="1"/>
    <col min="1816" max="1816" width="4.69921875" style="11" customWidth="1"/>
    <col min="1817" max="1824" width="2.296875" style="11" customWidth="1"/>
    <col min="1825" max="1825" width="2.69921875" style="11" customWidth="1"/>
    <col min="1826" max="1831" width="2.296875" style="11" customWidth="1"/>
    <col min="1832" max="1832" width="2.19921875" style="11" customWidth="1"/>
    <col min="1833" max="1833" width="8.296875" style="11" customWidth="1"/>
    <col min="1834" max="1834" width="12.09765625" style="11" customWidth="1"/>
    <col min="1835" max="2048" width="9" style="11"/>
    <col min="2049" max="2049" width="34.8984375" style="11" customWidth="1"/>
    <col min="2050" max="2071" width="2.296875" style="11" customWidth="1"/>
    <col min="2072" max="2072" width="4.69921875" style="11" customWidth="1"/>
    <col min="2073" max="2080" width="2.296875" style="11" customWidth="1"/>
    <col min="2081" max="2081" width="2.69921875" style="11" customWidth="1"/>
    <col min="2082" max="2087" width="2.296875" style="11" customWidth="1"/>
    <col min="2088" max="2088" width="2.19921875" style="11" customWidth="1"/>
    <col min="2089" max="2089" width="8.296875" style="11" customWidth="1"/>
    <col min="2090" max="2090" width="12.09765625" style="11" customWidth="1"/>
    <col min="2091" max="2304" width="9" style="11"/>
    <col min="2305" max="2305" width="34.8984375" style="11" customWidth="1"/>
    <col min="2306" max="2327" width="2.296875" style="11" customWidth="1"/>
    <col min="2328" max="2328" width="4.69921875" style="11" customWidth="1"/>
    <col min="2329" max="2336" width="2.296875" style="11" customWidth="1"/>
    <col min="2337" max="2337" width="2.69921875" style="11" customWidth="1"/>
    <col min="2338" max="2343" width="2.296875" style="11" customWidth="1"/>
    <col min="2344" max="2344" width="2.19921875" style="11" customWidth="1"/>
    <col min="2345" max="2345" width="8.296875" style="11" customWidth="1"/>
    <col min="2346" max="2346" width="12.09765625" style="11" customWidth="1"/>
    <col min="2347" max="2560" width="9" style="11"/>
    <col min="2561" max="2561" width="34.8984375" style="11" customWidth="1"/>
    <col min="2562" max="2583" width="2.296875" style="11" customWidth="1"/>
    <col min="2584" max="2584" width="4.69921875" style="11" customWidth="1"/>
    <col min="2585" max="2592" width="2.296875" style="11" customWidth="1"/>
    <col min="2593" max="2593" width="2.69921875" style="11" customWidth="1"/>
    <col min="2594" max="2599" width="2.296875" style="11" customWidth="1"/>
    <col min="2600" max="2600" width="2.19921875" style="11" customWidth="1"/>
    <col min="2601" max="2601" width="8.296875" style="11" customWidth="1"/>
    <col min="2602" max="2602" width="12.09765625" style="11" customWidth="1"/>
    <col min="2603" max="2816" width="9" style="11"/>
    <col min="2817" max="2817" width="34.8984375" style="11" customWidth="1"/>
    <col min="2818" max="2839" width="2.296875" style="11" customWidth="1"/>
    <col min="2840" max="2840" width="4.69921875" style="11" customWidth="1"/>
    <col min="2841" max="2848" width="2.296875" style="11" customWidth="1"/>
    <col min="2849" max="2849" width="2.69921875" style="11" customWidth="1"/>
    <col min="2850" max="2855" width="2.296875" style="11" customWidth="1"/>
    <col min="2856" max="2856" width="2.19921875" style="11" customWidth="1"/>
    <col min="2857" max="2857" width="8.296875" style="11" customWidth="1"/>
    <col min="2858" max="2858" width="12.09765625" style="11" customWidth="1"/>
    <col min="2859" max="3072" width="9" style="11"/>
    <col min="3073" max="3073" width="34.8984375" style="11" customWidth="1"/>
    <col min="3074" max="3095" width="2.296875" style="11" customWidth="1"/>
    <col min="3096" max="3096" width="4.69921875" style="11" customWidth="1"/>
    <col min="3097" max="3104" width="2.296875" style="11" customWidth="1"/>
    <col min="3105" max="3105" width="2.69921875" style="11" customWidth="1"/>
    <col min="3106" max="3111" width="2.296875" style="11" customWidth="1"/>
    <col min="3112" max="3112" width="2.19921875" style="11" customWidth="1"/>
    <col min="3113" max="3113" width="8.296875" style="11" customWidth="1"/>
    <col min="3114" max="3114" width="12.09765625" style="11" customWidth="1"/>
    <col min="3115" max="3328" width="9" style="11"/>
    <col min="3329" max="3329" width="34.8984375" style="11" customWidth="1"/>
    <col min="3330" max="3351" width="2.296875" style="11" customWidth="1"/>
    <col min="3352" max="3352" width="4.69921875" style="11" customWidth="1"/>
    <col min="3353" max="3360" width="2.296875" style="11" customWidth="1"/>
    <col min="3361" max="3361" width="2.69921875" style="11" customWidth="1"/>
    <col min="3362" max="3367" width="2.296875" style="11" customWidth="1"/>
    <col min="3368" max="3368" width="2.19921875" style="11" customWidth="1"/>
    <col min="3369" max="3369" width="8.296875" style="11" customWidth="1"/>
    <col min="3370" max="3370" width="12.09765625" style="11" customWidth="1"/>
    <col min="3371" max="3584" width="9" style="11"/>
    <col min="3585" max="3585" width="34.8984375" style="11" customWidth="1"/>
    <col min="3586" max="3607" width="2.296875" style="11" customWidth="1"/>
    <col min="3608" max="3608" width="4.69921875" style="11" customWidth="1"/>
    <col min="3609" max="3616" width="2.296875" style="11" customWidth="1"/>
    <col min="3617" max="3617" width="2.69921875" style="11" customWidth="1"/>
    <col min="3618" max="3623" width="2.296875" style="11" customWidth="1"/>
    <col min="3624" max="3624" width="2.19921875" style="11" customWidth="1"/>
    <col min="3625" max="3625" width="8.296875" style="11" customWidth="1"/>
    <col min="3626" max="3626" width="12.09765625" style="11" customWidth="1"/>
    <col min="3627" max="3840" width="9" style="11"/>
    <col min="3841" max="3841" width="34.8984375" style="11" customWidth="1"/>
    <col min="3842" max="3863" width="2.296875" style="11" customWidth="1"/>
    <col min="3864" max="3864" width="4.69921875" style="11" customWidth="1"/>
    <col min="3865" max="3872" width="2.296875" style="11" customWidth="1"/>
    <col min="3873" max="3873" width="2.69921875" style="11" customWidth="1"/>
    <col min="3874" max="3879" width="2.296875" style="11" customWidth="1"/>
    <col min="3880" max="3880" width="2.19921875" style="11" customWidth="1"/>
    <col min="3881" max="3881" width="8.296875" style="11" customWidth="1"/>
    <col min="3882" max="3882" width="12.09765625" style="11" customWidth="1"/>
    <col min="3883" max="4096" width="9" style="11"/>
    <col min="4097" max="4097" width="34.8984375" style="11" customWidth="1"/>
    <col min="4098" max="4119" width="2.296875" style="11" customWidth="1"/>
    <col min="4120" max="4120" width="4.69921875" style="11" customWidth="1"/>
    <col min="4121" max="4128" width="2.296875" style="11" customWidth="1"/>
    <col min="4129" max="4129" width="2.69921875" style="11" customWidth="1"/>
    <col min="4130" max="4135" width="2.296875" style="11" customWidth="1"/>
    <col min="4136" max="4136" width="2.19921875" style="11" customWidth="1"/>
    <col min="4137" max="4137" width="8.296875" style="11" customWidth="1"/>
    <col min="4138" max="4138" width="12.09765625" style="11" customWidth="1"/>
    <col min="4139" max="4352" width="9" style="11"/>
    <col min="4353" max="4353" width="34.8984375" style="11" customWidth="1"/>
    <col min="4354" max="4375" width="2.296875" style="11" customWidth="1"/>
    <col min="4376" max="4376" width="4.69921875" style="11" customWidth="1"/>
    <col min="4377" max="4384" width="2.296875" style="11" customWidth="1"/>
    <col min="4385" max="4385" width="2.69921875" style="11" customWidth="1"/>
    <col min="4386" max="4391" width="2.296875" style="11" customWidth="1"/>
    <col min="4392" max="4392" width="2.19921875" style="11" customWidth="1"/>
    <col min="4393" max="4393" width="8.296875" style="11" customWidth="1"/>
    <col min="4394" max="4394" width="12.09765625" style="11" customWidth="1"/>
    <col min="4395" max="4608" width="9" style="11"/>
    <col min="4609" max="4609" width="34.8984375" style="11" customWidth="1"/>
    <col min="4610" max="4631" width="2.296875" style="11" customWidth="1"/>
    <col min="4632" max="4632" width="4.69921875" style="11" customWidth="1"/>
    <col min="4633" max="4640" width="2.296875" style="11" customWidth="1"/>
    <col min="4641" max="4641" width="2.69921875" style="11" customWidth="1"/>
    <col min="4642" max="4647" width="2.296875" style="11" customWidth="1"/>
    <col min="4648" max="4648" width="2.19921875" style="11" customWidth="1"/>
    <col min="4649" max="4649" width="8.296875" style="11" customWidth="1"/>
    <col min="4650" max="4650" width="12.09765625" style="11" customWidth="1"/>
    <col min="4651" max="4864" width="9" style="11"/>
    <col min="4865" max="4865" width="34.8984375" style="11" customWidth="1"/>
    <col min="4866" max="4887" width="2.296875" style="11" customWidth="1"/>
    <col min="4888" max="4888" width="4.69921875" style="11" customWidth="1"/>
    <col min="4889" max="4896" width="2.296875" style="11" customWidth="1"/>
    <col min="4897" max="4897" width="2.69921875" style="11" customWidth="1"/>
    <col min="4898" max="4903" width="2.296875" style="11" customWidth="1"/>
    <col min="4904" max="4904" width="2.19921875" style="11" customWidth="1"/>
    <col min="4905" max="4905" width="8.296875" style="11" customWidth="1"/>
    <col min="4906" max="4906" width="12.09765625" style="11" customWidth="1"/>
    <col min="4907" max="5120" width="9" style="11"/>
    <col min="5121" max="5121" width="34.8984375" style="11" customWidth="1"/>
    <col min="5122" max="5143" width="2.296875" style="11" customWidth="1"/>
    <col min="5144" max="5144" width="4.69921875" style="11" customWidth="1"/>
    <col min="5145" max="5152" width="2.296875" style="11" customWidth="1"/>
    <col min="5153" max="5153" width="2.69921875" style="11" customWidth="1"/>
    <col min="5154" max="5159" width="2.296875" style="11" customWidth="1"/>
    <col min="5160" max="5160" width="2.19921875" style="11" customWidth="1"/>
    <col min="5161" max="5161" width="8.296875" style="11" customWidth="1"/>
    <col min="5162" max="5162" width="12.09765625" style="11" customWidth="1"/>
    <col min="5163" max="5376" width="9" style="11"/>
    <col min="5377" max="5377" width="34.8984375" style="11" customWidth="1"/>
    <col min="5378" max="5399" width="2.296875" style="11" customWidth="1"/>
    <col min="5400" max="5400" width="4.69921875" style="11" customWidth="1"/>
    <col min="5401" max="5408" width="2.296875" style="11" customWidth="1"/>
    <col min="5409" max="5409" width="2.69921875" style="11" customWidth="1"/>
    <col min="5410" max="5415" width="2.296875" style="11" customWidth="1"/>
    <col min="5416" max="5416" width="2.19921875" style="11" customWidth="1"/>
    <col min="5417" max="5417" width="8.296875" style="11" customWidth="1"/>
    <col min="5418" max="5418" width="12.09765625" style="11" customWidth="1"/>
    <col min="5419" max="5632" width="9" style="11"/>
    <col min="5633" max="5633" width="34.8984375" style="11" customWidth="1"/>
    <col min="5634" max="5655" width="2.296875" style="11" customWidth="1"/>
    <col min="5656" max="5656" width="4.69921875" style="11" customWidth="1"/>
    <col min="5657" max="5664" width="2.296875" style="11" customWidth="1"/>
    <col min="5665" max="5665" width="2.69921875" style="11" customWidth="1"/>
    <col min="5666" max="5671" width="2.296875" style="11" customWidth="1"/>
    <col min="5672" max="5672" width="2.19921875" style="11" customWidth="1"/>
    <col min="5673" max="5673" width="8.296875" style="11" customWidth="1"/>
    <col min="5674" max="5674" width="12.09765625" style="11" customWidth="1"/>
    <col min="5675" max="5888" width="9" style="11"/>
    <col min="5889" max="5889" width="34.8984375" style="11" customWidth="1"/>
    <col min="5890" max="5911" width="2.296875" style="11" customWidth="1"/>
    <col min="5912" max="5912" width="4.69921875" style="11" customWidth="1"/>
    <col min="5913" max="5920" width="2.296875" style="11" customWidth="1"/>
    <col min="5921" max="5921" width="2.69921875" style="11" customWidth="1"/>
    <col min="5922" max="5927" width="2.296875" style="11" customWidth="1"/>
    <col min="5928" max="5928" width="2.19921875" style="11" customWidth="1"/>
    <col min="5929" max="5929" width="8.296875" style="11" customWidth="1"/>
    <col min="5930" max="5930" width="12.09765625" style="11" customWidth="1"/>
    <col min="5931" max="6144" width="9" style="11"/>
    <col min="6145" max="6145" width="34.8984375" style="11" customWidth="1"/>
    <col min="6146" max="6167" width="2.296875" style="11" customWidth="1"/>
    <col min="6168" max="6168" width="4.69921875" style="11" customWidth="1"/>
    <col min="6169" max="6176" width="2.296875" style="11" customWidth="1"/>
    <col min="6177" max="6177" width="2.69921875" style="11" customWidth="1"/>
    <col min="6178" max="6183" width="2.296875" style="11" customWidth="1"/>
    <col min="6184" max="6184" width="2.19921875" style="11" customWidth="1"/>
    <col min="6185" max="6185" width="8.296875" style="11" customWidth="1"/>
    <col min="6186" max="6186" width="12.09765625" style="11" customWidth="1"/>
    <col min="6187" max="6400" width="9" style="11"/>
    <col min="6401" max="6401" width="34.8984375" style="11" customWidth="1"/>
    <col min="6402" max="6423" width="2.296875" style="11" customWidth="1"/>
    <col min="6424" max="6424" width="4.69921875" style="11" customWidth="1"/>
    <col min="6425" max="6432" width="2.296875" style="11" customWidth="1"/>
    <col min="6433" max="6433" width="2.69921875" style="11" customWidth="1"/>
    <col min="6434" max="6439" width="2.296875" style="11" customWidth="1"/>
    <col min="6440" max="6440" width="2.19921875" style="11" customWidth="1"/>
    <col min="6441" max="6441" width="8.296875" style="11" customWidth="1"/>
    <col min="6442" max="6442" width="12.09765625" style="11" customWidth="1"/>
    <col min="6443" max="6656" width="9" style="11"/>
    <col min="6657" max="6657" width="34.8984375" style="11" customWidth="1"/>
    <col min="6658" max="6679" width="2.296875" style="11" customWidth="1"/>
    <col min="6680" max="6680" width="4.69921875" style="11" customWidth="1"/>
    <col min="6681" max="6688" width="2.296875" style="11" customWidth="1"/>
    <col min="6689" max="6689" width="2.69921875" style="11" customWidth="1"/>
    <col min="6690" max="6695" width="2.296875" style="11" customWidth="1"/>
    <col min="6696" max="6696" width="2.19921875" style="11" customWidth="1"/>
    <col min="6697" max="6697" width="8.296875" style="11" customWidth="1"/>
    <col min="6698" max="6698" width="12.09765625" style="11" customWidth="1"/>
    <col min="6699" max="6912" width="9" style="11"/>
    <col min="6913" max="6913" width="34.8984375" style="11" customWidth="1"/>
    <col min="6914" max="6935" width="2.296875" style="11" customWidth="1"/>
    <col min="6936" max="6936" width="4.69921875" style="11" customWidth="1"/>
    <col min="6937" max="6944" width="2.296875" style="11" customWidth="1"/>
    <col min="6945" max="6945" width="2.69921875" style="11" customWidth="1"/>
    <col min="6946" max="6951" width="2.296875" style="11" customWidth="1"/>
    <col min="6952" max="6952" width="2.19921875" style="11" customWidth="1"/>
    <col min="6953" max="6953" width="8.296875" style="11" customWidth="1"/>
    <col min="6954" max="6954" width="12.09765625" style="11" customWidth="1"/>
    <col min="6955" max="7168" width="9" style="11"/>
    <col min="7169" max="7169" width="34.8984375" style="11" customWidth="1"/>
    <col min="7170" max="7191" width="2.296875" style="11" customWidth="1"/>
    <col min="7192" max="7192" width="4.69921875" style="11" customWidth="1"/>
    <col min="7193" max="7200" width="2.296875" style="11" customWidth="1"/>
    <col min="7201" max="7201" width="2.69921875" style="11" customWidth="1"/>
    <col min="7202" max="7207" width="2.296875" style="11" customWidth="1"/>
    <col min="7208" max="7208" width="2.19921875" style="11" customWidth="1"/>
    <col min="7209" max="7209" width="8.296875" style="11" customWidth="1"/>
    <col min="7210" max="7210" width="12.09765625" style="11" customWidth="1"/>
    <col min="7211" max="7424" width="9" style="11"/>
    <col min="7425" max="7425" width="34.8984375" style="11" customWidth="1"/>
    <col min="7426" max="7447" width="2.296875" style="11" customWidth="1"/>
    <col min="7448" max="7448" width="4.69921875" style="11" customWidth="1"/>
    <col min="7449" max="7456" width="2.296875" style="11" customWidth="1"/>
    <col min="7457" max="7457" width="2.69921875" style="11" customWidth="1"/>
    <col min="7458" max="7463" width="2.296875" style="11" customWidth="1"/>
    <col min="7464" max="7464" width="2.19921875" style="11" customWidth="1"/>
    <col min="7465" max="7465" width="8.296875" style="11" customWidth="1"/>
    <col min="7466" max="7466" width="12.09765625" style="11" customWidth="1"/>
    <col min="7467" max="7680" width="9" style="11"/>
    <col min="7681" max="7681" width="34.8984375" style="11" customWidth="1"/>
    <col min="7682" max="7703" width="2.296875" style="11" customWidth="1"/>
    <col min="7704" max="7704" width="4.69921875" style="11" customWidth="1"/>
    <col min="7705" max="7712" width="2.296875" style="11" customWidth="1"/>
    <col min="7713" max="7713" width="2.69921875" style="11" customWidth="1"/>
    <col min="7714" max="7719" width="2.296875" style="11" customWidth="1"/>
    <col min="7720" max="7720" width="2.19921875" style="11" customWidth="1"/>
    <col min="7721" max="7721" width="8.296875" style="11" customWidth="1"/>
    <col min="7722" max="7722" width="12.09765625" style="11" customWidth="1"/>
    <col min="7723" max="7936" width="9" style="11"/>
    <col min="7937" max="7937" width="34.8984375" style="11" customWidth="1"/>
    <col min="7938" max="7959" width="2.296875" style="11" customWidth="1"/>
    <col min="7960" max="7960" width="4.69921875" style="11" customWidth="1"/>
    <col min="7961" max="7968" width="2.296875" style="11" customWidth="1"/>
    <col min="7969" max="7969" width="2.69921875" style="11" customWidth="1"/>
    <col min="7970" max="7975" width="2.296875" style="11" customWidth="1"/>
    <col min="7976" max="7976" width="2.19921875" style="11" customWidth="1"/>
    <col min="7977" max="7977" width="8.296875" style="11" customWidth="1"/>
    <col min="7978" max="7978" width="12.09765625" style="11" customWidth="1"/>
    <col min="7979" max="8192" width="9" style="11"/>
    <col min="8193" max="8193" width="34.8984375" style="11" customWidth="1"/>
    <col min="8194" max="8215" width="2.296875" style="11" customWidth="1"/>
    <col min="8216" max="8216" width="4.69921875" style="11" customWidth="1"/>
    <col min="8217" max="8224" width="2.296875" style="11" customWidth="1"/>
    <col min="8225" max="8225" width="2.69921875" style="11" customWidth="1"/>
    <col min="8226" max="8231" width="2.296875" style="11" customWidth="1"/>
    <col min="8232" max="8232" width="2.19921875" style="11" customWidth="1"/>
    <col min="8233" max="8233" width="8.296875" style="11" customWidth="1"/>
    <col min="8234" max="8234" width="12.09765625" style="11" customWidth="1"/>
    <col min="8235" max="8448" width="9" style="11"/>
    <col min="8449" max="8449" width="34.8984375" style="11" customWidth="1"/>
    <col min="8450" max="8471" width="2.296875" style="11" customWidth="1"/>
    <col min="8472" max="8472" width="4.69921875" style="11" customWidth="1"/>
    <col min="8473" max="8480" width="2.296875" style="11" customWidth="1"/>
    <col min="8481" max="8481" width="2.69921875" style="11" customWidth="1"/>
    <col min="8482" max="8487" width="2.296875" style="11" customWidth="1"/>
    <col min="8488" max="8488" width="2.19921875" style="11" customWidth="1"/>
    <col min="8489" max="8489" width="8.296875" style="11" customWidth="1"/>
    <col min="8490" max="8490" width="12.09765625" style="11" customWidth="1"/>
    <col min="8491" max="8704" width="9" style="11"/>
    <col min="8705" max="8705" width="34.8984375" style="11" customWidth="1"/>
    <col min="8706" max="8727" width="2.296875" style="11" customWidth="1"/>
    <col min="8728" max="8728" width="4.69921875" style="11" customWidth="1"/>
    <col min="8729" max="8736" width="2.296875" style="11" customWidth="1"/>
    <col min="8737" max="8737" width="2.69921875" style="11" customWidth="1"/>
    <col min="8738" max="8743" width="2.296875" style="11" customWidth="1"/>
    <col min="8744" max="8744" width="2.19921875" style="11" customWidth="1"/>
    <col min="8745" max="8745" width="8.296875" style="11" customWidth="1"/>
    <col min="8746" max="8746" width="12.09765625" style="11" customWidth="1"/>
    <col min="8747" max="8960" width="9" style="11"/>
    <col min="8961" max="8961" width="34.8984375" style="11" customWidth="1"/>
    <col min="8962" max="8983" width="2.296875" style="11" customWidth="1"/>
    <col min="8984" max="8984" width="4.69921875" style="11" customWidth="1"/>
    <col min="8985" max="8992" width="2.296875" style="11" customWidth="1"/>
    <col min="8993" max="8993" width="2.69921875" style="11" customWidth="1"/>
    <col min="8994" max="8999" width="2.296875" style="11" customWidth="1"/>
    <col min="9000" max="9000" width="2.19921875" style="11" customWidth="1"/>
    <col min="9001" max="9001" width="8.296875" style="11" customWidth="1"/>
    <col min="9002" max="9002" width="12.09765625" style="11" customWidth="1"/>
    <col min="9003" max="9216" width="9" style="11"/>
    <col min="9217" max="9217" width="34.8984375" style="11" customWidth="1"/>
    <col min="9218" max="9239" width="2.296875" style="11" customWidth="1"/>
    <col min="9240" max="9240" width="4.69921875" style="11" customWidth="1"/>
    <col min="9241" max="9248" width="2.296875" style="11" customWidth="1"/>
    <col min="9249" max="9249" width="2.69921875" style="11" customWidth="1"/>
    <col min="9250" max="9255" width="2.296875" style="11" customWidth="1"/>
    <col min="9256" max="9256" width="2.19921875" style="11" customWidth="1"/>
    <col min="9257" max="9257" width="8.296875" style="11" customWidth="1"/>
    <col min="9258" max="9258" width="12.09765625" style="11" customWidth="1"/>
    <col min="9259" max="9472" width="9" style="11"/>
    <col min="9473" max="9473" width="34.8984375" style="11" customWidth="1"/>
    <col min="9474" max="9495" width="2.296875" style="11" customWidth="1"/>
    <col min="9496" max="9496" width="4.69921875" style="11" customWidth="1"/>
    <col min="9497" max="9504" width="2.296875" style="11" customWidth="1"/>
    <col min="9505" max="9505" width="2.69921875" style="11" customWidth="1"/>
    <col min="9506" max="9511" width="2.296875" style="11" customWidth="1"/>
    <col min="9512" max="9512" width="2.19921875" style="11" customWidth="1"/>
    <col min="9513" max="9513" width="8.296875" style="11" customWidth="1"/>
    <col min="9514" max="9514" width="12.09765625" style="11" customWidth="1"/>
    <col min="9515" max="9728" width="9" style="11"/>
    <col min="9729" max="9729" width="34.8984375" style="11" customWidth="1"/>
    <col min="9730" max="9751" width="2.296875" style="11" customWidth="1"/>
    <col min="9752" max="9752" width="4.69921875" style="11" customWidth="1"/>
    <col min="9753" max="9760" width="2.296875" style="11" customWidth="1"/>
    <col min="9761" max="9761" width="2.69921875" style="11" customWidth="1"/>
    <col min="9762" max="9767" width="2.296875" style="11" customWidth="1"/>
    <col min="9768" max="9768" width="2.19921875" style="11" customWidth="1"/>
    <col min="9769" max="9769" width="8.296875" style="11" customWidth="1"/>
    <col min="9770" max="9770" width="12.09765625" style="11" customWidth="1"/>
    <col min="9771" max="9984" width="9" style="11"/>
    <col min="9985" max="9985" width="34.8984375" style="11" customWidth="1"/>
    <col min="9986" max="10007" width="2.296875" style="11" customWidth="1"/>
    <col min="10008" max="10008" width="4.69921875" style="11" customWidth="1"/>
    <col min="10009" max="10016" width="2.296875" style="11" customWidth="1"/>
    <col min="10017" max="10017" width="2.69921875" style="11" customWidth="1"/>
    <col min="10018" max="10023" width="2.296875" style="11" customWidth="1"/>
    <col min="10024" max="10024" width="2.19921875" style="11" customWidth="1"/>
    <col min="10025" max="10025" width="8.296875" style="11" customWidth="1"/>
    <col min="10026" max="10026" width="12.09765625" style="11" customWidth="1"/>
    <col min="10027" max="10240" width="9" style="11"/>
    <col min="10241" max="10241" width="34.8984375" style="11" customWidth="1"/>
    <col min="10242" max="10263" width="2.296875" style="11" customWidth="1"/>
    <col min="10264" max="10264" width="4.69921875" style="11" customWidth="1"/>
    <col min="10265" max="10272" width="2.296875" style="11" customWidth="1"/>
    <col min="10273" max="10273" width="2.69921875" style="11" customWidth="1"/>
    <col min="10274" max="10279" width="2.296875" style="11" customWidth="1"/>
    <col min="10280" max="10280" width="2.19921875" style="11" customWidth="1"/>
    <col min="10281" max="10281" width="8.296875" style="11" customWidth="1"/>
    <col min="10282" max="10282" width="12.09765625" style="11" customWidth="1"/>
    <col min="10283" max="10496" width="9" style="11"/>
    <col min="10497" max="10497" width="34.8984375" style="11" customWidth="1"/>
    <col min="10498" max="10519" width="2.296875" style="11" customWidth="1"/>
    <col min="10520" max="10520" width="4.69921875" style="11" customWidth="1"/>
    <col min="10521" max="10528" width="2.296875" style="11" customWidth="1"/>
    <col min="10529" max="10529" width="2.69921875" style="11" customWidth="1"/>
    <col min="10530" max="10535" width="2.296875" style="11" customWidth="1"/>
    <col min="10536" max="10536" width="2.19921875" style="11" customWidth="1"/>
    <col min="10537" max="10537" width="8.296875" style="11" customWidth="1"/>
    <col min="10538" max="10538" width="12.09765625" style="11" customWidth="1"/>
    <col min="10539" max="10752" width="9" style="11"/>
    <col min="10753" max="10753" width="34.8984375" style="11" customWidth="1"/>
    <col min="10754" max="10775" width="2.296875" style="11" customWidth="1"/>
    <col min="10776" max="10776" width="4.69921875" style="11" customWidth="1"/>
    <col min="10777" max="10784" width="2.296875" style="11" customWidth="1"/>
    <col min="10785" max="10785" width="2.69921875" style="11" customWidth="1"/>
    <col min="10786" max="10791" width="2.296875" style="11" customWidth="1"/>
    <col min="10792" max="10792" width="2.19921875" style="11" customWidth="1"/>
    <col min="10793" max="10793" width="8.296875" style="11" customWidth="1"/>
    <col min="10794" max="10794" width="12.09765625" style="11" customWidth="1"/>
    <col min="10795" max="11008" width="9" style="11"/>
    <col min="11009" max="11009" width="34.8984375" style="11" customWidth="1"/>
    <col min="11010" max="11031" width="2.296875" style="11" customWidth="1"/>
    <col min="11032" max="11032" width="4.69921875" style="11" customWidth="1"/>
    <col min="11033" max="11040" width="2.296875" style="11" customWidth="1"/>
    <col min="11041" max="11041" width="2.69921875" style="11" customWidth="1"/>
    <col min="11042" max="11047" width="2.296875" style="11" customWidth="1"/>
    <col min="11048" max="11048" width="2.19921875" style="11" customWidth="1"/>
    <col min="11049" max="11049" width="8.296875" style="11" customWidth="1"/>
    <col min="11050" max="11050" width="12.09765625" style="11" customWidth="1"/>
    <col min="11051" max="11264" width="9" style="11"/>
    <col min="11265" max="11265" width="34.8984375" style="11" customWidth="1"/>
    <col min="11266" max="11287" width="2.296875" style="11" customWidth="1"/>
    <col min="11288" max="11288" width="4.69921875" style="11" customWidth="1"/>
    <col min="11289" max="11296" width="2.296875" style="11" customWidth="1"/>
    <col min="11297" max="11297" width="2.69921875" style="11" customWidth="1"/>
    <col min="11298" max="11303" width="2.296875" style="11" customWidth="1"/>
    <col min="11304" max="11304" width="2.19921875" style="11" customWidth="1"/>
    <col min="11305" max="11305" width="8.296875" style="11" customWidth="1"/>
    <col min="11306" max="11306" width="12.09765625" style="11" customWidth="1"/>
    <col min="11307" max="11520" width="9" style="11"/>
    <col min="11521" max="11521" width="34.8984375" style="11" customWidth="1"/>
    <col min="11522" max="11543" width="2.296875" style="11" customWidth="1"/>
    <col min="11544" max="11544" width="4.69921875" style="11" customWidth="1"/>
    <col min="11545" max="11552" width="2.296875" style="11" customWidth="1"/>
    <col min="11553" max="11553" width="2.69921875" style="11" customWidth="1"/>
    <col min="11554" max="11559" width="2.296875" style="11" customWidth="1"/>
    <col min="11560" max="11560" width="2.19921875" style="11" customWidth="1"/>
    <col min="11561" max="11561" width="8.296875" style="11" customWidth="1"/>
    <col min="11562" max="11562" width="12.09765625" style="11" customWidth="1"/>
    <col min="11563" max="11776" width="9" style="11"/>
    <col min="11777" max="11777" width="34.8984375" style="11" customWidth="1"/>
    <col min="11778" max="11799" width="2.296875" style="11" customWidth="1"/>
    <col min="11800" max="11800" width="4.69921875" style="11" customWidth="1"/>
    <col min="11801" max="11808" width="2.296875" style="11" customWidth="1"/>
    <col min="11809" max="11809" width="2.69921875" style="11" customWidth="1"/>
    <col min="11810" max="11815" width="2.296875" style="11" customWidth="1"/>
    <col min="11816" max="11816" width="2.19921875" style="11" customWidth="1"/>
    <col min="11817" max="11817" width="8.296875" style="11" customWidth="1"/>
    <col min="11818" max="11818" width="12.09765625" style="11" customWidth="1"/>
    <col min="11819" max="12032" width="9" style="11"/>
    <col min="12033" max="12033" width="34.8984375" style="11" customWidth="1"/>
    <col min="12034" max="12055" width="2.296875" style="11" customWidth="1"/>
    <col min="12056" max="12056" width="4.69921875" style="11" customWidth="1"/>
    <col min="12057" max="12064" width="2.296875" style="11" customWidth="1"/>
    <col min="12065" max="12065" width="2.69921875" style="11" customWidth="1"/>
    <col min="12066" max="12071" width="2.296875" style="11" customWidth="1"/>
    <col min="12072" max="12072" width="2.19921875" style="11" customWidth="1"/>
    <col min="12073" max="12073" width="8.296875" style="11" customWidth="1"/>
    <col min="12074" max="12074" width="12.09765625" style="11" customWidth="1"/>
    <col min="12075" max="12288" width="9" style="11"/>
    <col min="12289" max="12289" width="34.8984375" style="11" customWidth="1"/>
    <col min="12290" max="12311" width="2.296875" style="11" customWidth="1"/>
    <col min="12312" max="12312" width="4.69921875" style="11" customWidth="1"/>
    <col min="12313" max="12320" width="2.296875" style="11" customWidth="1"/>
    <col min="12321" max="12321" width="2.69921875" style="11" customWidth="1"/>
    <col min="12322" max="12327" width="2.296875" style="11" customWidth="1"/>
    <col min="12328" max="12328" width="2.19921875" style="11" customWidth="1"/>
    <col min="12329" max="12329" width="8.296875" style="11" customWidth="1"/>
    <col min="12330" max="12330" width="12.09765625" style="11" customWidth="1"/>
    <col min="12331" max="12544" width="9" style="11"/>
    <col min="12545" max="12545" width="34.8984375" style="11" customWidth="1"/>
    <col min="12546" max="12567" width="2.296875" style="11" customWidth="1"/>
    <col min="12568" max="12568" width="4.69921875" style="11" customWidth="1"/>
    <col min="12569" max="12576" width="2.296875" style="11" customWidth="1"/>
    <col min="12577" max="12577" width="2.69921875" style="11" customWidth="1"/>
    <col min="12578" max="12583" width="2.296875" style="11" customWidth="1"/>
    <col min="12584" max="12584" width="2.19921875" style="11" customWidth="1"/>
    <col min="12585" max="12585" width="8.296875" style="11" customWidth="1"/>
    <col min="12586" max="12586" width="12.09765625" style="11" customWidth="1"/>
    <col min="12587" max="12800" width="9" style="11"/>
    <col min="12801" max="12801" width="34.8984375" style="11" customWidth="1"/>
    <col min="12802" max="12823" width="2.296875" style="11" customWidth="1"/>
    <col min="12824" max="12824" width="4.69921875" style="11" customWidth="1"/>
    <col min="12825" max="12832" width="2.296875" style="11" customWidth="1"/>
    <col min="12833" max="12833" width="2.69921875" style="11" customWidth="1"/>
    <col min="12834" max="12839" width="2.296875" style="11" customWidth="1"/>
    <col min="12840" max="12840" width="2.19921875" style="11" customWidth="1"/>
    <col min="12841" max="12841" width="8.296875" style="11" customWidth="1"/>
    <col min="12842" max="12842" width="12.09765625" style="11" customWidth="1"/>
    <col min="12843" max="13056" width="9" style="11"/>
    <col min="13057" max="13057" width="34.8984375" style="11" customWidth="1"/>
    <col min="13058" max="13079" width="2.296875" style="11" customWidth="1"/>
    <col min="13080" max="13080" width="4.69921875" style="11" customWidth="1"/>
    <col min="13081" max="13088" width="2.296875" style="11" customWidth="1"/>
    <col min="13089" max="13089" width="2.69921875" style="11" customWidth="1"/>
    <col min="13090" max="13095" width="2.296875" style="11" customWidth="1"/>
    <col min="13096" max="13096" width="2.19921875" style="11" customWidth="1"/>
    <col min="13097" max="13097" width="8.296875" style="11" customWidth="1"/>
    <col min="13098" max="13098" width="12.09765625" style="11" customWidth="1"/>
    <col min="13099" max="13312" width="9" style="11"/>
    <col min="13313" max="13313" width="34.8984375" style="11" customWidth="1"/>
    <col min="13314" max="13335" width="2.296875" style="11" customWidth="1"/>
    <col min="13336" max="13336" width="4.69921875" style="11" customWidth="1"/>
    <col min="13337" max="13344" width="2.296875" style="11" customWidth="1"/>
    <col min="13345" max="13345" width="2.69921875" style="11" customWidth="1"/>
    <col min="13346" max="13351" width="2.296875" style="11" customWidth="1"/>
    <col min="13352" max="13352" width="2.19921875" style="11" customWidth="1"/>
    <col min="13353" max="13353" width="8.296875" style="11" customWidth="1"/>
    <col min="13354" max="13354" width="12.09765625" style="11" customWidth="1"/>
    <col min="13355" max="13568" width="9" style="11"/>
    <col min="13569" max="13569" width="34.8984375" style="11" customWidth="1"/>
    <col min="13570" max="13591" width="2.296875" style="11" customWidth="1"/>
    <col min="13592" max="13592" width="4.69921875" style="11" customWidth="1"/>
    <col min="13593" max="13600" width="2.296875" style="11" customWidth="1"/>
    <col min="13601" max="13601" width="2.69921875" style="11" customWidth="1"/>
    <col min="13602" max="13607" width="2.296875" style="11" customWidth="1"/>
    <col min="13608" max="13608" width="2.19921875" style="11" customWidth="1"/>
    <col min="13609" max="13609" width="8.296875" style="11" customWidth="1"/>
    <col min="13610" max="13610" width="12.09765625" style="11" customWidth="1"/>
    <col min="13611" max="13824" width="9" style="11"/>
    <col min="13825" max="13825" width="34.8984375" style="11" customWidth="1"/>
    <col min="13826" max="13847" width="2.296875" style="11" customWidth="1"/>
    <col min="13848" max="13848" width="4.69921875" style="11" customWidth="1"/>
    <col min="13849" max="13856" width="2.296875" style="11" customWidth="1"/>
    <col min="13857" max="13857" width="2.69921875" style="11" customWidth="1"/>
    <col min="13858" max="13863" width="2.296875" style="11" customWidth="1"/>
    <col min="13864" max="13864" width="2.19921875" style="11" customWidth="1"/>
    <col min="13865" max="13865" width="8.296875" style="11" customWidth="1"/>
    <col min="13866" max="13866" width="12.09765625" style="11" customWidth="1"/>
    <col min="13867" max="14080" width="9" style="11"/>
    <col min="14081" max="14081" width="34.8984375" style="11" customWidth="1"/>
    <col min="14082" max="14103" width="2.296875" style="11" customWidth="1"/>
    <col min="14104" max="14104" width="4.69921875" style="11" customWidth="1"/>
    <col min="14105" max="14112" width="2.296875" style="11" customWidth="1"/>
    <col min="14113" max="14113" width="2.69921875" style="11" customWidth="1"/>
    <col min="14114" max="14119" width="2.296875" style="11" customWidth="1"/>
    <col min="14120" max="14120" width="2.19921875" style="11" customWidth="1"/>
    <col min="14121" max="14121" width="8.296875" style="11" customWidth="1"/>
    <col min="14122" max="14122" width="12.09765625" style="11" customWidth="1"/>
    <col min="14123" max="14336" width="9" style="11"/>
    <col min="14337" max="14337" width="34.8984375" style="11" customWidth="1"/>
    <col min="14338" max="14359" width="2.296875" style="11" customWidth="1"/>
    <col min="14360" max="14360" width="4.69921875" style="11" customWidth="1"/>
    <col min="14361" max="14368" width="2.296875" style="11" customWidth="1"/>
    <col min="14369" max="14369" width="2.69921875" style="11" customWidth="1"/>
    <col min="14370" max="14375" width="2.296875" style="11" customWidth="1"/>
    <col min="14376" max="14376" width="2.19921875" style="11" customWidth="1"/>
    <col min="14377" max="14377" width="8.296875" style="11" customWidth="1"/>
    <col min="14378" max="14378" width="12.09765625" style="11" customWidth="1"/>
    <col min="14379" max="14592" width="9" style="11"/>
    <col min="14593" max="14593" width="34.8984375" style="11" customWidth="1"/>
    <col min="14594" max="14615" width="2.296875" style="11" customWidth="1"/>
    <col min="14616" max="14616" width="4.69921875" style="11" customWidth="1"/>
    <col min="14617" max="14624" width="2.296875" style="11" customWidth="1"/>
    <col min="14625" max="14625" width="2.69921875" style="11" customWidth="1"/>
    <col min="14626" max="14631" width="2.296875" style="11" customWidth="1"/>
    <col min="14632" max="14632" width="2.19921875" style="11" customWidth="1"/>
    <col min="14633" max="14633" width="8.296875" style="11" customWidth="1"/>
    <col min="14634" max="14634" width="12.09765625" style="11" customWidth="1"/>
    <col min="14635" max="14848" width="9" style="11"/>
    <col min="14849" max="14849" width="34.8984375" style="11" customWidth="1"/>
    <col min="14850" max="14871" width="2.296875" style="11" customWidth="1"/>
    <col min="14872" max="14872" width="4.69921875" style="11" customWidth="1"/>
    <col min="14873" max="14880" width="2.296875" style="11" customWidth="1"/>
    <col min="14881" max="14881" width="2.69921875" style="11" customWidth="1"/>
    <col min="14882" max="14887" width="2.296875" style="11" customWidth="1"/>
    <col min="14888" max="14888" width="2.19921875" style="11" customWidth="1"/>
    <col min="14889" max="14889" width="8.296875" style="11" customWidth="1"/>
    <col min="14890" max="14890" width="12.09765625" style="11" customWidth="1"/>
    <col min="14891" max="15104" width="9" style="11"/>
    <col min="15105" max="15105" width="34.8984375" style="11" customWidth="1"/>
    <col min="15106" max="15127" width="2.296875" style="11" customWidth="1"/>
    <col min="15128" max="15128" width="4.69921875" style="11" customWidth="1"/>
    <col min="15129" max="15136" width="2.296875" style="11" customWidth="1"/>
    <col min="15137" max="15137" width="2.69921875" style="11" customWidth="1"/>
    <col min="15138" max="15143" width="2.296875" style="11" customWidth="1"/>
    <col min="15144" max="15144" width="2.19921875" style="11" customWidth="1"/>
    <col min="15145" max="15145" width="8.296875" style="11" customWidth="1"/>
    <col min="15146" max="15146" width="12.09765625" style="11" customWidth="1"/>
    <col min="15147" max="15360" width="9" style="11"/>
    <col min="15361" max="15361" width="34.8984375" style="11" customWidth="1"/>
    <col min="15362" max="15383" width="2.296875" style="11" customWidth="1"/>
    <col min="15384" max="15384" width="4.69921875" style="11" customWidth="1"/>
    <col min="15385" max="15392" width="2.296875" style="11" customWidth="1"/>
    <col min="15393" max="15393" width="2.69921875" style="11" customWidth="1"/>
    <col min="15394" max="15399" width="2.296875" style="11" customWidth="1"/>
    <col min="15400" max="15400" width="2.19921875" style="11" customWidth="1"/>
    <col min="15401" max="15401" width="8.296875" style="11" customWidth="1"/>
    <col min="15402" max="15402" width="12.09765625" style="11" customWidth="1"/>
    <col min="15403" max="15616" width="9" style="11"/>
    <col min="15617" max="15617" width="34.8984375" style="11" customWidth="1"/>
    <col min="15618" max="15639" width="2.296875" style="11" customWidth="1"/>
    <col min="15640" max="15640" width="4.69921875" style="11" customWidth="1"/>
    <col min="15641" max="15648" width="2.296875" style="11" customWidth="1"/>
    <col min="15649" max="15649" width="2.69921875" style="11" customWidth="1"/>
    <col min="15650" max="15655" width="2.296875" style="11" customWidth="1"/>
    <col min="15656" max="15656" width="2.19921875" style="11" customWidth="1"/>
    <col min="15657" max="15657" width="8.296875" style="11" customWidth="1"/>
    <col min="15658" max="15658" width="12.09765625" style="11" customWidth="1"/>
    <col min="15659" max="15872" width="9" style="11"/>
    <col min="15873" max="15873" width="34.8984375" style="11" customWidth="1"/>
    <col min="15874" max="15895" width="2.296875" style="11" customWidth="1"/>
    <col min="15896" max="15896" width="4.69921875" style="11" customWidth="1"/>
    <col min="15897" max="15904" width="2.296875" style="11" customWidth="1"/>
    <col min="15905" max="15905" width="2.69921875" style="11" customWidth="1"/>
    <col min="15906" max="15911" width="2.296875" style="11" customWidth="1"/>
    <col min="15912" max="15912" width="2.19921875" style="11" customWidth="1"/>
    <col min="15913" max="15913" width="8.296875" style="11" customWidth="1"/>
    <col min="15914" max="15914" width="12.09765625" style="11" customWidth="1"/>
    <col min="15915" max="16128" width="9" style="11"/>
    <col min="16129" max="16129" width="34.8984375" style="11" customWidth="1"/>
    <col min="16130" max="16151" width="2.296875" style="11" customWidth="1"/>
    <col min="16152" max="16152" width="4.69921875" style="11" customWidth="1"/>
    <col min="16153" max="16160" width="2.296875" style="11" customWidth="1"/>
    <col min="16161" max="16161" width="2.69921875" style="11" customWidth="1"/>
    <col min="16162" max="16167" width="2.296875" style="11" customWidth="1"/>
    <col min="16168" max="16168" width="2.19921875" style="11" customWidth="1"/>
    <col min="16169" max="16169" width="8.296875" style="11" customWidth="1"/>
    <col min="16170" max="16170" width="12.09765625" style="11" customWidth="1"/>
    <col min="16171" max="16384" width="9" style="11"/>
  </cols>
  <sheetData>
    <row r="1" spans="1:43" ht="20.2" customHeight="1" thickBot="1">
      <c r="A1" s="288"/>
      <c r="B1" s="288"/>
      <c r="C1" s="288"/>
      <c r="D1" s="288"/>
      <c r="E1" s="288"/>
      <c r="F1" s="288"/>
      <c r="G1" s="288"/>
      <c r="H1" s="288"/>
      <c r="I1" s="288"/>
      <c r="J1" s="288"/>
      <c r="K1" s="288"/>
      <c r="L1" s="288"/>
      <c r="M1" s="288"/>
      <c r="N1" s="288"/>
      <c r="O1" s="288"/>
      <c r="P1" s="288"/>
      <c r="Q1" s="288"/>
      <c r="R1" s="288"/>
      <c r="S1" s="1055" t="s">
        <v>135</v>
      </c>
      <c r="T1" s="1056"/>
      <c r="U1" s="1056"/>
      <c r="V1" s="1056"/>
      <c r="W1" s="1056"/>
      <c r="X1" s="1056"/>
    </row>
    <row r="2" spans="1:43" ht="20.2" customHeight="1">
      <c r="A2" s="1057" t="s">
        <v>796</v>
      </c>
      <c r="B2" s="1057"/>
      <c r="C2" s="1057"/>
      <c r="D2" s="1057"/>
      <c r="E2" s="1057"/>
      <c r="F2" s="1057"/>
      <c r="G2" s="1057"/>
      <c r="H2" s="1057"/>
      <c r="I2" s="1057"/>
      <c r="J2" s="1057"/>
      <c r="K2" s="1057"/>
      <c r="L2" s="1057"/>
      <c r="M2" s="1057"/>
      <c r="N2" s="1057"/>
      <c r="O2" s="1057"/>
      <c r="P2" s="1057"/>
      <c r="Q2" s="1057"/>
      <c r="R2" s="1057"/>
      <c r="S2" s="1057"/>
      <c r="T2" s="1057"/>
      <c r="U2" s="1057"/>
      <c r="V2" s="1057"/>
      <c r="W2" s="1057"/>
      <c r="X2" s="1057"/>
      <c r="Y2" s="37"/>
      <c r="Z2" s="1086" t="s">
        <v>680</v>
      </c>
      <c r="AA2" s="1087"/>
      <c r="AB2" s="1087"/>
      <c r="AC2" s="1087"/>
      <c r="AD2" s="1087"/>
      <c r="AE2" s="1087"/>
      <c r="AF2" s="1087"/>
      <c r="AG2" s="1087"/>
      <c r="AH2" s="1087"/>
      <c r="AI2" s="1087"/>
      <c r="AJ2" s="1087"/>
      <c r="AK2" s="1087"/>
      <c r="AL2" s="1087"/>
      <c r="AM2" s="1087"/>
      <c r="AN2" s="1087"/>
      <c r="AO2" s="1087"/>
      <c r="AP2" s="1087"/>
      <c r="AQ2" s="1088"/>
    </row>
    <row r="3" spans="1:43" ht="9.9499999999999993" customHeight="1">
      <c r="A3" s="289"/>
      <c r="B3" s="289"/>
      <c r="C3" s="289"/>
      <c r="D3" s="289"/>
      <c r="E3" s="289"/>
      <c r="F3" s="289"/>
      <c r="G3" s="289"/>
      <c r="H3" s="289"/>
      <c r="I3" s="289"/>
      <c r="J3" s="289"/>
      <c r="K3" s="289"/>
      <c r="L3" s="289"/>
      <c r="M3" s="289"/>
      <c r="N3" s="289"/>
      <c r="O3" s="289"/>
      <c r="P3" s="289"/>
      <c r="Q3" s="289"/>
      <c r="R3" s="289"/>
      <c r="S3" s="290"/>
      <c r="T3" s="288"/>
      <c r="U3" s="288"/>
      <c r="V3" s="288"/>
      <c r="W3" s="288"/>
      <c r="X3" s="288"/>
      <c r="Y3" s="37"/>
      <c r="Z3" s="1089"/>
      <c r="AA3" s="1090"/>
      <c r="AB3" s="1090"/>
      <c r="AC3" s="1090"/>
      <c r="AD3" s="1090"/>
      <c r="AE3" s="1090"/>
      <c r="AF3" s="1090"/>
      <c r="AG3" s="1090"/>
      <c r="AH3" s="1090"/>
      <c r="AI3" s="1090"/>
      <c r="AJ3" s="1090"/>
      <c r="AK3" s="1090"/>
      <c r="AL3" s="1090"/>
      <c r="AM3" s="1090"/>
      <c r="AN3" s="1090"/>
      <c r="AO3" s="1090"/>
      <c r="AP3" s="1090"/>
      <c r="AQ3" s="1091"/>
    </row>
    <row r="4" spans="1:43" ht="20.2" customHeight="1" thickBot="1">
      <c r="A4" s="288"/>
      <c r="B4" s="288" t="s">
        <v>52</v>
      </c>
      <c r="C4" s="288"/>
      <c r="D4" s="288"/>
      <c r="E4" s="1099">
        <f>様式1!P7</f>
        <v>0</v>
      </c>
      <c r="F4" s="1099"/>
      <c r="G4" s="1099"/>
      <c r="H4" s="1099"/>
      <c r="I4" s="1099"/>
      <c r="J4" s="1099"/>
      <c r="K4" s="1099"/>
      <c r="L4" s="1099"/>
      <c r="M4" s="1099"/>
      <c r="N4" s="1099"/>
      <c r="O4" s="1099"/>
      <c r="P4" s="1099"/>
      <c r="Q4" s="1099"/>
      <c r="R4" s="1099"/>
      <c r="S4" s="1099"/>
      <c r="T4" s="1099"/>
      <c r="U4" s="1099"/>
      <c r="V4" s="1099"/>
      <c r="W4" s="1099"/>
      <c r="X4" s="1099"/>
      <c r="Y4" s="33"/>
      <c r="Z4" s="1089"/>
      <c r="AA4" s="1090"/>
      <c r="AB4" s="1090"/>
      <c r="AC4" s="1090"/>
      <c r="AD4" s="1090"/>
      <c r="AE4" s="1090"/>
      <c r="AF4" s="1090"/>
      <c r="AG4" s="1090"/>
      <c r="AH4" s="1090"/>
      <c r="AI4" s="1090"/>
      <c r="AJ4" s="1090"/>
      <c r="AK4" s="1090"/>
      <c r="AL4" s="1090"/>
      <c r="AM4" s="1090"/>
      <c r="AN4" s="1090"/>
      <c r="AO4" s="1090"/>
      <c r="AP4" s="1090"/>
      <c r="AQ4" s="1091"/>
    </row>
    <row r="5" spans="1:43" ht="20.2" customHeight="1" thickBot="1">
      <c r="A5" s="291" t="s">
        <v>53</v>
      </c>
      <c r="B5" s="1060">
        <f>様式1!F17</f>
        <v>0</v>
      </c>
      <c r="C5" s="1061"/>
      <c r="D5" s="1061"/>
      <c r="E5" s="1061"/>
      <c r="F5" s="1061"/>
      <c r="G5" s="1061"/>
      <c r="H5" s="292" t="s">
        <v>1016</v>
      </c>
      <c r="I5" s="293"/>
      <c r="J5" s="292"/>
      <c r="K5" s="292"/>
      <c r="L5" s="1062">
        <f>様式1!O17</f>
        <v>0</v>
      </c>
      <c r="M5" s="1062"/>
      <c r="N5" s="1062"/>
      <c r="O5" s="1062"/>
      <c r="P5" s="1062"/>
      <c r="Q5" s="1062"/>
      <c r="R5" s="294" t="s">
        <v>54</v>
      </c>
      <c r="S5" s="295"/>
      <c r="T5" s="295"/>
      <c r="U5" s="296"/>
      <c r="V5" s="288"/>
      <c r="W5" s="297"/>
      <c r="X5" s="1100" t="s">
        <v>803</v>
      </c>
      <c r="Y5" s="35"/>
      <c r="Z5" s="1092"/>
      <c r="AA5" s="1093"/>
      <c r="AB5" s="1093"/>
      <c r="AC5" s="1093"/>
      <c r="AD5" s="1093"/>
      <c r="AE5" s="1093"/>
      <c r="AF5" s="1093"/>
      <c r="AG5" s="1093"/>
      <c r="AH5" s="1093"/>
      <c r="AI5" s="1093"/>
      <c r="AJ5" s="1093"/>
      <c r="AK5" s="1093"/>
      <c r="AL5" s="1093"/>
      <c r="AM5" s="1093"/>
      <c r="AN5" s="1093"/>
      <c r="AO5" s="1093"/>
      <c r="AP5" s="1093"/>
      <c r="AQ5" s="1094"/>
    </row>
    <row r="6" spans="1:43" ht="20.2" customHeight="1">
      <c r="A6" s="298" t="s">
        <v>55</v>
      </c>
      <c r="B6" s="1102">
        <f>様式1!E21</f>
        <v>0</v>
      </c>
      <c r="C6" s="1103"/>
      <c r="D6" s="1103"/>
      <c r="E6" s="1103"/>
      <c r="F6" s="1103"/>
      <c r="G6" s="1103"/>
      <c r="H6" s="1103"/>
      <c r="I6" s="1103"/>
      <c r="J6" s="1103"/>
      <c r="K6" s="1103"/>
      <c r="L6" s="299"/>
      <c r="M6" s="1104" t="s">
        <v>56</v>
      </c>
      <c r="N6" s="1105"/>
      <c r="O6" s="1105"/>
      <c r="P6" s="1105"/>
      <c r="Q6" s="1105"/>
      <c r="R6" s="1105"/>
      <c r="S6" s="1105"/>
      <c r="T6" s="1105"/>
      <c r="U6" s="1105"/>
      <c r="V6" s="1103" t="str">
        <f>IF(OR(様式1!S25="",様式1!W25="",様式1!AA25=""),"",IF(AND(様式1!S25&gt;=15,様式1!W25&gt;=15,様式1!AA25&gt;=15),"可","否"))</f>
        <v/>
      </c>
      <c r="W6" s="1106"/>
      <c r="X6" s="1101"/>
      <c r="Y6" s="35"/>
      <c r="Z6" s="38" t="s">
        <v>716</v>
      </c>
      <c r="AA6" s="35"/>
      <c r="AB6" s="35"/>
      <c r="AC6" s="35"/>
      <c r="AD6" s="35"/>
      <c r="AE6" s="35"/>
      <c r="AF6" s="35"/>
      <c r="AG6" s="35"/>
      <c r="AH6" s="35"/>
      <c r="AI6" s="35"/>
      <c r="AJ6" s="35"/>
      <c r="AK6" s="35"/>
      <c r="AL6" s="35"/>
      <c r="AM6" s="35"/>
      <c r="AN6" s="35"/>
      <c r="AO6" s="35"/>
      <c r="AP6" s="35"/>
    </row>
    <row r="7" spans="1:43" ht="20.2" customHeight="1">
      <c r="A7" s="300" t="s">
        <v>57</v>
      </c>
      <c r="B7" s="301"/>
      <c r="C7" s="301"/>
      <c r="D7" s="301"/>
      <c r="E7" s="301"/>
      <c r="F7" s="301"/>
      <c r="G7" s="301"/>
      <c r="H7" s="301"/>
      <c r="I7" s="301"/>
      <c r="J7" s="301"/>
      <c r="K7" s="301"/>
      <c r="L7" s="301"/>
      <c r="M7" s="301"/>
      <c r="N7" s="301"/>
      <c r="O7" s="301"/>
      <c r="P7" s="301"/>
      <c r="Q7" s="301"/>
      <c r="R7" s="301"/>
      <c r="S7" s="301"/>
      <c r="T7" s="301"/>
      <c r="U7" s="301"/>
      <c r="V7" s="301"/>
      <c r="W7" s="301"/>
      <c r="X7" s="302"/>
      <c r="AA7" s="35"/>
      <c r="AB7" s="35"/>
      <c r="AC7" s="35"/>
      <c r="AD7" s="35"/>
      <c r="AE7" s="35"/>
      <c r="AF7" s="35"/>
      <c r="AG7" s="35"/>
      <c r="AH7" s="35"/>
      <c r="AI7" s="35"/>
      <c r="AJ7" s="35"/>
      <c r="AK7" s="35"/>
      <c r="AL7" s="35"/>
      <c r="AM7" s="35"/>
      <c r="AN7" s="35"/>
      <c r="AO7" s="35"/>
      <c r="AP7" s="35"/>
    </row>
    <row r="8" spans="1:43" ht="20.2" customHeight="1">
      <c r="A8" s="303" t="s">
        <v>297</v>
      </c>
      <c r="B8" s="583"/>
      <c r="C8" s="583"/>
      <c r="D8" s="583"/>
      <c r="E8" s="583"/>
      <c r="F8" s="583"/>
      <c r="G8" s="583"/>
      <c r="H8" s="583"/>
      <c r="I8" s="583"/>
      <c r="J8" s="583"/>
      <c r="K8" s="583"/>
      <c r="L8" s="583"/>
      <c r="M8" s="583"/>
      <c r="N8" s="583"/>
      <c r="O8" s="583"/>
      <c r="P8" s="583"/>
      <c r="Q8" s="583"/>
      <c r="R8" s="583"/>
      <c r="S8" s="583"/>
      <c r="T8" s="583"/>
      <c r="U8" s="583"/>
      <c r="V8" s="583"/>
      <c r="W8" s="583"/>
      <c r="X8" s="1110" t="s">
        <v>58</v>
      </c>
      <c r="Z8" s="28" t="s">
        <v>173</v>
      </c>
      <c r="AA8" s="35"/>
      <c r="AB8" s="35"/>
      <c r="AC8" s="35"/>
      <c r="AD8" s="35"/>
      <c r="AE8" s="35"/>
      <c r="AF8" s="35"/>
      <c r="AG8" s="35"/>
      <c r="AH8" s="35"/>
      <c r="AI8" s="35"/>
      <c r="AJ8" s="35"/>
      <c r="AK8" s="35"/>
      <c r="AL8" s="35"/>
      <c r="AM8" s="35"/>
      <c r="AN8" s="35"/>
      <c r="AO8" s="35"/>
      <c r="AP8" s="35"/>
    </row>
    <row r="9" spans="1:43" s="12" customFormat="1" ht="20.2" customHeight="1">
      <c r="A9" s="304" t="s">
        <v>797</v>
      </c>
      <c r="B9" s="1048" t="s">
        <v>59</v>
      </c>
      <c r="C9" s="1064"/>
      <c r="D9" s="1064"/>
      <c r="E9" s="1064"/>
      <c r="F9" s="1064"/>
      <c r="G9" s="1063">
        <f>様式3!M33</f>
        <v>0</v>
      </c>
      <c r="H9" s="1063"/>
      <c r="I9" s="1063"/>
      <c r="J9" s="596" t="s">
        <v>60</v>
      </c>
      <c r="K9" s="592"/>
      <c r="L9" s="592"/>
      <c r="M9" s="592"/>
      <c r="N9" s="592"/>
      <c r="O9" s="592"/>
      <c r="P9" s="592"/>
      <c r="Q9" s="305"/>
      <c r="R9" s="1042">
        <f>様式3!M35</f>
        <v>0</v>
      </c>
      <c r="S9" s="1042"/>
      <c r="T9" s="1042"/>
      <c r="U9" s="582" t="s">
        <v>61</v>
      </c>
      <c r="V9" s="306"/>
      <c r="W9" s="579"/>
      <c r="X9" s="1111"/>
      <c r="Y9" s="35"/>
      <c r="Z9" s="34"/>
      <c r="AA9" s="35"/>
      <c r="AB9" s="35"/>
      <c r="AC9" s="35"/>
      <c r="AD9" s="35"/>
      <c r="AE9" s="35"/>
      <c r="AF9" s="35"/>
      <c r="AG9" s="35"/>
      <c r="AH9" s="35"/>
      <c r="AI9" s="35"/>
      <c r="AJ9" s="35"/>
      <c r="AK9" s="35"/>
      <c r="AL9" s="35"/>
      <c r="AM9" s="35"/>
      <c r="AN9" s="35"/>
      <c r="AO9" s="35"/>
      <c r="AP9" s="35"/>
    </row>
    <row r="10" spans="1:43" s="12" customFormat="1" ht="20.2" customHeight="1">
      <c r="A10" s="304"/>
      <c r="B10" s="581"/>
      <c r="C10" s="1162" t="s">
        <v>898</v>
      </c>
      <c r="D10" s="1162"/>
      <c r="E10" s="1162"/>
      <c r="F10" s="1162"/>
      <c r="G10" s="1063">
        <f>様式3!M37</f>
        <v>0</v>
      </c>
      <c r="H10" s="1063"/>
      <c r="I10" s="1063"/>
      <c r="J10" s="596" t="s">
        <v>62</v>
      </c>
      <c r="K10" s="307"/>
      <c r="L10" s="588"/>
      <c r="M10" s="588"/>
      <c r="N10" s="588"/>
      <c r="O10" s="579"/>
      <c r="P10" s="579"/>
      <c r="Q10" s="306"/>
      <c r="R10" s="588"/>
      <c r="S10" s="306"/>
      <c r="T10" s="306"/>
      <c r="U10" s="306"/>
      <c r="V10" s="306"/>
      <c r="W10" s="579"/>
      <c r="X10" s="1111"/>
      <c r="Y10" s="35"/>
      <c r="Z10" s="34"/>
      <c r="AA10" s="35"/>
      <c r="AB10" s="35"/>
    </row>
    <row r="11" spans="1:43" ht="20.2" customHeight="1">
      <c r="A11" s="304"/>
      <c r="B11" s="585"/>
      <c r="C11" s="1064" t="s">
        <v>63</v>
      </c>
      <c r="D11" s="1064"/>
      <c r="E11" s="1064"/>
      <c r="F11" s="1064"/>
      <c r="G11" s="1064"/>
      <c r="H11" s="1064"/>
      <c r="I11" s="1064"/>
      <c r="J11" s="1113"/>
      <c r="K11" s="1113"/>
      <c r="L11" s="1113"/>
      <c r="M11" s="1113"/>
      <c r="N11" s="1113"/>
      <c r="O11" s="1113"/>
      <c r="P11" s="1113"/>
      <c r="Q11" s="1113"/>
      <c r="R11" s="582" t="s">
        <v>64</v>
      </c>
      <c r="S11" s="1063">
        <f>様式3!M39</f>
        <v>0</v>
      </c>
      <c r="T11" s="1063"/>
      <c r="U11" s="582" t="s">
        <v>65</v>
      </c>
      <c r="V11" s="582"/>
      <c r="W11" s="582"/>
      <c r="X11" s="1111"/>
      <c r="Y11" s="35"/>
      <c r="Z11" s="34" t="s">
        <v>970</v>
      </c>
      <c r="AA11" s="35"/>
      <c r="AB11" s="35"/>
      <c r="AC11" s="35"/>
      <c r="AD11" s="35"/>
      <c r="AE11" s="35"/>
    </row>
    <row r="12" spans="1:43" ht="20.2" customHeight="1">
      <c r="A12" s="308"/>
      <c r="B12" s="585"/>
      <c r="C12" s="1064" t="s">
        <v>66</v>
      </c>
      <c r="D12" s="1064"/>
      <c r="E12" s="1064"/>
      <c r="F12" s="1064"/>
      <c r="G12" s="1064"/>
      <c r="H12" s="1064"/>
      <c r="I12" s="1064"/>
      <c r="J12" s="1064"/>
      <c r="K12" s="1064"/>
      <c r="L12" s="1064"/>
      <c r="M12" s="1064"/>
      <c r="N12" s="1064"/>
      <c r="O12" s="1064"/>
      <c r="P12" s="1064"/>
      <c r="Q12" s="1064"/>
      <c r="R12" s="1064"/>
      <c r="S12" s="1063">
        <f>様式3!T41</f>
        <v>0</v>
      </c>
      <c r="T12" s="1063"/>
      <c r="U12" s="306" t="s">
        <v>67</v>
      </c>
      <c r="V12" s="306"/>
      <c r="W12" s="306"/>
      <c r="X12" s="1111"/>
      <c r="Y12" s="35"/>
      <c r="Z12" s="34"/>
      <c r="AA12" s="35"/>
      <c r="AB12" s="35"/>
      <c r="AC12" s="35"/>
      <c r="AD12" s="35"/>
      <c r="AE12" s="35"/>
      <c r="AO12" s="221"/>
    </row>
    <row r="13" spans="1:43" ht="20.2" customHeight="1">
      <c r="A13" s="308"/>
      <c r="B13" s="585"/>
      <c r="C13" s="1064" t="s">
        <v>68</v>
      </c>
      <c r="D13" s="1064"/>
      <c r="E13" s="1064"/>
      <c r="F13" s="1064"/>
      <c r="G13" s="1064"/>
      <c r="H13" s="1064"/>
      <c r="I13" s="1064"/>
      <c r="J13" s="1064"/>
      <c r="K13" s="1064"/>
      <c r="L13" s="1064"/>
      <c r="M13" s="1064"/>
      <c r="N13" s="1064"/>
      <c r="O13" s="1064"/>
      <c r="P13" s="1064"/>
      <c r="Q13" s="1064"/>
      <c r="R13" s="1064"/>
      <c r="S13" s="1063">
        <f>様式3!T43</f>
        <v>0</v>
      </c>
      <c r="T13" s="1063"/>
      <c r="U13" s="306" t="s">
        <v>67</v>
      </c>
      <c r="V13" s="306"/>
      <c r="W13" s="579"/>
      <c r="X13" s="1111"/>
      <c r="Y13" s="33"/>
      <c r="Z13" s="1097" t="s">
        <v>174</v>
      </c>
      <c r="AA13" s="1098"/>
      <c r="AB13" s="1098"/>
      <c r="AC13" s="1098"/>
      <c r="AD13" s="1098"/>
      <c r="AE13" s="1098"/>
      <c r="AF13" s="1098"/>
      <c r="AG13" s="1098"/>
      <c r="AH13" s="1098"/>
      <c r="AI13" s="1098"/>
      <c r="AJ13" s="1098"/>
      <c r="AK13" s="1098"/>
      <c r="AL13" s="1098"/>
      <c r="AM13" s="1098"/>
      <c r="AN13" s="1098"/>
      <c r="AO13" s="1098"/>
      <c r="AP13" s="1098"/>
    </row>
    <row r="14" spans="1:43" ht="20.2" customHeight="1">
      <c r="A14" s="309"/>
      <c r="B14" s="310"/>
      <c r="C14" s="311" t="s">
        <v>69</v>
      </c>
      <c r="D14" s="311"/>
      <c r="E14" s="311"/>
      <c r="F14" s="312"/>
      <c r="G14" s="1066"/>
      <c r="H14" s="1066"/>
      <c r="I14" s="1066"/>
      <c r="J14" s="1066"/>
      <c r="K14" s="1066"/>
      <c r="L14" s="1066"/>
      <c r="M14" s="1066"/>
      <c r="N14" s="1066"/>
      <c r="O14" s="1066"/>
      <c r="P14" s="1066"/>
      <c r="Q14" s="1066"/>
      <c r="R14" s="313" t="s">
        <v>70</v>
      </c>
      <c r="S14" s="1039">
        <f>様式3!AA41+様式3!AA43+様式3!M45</f>
        <v>0</v>
      </c>
      <c r="T14" s="1039"/>
      <c r="U14" s="314" t="s">
        <v>67</v>
      </c>
      <c r="V14" s="314"/>
      <c r="W14" s="315"/>
      <c r="X14" s="1111"/>
      <c r="Y14" s="33"/>
      <c r="Z14" s="1098"/>
      <c r="AA14" s="1098"/>
      <c r="AB14" s="1098"/>
      <c r="AC14" s="1098"/>
      <c r="AD14" s="1098"/>
      <c r="AE14" s="1098"/>
      <c r="AF14" s="1098"/>
      <c r="AG14" s="1098"/>
      <c r="AH14" s="1098"/>
      <c r="AI14" s="1098"/>
      <c r="AJ14" s="1098"/>
      <c r="AK14" s="1098"/>
      <c r="AL14" s="1098"/>
      <c r="AM14" s="1098"/>
      <c r="AN14" s="1098"/>
      <c r="AO14" s="1098"/>
      <c r="AP14" s="1098"/>
    </row>
    <row r="15" spans="1:43" ht="20.2" customHeight="1">
      <c r="A15" s="316" t="s">
        <v>71</v>
      </c>
      <c r="B15" s="585"/>
      <c r="C15" s="582"/>
      <c r="D15" s="582"/>
      <c r="E15" s="582"/>
      <c r="F15" s="582"/>
      <c r="G15" s="582"/>
      <c r="H15" s="582"/>
      <c r="I15" s="306"/>
      <c r="J15" s="306"/>
      <c r="K15" s="306"/>
      <c r="L15" s="306"/>
      <c r="M15" s="1053"/>
      <c r="N15" s="1053"/>
      <c r="O15" s="306"/>
      <c r="P15" s="306"/>
      <c r="Q15" s="1053"/>
      <c r="R15" s="1053"/>
      <c r="S15" s="306"/>
      <c r="T15" s="306"/>
      <c r="U15" s="306"/>
      <c r="V15" s="306"/>
      <c r="W15" s="306"/>
      <c r="X15" s="1112"/>
      <c r="Y15" s="35"/>
      <c r="Z15" s="1097" t="s">
        <v>713</v>
      </c>
      <c r="AA15" s="1098"/>
      <c r="AB15" s="1098"/>
      <c r="AC15" s="1098"/>
      <c r="AD15" s="1098"/>
      <c r="AE15" s="1098"/>
      <c r="AF15" s="1098"/>
      <c r="AG15" s="1098"/>
      <c r="AH15" s="1098"/>
      <c r="AI15" s="1098"/>
      <c r="AJ15" s="1098"/>
      <c r="AK15" s="1098"/>
      <c r="AL15" s="1098"/>
      <c r="AM15" s="1098"/>
      <c r="AN15" s="1098"/>
      <c r="AO15" s="1098"/>
      <c r="AP15" s="1098"/>
    </row>
    <row r="16" spans="1:43" ht="20.2" customHeight="1">
      <c r="A16" s="317" t="s">
        <v>72</v>
      </c>
      <c r="B16" s="1051" t="s">
        <v>73</v>
      </c>
      <c r="C16" s="1052"/>
      <c r="D16" s="1052"/>
      <c r="E16" s="1052"/>
      <c r="F16" s="1052"/>
      <c r="G16" s="1052"/>
      <c r="H16" s="1052"/>
      <c r="I16" s="1052"/>
      <c r="J16" s="1052"/>
      <c r="K16" s="1052"/>
      <c r="L16" s="1052"/>
      <c r="M16" s="1052"/>
      <c r="N16" s="1037"/>
      <c r="O16" s="1037"/>
      <c r="P16" s="588"/>
      <c r="Q16" s="588" t="s">
        <v>804</v>
      </c>
      <c r="R16" s="1037"/>
      <c r="S16" s="1037"/>
      <c r="T16" s="306" t="s">
        <v>74</v>
      </c>
      <c r="U16" s="306"/>
      <c r="V16" s="306"/>
      <c r="W16" s="306"/>
      <c r="X16" s="1112"/>
      <c r="Y16" s="35"/>
      <c r="Z16" s="1098"/>
      <c r="AA16" s="1098"/>
      <c r="AB16" s="1098"/>
      <c r="AC16" s="1098"/>
      <c r="AD16" s="1098"/>
      <c r="AE16" s="1098"/>
      <c r="AF16" s="1098"/>
      <c r="AG16" s="1098"/>
      <c r="AH16" s="1098"/>
      <c r="AI16" s="1098"/>
      <c r="AJ16" s="1098"/>
      <c r="AK16" s="1098"/>
      <c r="AL16" s="1098"/>
      <c r="AM16" s="1098"/>
      <c r="AN16" s="1098"/>
      <c r="AO16" s="1098"/>
      <c r="AP16" s="1098"/>
    </row>
    <row r="17" spans="1:42" ht="20.2" customHeight="1">
      <c r="A17" s="317" t="s">
        <v>991</v>
      </c>
      <c r="B17" s="1165" t="s">
        <v>993</v>
      </c>
      <c r="C17" s="1064"/>
      <c r="D17" s="1064"/>
      <c r="E17" s="1064"/>
      <c r="F17" s="1064"/>
      <c r="G17" s="1064"/>
      <c r="H17" s="1064"/>
      <c r="I17" s="1064"/>
      <c r="J17" s="1064"/>
      <c r="K17" s="1064"/>
      <c r="L17" s="1064"/>
      <c r="M17" s="1064"/>
      <c r="N17" s="1064"/>
      <c r="O17" s="1167"/>
      <c r="P17" s="1167"/>
      <c r="Q17" s="1167"/>
      <c r="R17" s="1167"/>
      <c r="S17" s="1167"/>
      <c r="T17" s="306"/>
      <c r="U17" s="306"/>
      <c r="V17" s="306"/>
      <c r="W17" s="306"/>
      <c r="X17" s="1112"/>
      <c r="Y17" s="35"/>
      <c r="Z17" s="1098"/>
      <c r="AA17" s="1098"/>
      <c r="AB17" s="1098"/>
      <c r="AC17" s="1098"/>
      <c r="AD17" s="1098"/>
      <c r="AE17" s="1098"/>
      <c r="AF17" s="1098"/>
      <c r="AG17" s="1098"/>
      <c r="AH17" s="1098"/>
      <c r="AI17" s="1098"/>
      <c r="AJ17" s="1098"/>
      <c r="AK17" s="1098"/>
      <c r="AL17" s="1098"/>
      <c r="AM17" s="1098"/>
      <c r="AN17" s="1098"/>
      <c r="AO17" s="1098"/>
      <c r="AP17" s="1098"/>
    </row>
    <row r="18" spans="1:42" ht="20.2" customHeight="1">
      <c r="A18" s="562" t="s">
        <v>992</v>
      </c>
      <c r="B18" s="1067" t="s">
        <v>995</v>
      </c>
      <c r="C18" s="1068"/>
      <c r="D18" s="1068"/>
      <c r="E18" s="1068"/>
      <c r="F18" s="1068"/>
      <c r="G18" s="1068"/>
      <c r="H18" s="1068"/>
      <c r="I18" s="1068"/>
      <c r="J18" s="1068"/>
      <c r="K18" s="1166"/>
      <c r="L18" s="1166"/>
      <c r="M18" s="582" t="s">
        <v>64</v>
      </c>
      <c r="N18" s="607"/>
      <c r="O18" s="607"/>
      <c r="P18" s="607"/>
      <c r="Q18" s="607"/>
      <c r="R18" s="607"/>
      <c r="S18" s="607"/>
      <c r="T18" s="306"/>
      <c r="U18" s="306"/>
      <c r="V18" s="306"/>
      <c r="W18" s="563"/>
      <c r="X18" s="561"/>
      <c r="Y18" s="234"/>
      <c r="Z18" s="564" t="s">
        <v>994</v>
      </c>
      <c r="AA18" s="233"/>
      <c r="AB18" s="233"/>
      <c r="AC18" s="233"/>
      <c r="AD18" s="233"/>
      <c r="AE18" s="233"/>
      <c r="AF18" s="233"/>
      <c r="AG18" s="233"/>
      <c r="AH18" s="233"/>
      <c r="AI18" s="233"/>
      <c r="AJ18" s="233"/>
      <c r="AK18" s="233"/>
      <c r="AL18" s="233"/>
      <c r="AM18" s="233"/>
      <c r="AN18" s="233"/>
      <c r="AO18" s="233"/>
      <c r="AP18" s="233"/>
    </row>
    <row r="19" spans="1:42" ht="20.2" customHeight="1">
      <c r="A19" s="300" t="s">
        <v>75</v>
      </c>
      <c r="B19" s="301"/>
      <c r="C19" s="301"/>
      <c r="D19" s="301"/>
      <c r="E19" s="301"/>
      <c r="F19" s="301"/>
      <c r="G19" s="301"/>
      <c r="H19" s="301"/>
      <c r="I19" s="301"/>
      <c r="J19" s="301"/>
      <c r="K19" s="301"/>
      <c r="L19" s="301"/>
      <c r="M19" s="301"/>
      <c r="N19" s="301"/>
      <c r="O19" s="301"/>
      <c r="P19" s="301"/>
      <c r="Q19" s="301"/>
      <c r="R19" s="301"/>
      <c r="S19" s="301"/>
      <c r="T19" s="301"/>
      <c r="U19" s="301"/>
      <c r="V19" s="301"/>
      <c r="W19" s="301"/>
      <c r="X19" s="302"/>
      <c r="Y19" s="35"/>
      <c r="Z19" s="34"/>
      <c r="AA19" s="35"/>
      <c r="AB19" s="35"/>
      <c r="AC19" s="35"/>
      <c r="AD19" s="35"/>
      <c r="AE19" s="35"/>
    </row>
    <row r="20" spans="1:42" ht="20.2" customHeight="1">
      <c r="A20" s="318" t="s">
        <v>313</v>
      </c>
      <c r="B20" s="319"/>
      <c r="C20" s="583"/>
      <c r="D20" s="1054"/>
      <c r="E20" s="1054"/>
      <c r="F20" s="1065"/>
      <c r="G20" s="1065"/>
      <c r="H20" s="583"/>
      <c r="I20" s="583"/>
      <c r="J20" s="583"/>
      <c r="K20" s="1054"/>
      <c r="L20" s="1054"/>
      <c r="M20" s="1054"/>
      <c r="N20" s="1054"/>
      <c r="O20" s="1054"/>
      <c r="P20" s="1054"/>
      <c r="Q20" s="583"/>
      <c r="R20" s="1054"/>
      <c r="S20" s="1054"/>
      <c r="T20" s="583"/>
      <c r="U20" s="583"/>
      <c r="V20" s="583"/>
      <c r="W20" s="583"/>
      <c r="X20" s="1173" t="s">
        <v>76</v>
      </c>
    </row>
    <row r="21" spans="1:42" ht="20.2" customHeight="1">
      <c r="A21" s="317" t="s">
        <v>379</v>
      </c>
      <c r="B21" s="320" t="s">
        <v>380</v>
      </c>
      <c r="C21" s="306"/>
      <c r="D21" s="321"/>
      <c r="E21" s="322"/>
      <c r="F21" s="322"/>
      <c r="G21" s="1107">
        <f>様式6!B4</f>
        <v>0</v>
      </c>
      <c r="H21" s="1050"/>
      <c r="I21" s="1050"/>
      <c r="J21" s="1050"/>
      <c r="K21" s="1050"/>
      <c r="L21" s="1050"/>
      <c r="M21" s="579"/>
      <c r="N21" s="576"/>
      <c r="O21" s="588" t="s">
        <v>805</v>
      </c>
      <c r="P21" s="1071">
        <f>様式6!D4</f>
        <v>0</v>
      </c>
      <c r="Q21" s="1050"/>
      <c r="R21" s="1050"/>
      <c r="S21" s="1050"/>
      <c r="T21" s="1050"/>
      <c r="U21" s="1050"/>
      <c r="V21" s="1050"/>
      <c r="W21" s="323" t="s">
        <v>377</v>
      </c>
      <c r="X21" s="1174"/>
      <c r="Z21" s="28" t="s">
        <v>715</v>
      </c>
      <c r="AA21" s="43"/>
      <c r="AB21" s="43"/>
      <c r="AC21" s="43"/>
      <c r="AD21" s="43"/>
      <c r="AE21" s="43"/>
      <c r="AF21" s="43"/>
      <c r="AG21" s="43"/>
      <c r="AH21" s="43"/>
      <c r="AI21" s="43"/>
      <c r="AJ21" s="43"/>
      <c r="AK21" s="43"/>
      <c r="AL21" s="43"/>
      <c r="AM21" s="43"/>
      <c r="AN21" s="43"/>
      <c r="AO21" s="43"/>
      <c r="AP21" s="43"/>
    </row>
    <row r="22" spans="1:42" ht="20.2" customHeight="1">
      <c r="A22" s="317" t="s">
        <v>381</v>
      </c>
      <c r="B22" s="1048" t="s">
        <v>367</v>
      </c>
      <c r="C22" s="1045"/>
      <c r="D22" s="1049">
        <f>様式6!C18</f>
        <v>0</v>
      </c>
      <c r="E22" s="1050"/>
      <c r="F22" s="1050"/>
      <c r="G22" s="1050"/>
      <c r="H22" s="1050"/>
      <c r="I22" s="1050"/>
      <c r="J22" s="1050"/>
      <c r="K22" s="1050"/>
      <c r="L22" s="1163" t="s">
        <v>251</v>
      </c>
      <c r="M22" s="1164"/>
      <c r="N22" s="1164"/>
      <c r="O22" s="1049">
        <f>様式6!H18</f>
        <v>0</v>
      </c>
      <c r="P22" s="1078"/>
      <c r="Q22" s="1078"/>
      <c r="R22" s="1078"/>
      <c r="S22" s="1078"/>
      <c r="T22" s="1078"/>
      <c r="U22" s="1078"/>
      <c r="V22" s="1079" t="s">
        <v>253</v>
      </c>
      <c r="W22" s="1080"/>
      <c r="X22" s="1174"/>
      <c r="Z22" s="28"/>
    </row>
    <row r="23" spans="1:42" ht="20.2" customHeight="1">
      <c r="A23" s="317"/>
      <c r="B23" s="581"/>
      <c r="C23" s="306"/>
      <c r="D23" s="306" t="s">
        <v>252</v>
      </c>
      <c r="E23" s="306"/>
      <c r="F23" s="219">
        <f>様式6!D19</f>
        <v>0</v>
      </c>
      <c r="G23" s="1053" t="s">
        <v>254</v>
      </c>
      <c r="H23" s="1045"/>
      <c r="I23" s="1045"/>
      <c r="J23" s="1045"/>
      <c r="K23" s="220">
        <f>様式6!G19</f>
        <v>0</v>
      </c>
      <c r="L23" s="1081" t="s">
        <v>263</v>
      </c>
      <c r="M23" s="1044"/>
      <c r="N23" s="1044"/>
      <c r="O23" s="1049">
        <f>様式6!I19</f>
        <v>0</v>
      </c>
      <c r="P23" s="1050"/>
      <c r="Q23" s="1050"/>
      <c r="R23" s="306" t="s">
        <v>255</v>
      </c>
      <c r="S23" s="306"/>
      <c r="T23" s="306"/>
      <c r="U23" s="306"/>
      <c r="V23" s="306"/>
      <c r="W23" s="306"/>
      <c r="X23" s="1174"/>
    </row>
    <row r="24" spans="1:42" ht="20.2" customHeight="1">
      <c r="A24" s="317"/>
      <c r="B24" s="585"/>
      <c r="C24" s="582"/>
      <c r="D24" s="1069">
        <f>様式6!C20</f>
        <v>0</v>
      </c>
      <c r="E24" s="1070"/>
      <c r="F24" s="1049">
        <f>様式6!E20</f>
        <v>0</v>
      </c>
      <c r="G24" s="1071"/>
      <c r="H24" s="306" t="s">
        <v>77</v>
      </c>
      <c r="I24" s="306"/>
      <c r="J24" s="593"/>
      <c r="K24" s="1075" t="s">
        <v>259</v>
      </c>
      <c r="L24" s="1076"/>
      <c r="M24" s="1076"/>
      <c r="N24" s="1077"/>
      <c r="O24" s="1072">
        <f>様式6!I20</f>
        <v>0</v>
      </c>
      <c r="P24" s="1073"/>
      <c r="Q24" s="1073"/>
      <c r="R24" s="1073"/>
      <c r="S24" s="1073"/>
      <c r="T24" s="1073"/>
      <c r="U24" s="1073"/>
      <c r="V24" s="1073"/>
      <c r="W24" s="1074"/>
      <c r="X24" s="1112"/>
    </row>
    <row r="25" spans="1:42" ht="20.2" customHeight="1">
      <c r="A25" s="317" t="s">
        <v>807</v>
      </c>
      <c r="B25" s="581" t="s">
        <v>806</v>
      </c>
      <c r="C25" s="306"/>
      <c r="D25" s="582"/>
      <c r="E25" s="306"/>
      <c r="F25" s="579"/>
      <c r="G25" s="579"/>
      <c r="H25" s="306"/>
      <c r="I25" s="1042">
        <f>様式6!C21</f>
        <v>0</v>
      </c>
      <c r="J25" s="1042"/>
      <c r="K25" s="588" t="s">
        <v>78</v>
      </c>
      <c r="L25" s="1042">
        <f>様式6!E21</f>
        <v>0</v>
      </c>
      <c r="M25" s="1042"/>
      <c r="N25" s="1042"/>
      <c r="O25" s="1042"/>
      <c r="P25" s="1042"/>
      <c r="Q25" s="1042"/>
      <c r="R25" s="1042"/>
      <c r="S25" s="1042"/>
      <c r="T25" s="1042"/>
      <c r="U25" s="1042"/>
      <c r="V25" s="1042"/>
      <c r="W25" s="324" t="s">
        <v>79</v>
      </c>
      <c r="X25" s="1112"/>
      <c r="Z25" s="1171"/>
      <c r="AA25" s="1171"/>
      <c r="AB25" s="1171"/>
      <c r="AC25" s="1171"/>
      <c r="AD25" s="1171"/>
      <c r="AE25" s="1171"/>
      <c r="AF25" s="1171"/>
      <c r="AG25" s="1171"/>
      <c r="AH25" s="1171"/>
      <c r="AI25" s="1171"/>
      <c r="AJ25" s="1171"/>
      <c r="AK25" s="1171"/>
      <c r="AL25" s="1171"/>
      <c r="AM25" s="1171"/>
      <c r="AN25" s="1171"/>
      <c r="AO25" s="1171"/>
      <c r="AP25" s="1171"/>
    </row>
    <row r="26" spans="1:42" ht="20.2" customHeight="1">
      <c r="A26" s="325" t="s">
        <v>618</v>
      </c>
      <c r="B26" s="585" t="s">
        <v>271</v>
      </c>
      <c r="C26" s="582"/>
      <c r="D26" s="582"/>
      <c r="E26" s="582"/>
      <c r="F26" s="582"/>
      <c r="G26" s="326"/>
      <c r="H26" s="1038">
        <f>様式6!C14</f>
        <v>0</v>
      </c>
      <c r="I26" s="1038"/>
      <c r="J26" s="1038"/>
      <c r="K26" s="306" t="s">
        <v>80</v>
      </c>
      <c r="L26" s="306"/>
      <c r="M26" s="306"/>
      <c r="N26" s="306"/>
      <c r="O26" s="306"/>
      <c r="P26" s="306"/>
      <c r="Q26" s="306"/>
      <c r="R26" s="306"/>
      <c r="S26" s="306"/>
      <c r="T26" s="306"/>
      <c r="U26" s="306"/>
      <c r="V26" s="306"/>
      <c r="W26" s="306"/>
      <c r="X26" s="1112"/>
      <c r="Z26" s="28"/>
    </row>
    <row r="27" spans="1:42" ht="20.2" customHeight="1">
      <c r="A27" s="300" t="s">
        <v>81</v>
      </c>
      <c r="B27" s="301"/>
      <c r="C27" s="301"/>
      <c r="D27" s="301"/>
      <c r="E27" s="301"/>
      <c r="F27" s="301"/>
      <c r="G27" s="301"/>
      <c r="H27" s="301"/>
      <c r="I27" s="301"/>
      <c r="J27" s="301"/>
      <c r="K27" s="301"/>
      <c r="L27" s="301"/>
      <c r="M27" s="301"/>
      <c r="N27" s="301"/>
      <c r="O27" s="301"/>
      <c r="P27" s="301"/>
      <c r="Q27" s="301"/>
      <c r="R27" s="301"/>
      <c r="S27" s="301"/>
      <c r="T27" s="301"/>
      <c r="U27" s="301"/>
      <c r="V27" s="301"/>
      <c r="W27" s="301"/>
      <c r="X27" s="302"/>
    </row>
    <row r="28" spans="1:42" ht="20.2" customHeight="1">
      <c r="A28" s="327" t="s">
        <v>82</v>
      </c>
      <c r="B28" s="319"/>
      <c r="C28" s="583"/>
      <c r="D28" s="583"/>
      <c r="E28" s="583"/>
      <c r="F28" s="583"/>
      <c r="G28" s="583"/>
      <c r="H28" s="583"/>
      <c r="I28" s="583"/>
      <c r="J28" s="583"/>
      <c r="K28" s="583"/>
      <c r="L28" s="583"/>
      <c r="M28" s="583"/>
      <c r="N28" s="583"/>
      <c r="O28" s="583"/>
      <c r="P28" s="583"/>
      <c r="Q28" s="583"/>
      <c r="R28" s="583"/>
      <c r="S28" s="583"/>
      <c r="T28" s="583"/>
      <c r="U28" s="583"/>
      <c r="V28" s="583"/>
      <c r="W28" s="583"/>
      <c r="X28" s="1110" t="s">
        <v>76</v>
      </c>
    </row>
    <row r="29" spans="1:42" ht="20.2" customHeight="1">
      <c r="A29" s="328" t="s">
        <v>272</v>
      </c>
      <c r="B29" s="585" t="s">
        <v>273</v>
      </c>
      <c r="C29" s="582"/>
      <c r="D29" s="588" t="s">
        <v>809</v>
      </c>
      <c r="E29" s="1041">
        <f>様式6!D44</f>
        <v>0</v>
      </c>
      <c r="F29" s="1042"/>
      <c r="G29" s="1042"/>
      <c r="H29" s="1042"/>
      <c r="I29" s="1042"/>
      <c r="J29" s="1042"/>
      <c r="K29" s="1042"/>
      <c r="L29" s="575" t="s">
        <v>83</v>
      </c>
      <c r="M29" s="596"/>
      <c r="N29" s="588" t="s">
        <v>84</v>
      </c>
      <c r="O29" s="1041">
        <f>様式6!I44</f>
        <v>0</v>
      </c>
      <c r="P29" s="1042"/>
      <c r="Q29" s="1042"/>
      <c r="R29" s="1042"/>
      <c r="S29" s="1042"/>
      <c r="T29" s="1042"/>
      <c r="U29" s="1042"/>
      <c r="V29" s="1042"/>
      <c r="W29" s="329" t="s">
        <v>83</v>
      </c>
      <c r="X29" s="1111"/>
      <c r="Z29" s="28" t="s">
        <v>715</v>
      </c>
    </row>
    <row r="30" spans="1:42" ht="20.2" customHeight="1">
      <c r="A30" s="328"/>
      <c r="B30" s="585"/>
      <c r="C30" s="582"/>
      <c r="D30" s="588" t="s">
        <v>810</v>
      </c>
      <c r="E30" s="1041">
        <f>様式6!D45</f>
        <v>0</v>
      </c>
      <c r="F30" s="1042"/>
      <c r="G30" s="1042"/>
      <c r="H30" s="1042"/>
      <c r="I30" s="1042"/>
      <c r="J30" s="1042"/>
      <c r="K30" s="1042"/>
      <c r="L30" s="575" t="s">
        <v>85</v>
      </c>
      <c r="M30" s="596"/>
      <c r="N30" s="588" t="s">
        <v>86</v>
      </c>
      <c r="O30" s="1041">
        <f>様式6!I45</f>
        <v>0</v>
      </c>
      <c r="P30" s="1042"/>
      <c r="Q30" s="1042"/>
      <c r="R30" s="1042"/>
      <c r="S30" s="1042"/>
      <c r="T30" s="1042"/>
      <c r="U30" s="1042"/>
      <c r="V30" s="1042"/>
      <c r="W30" s="329" t="s">
        <v>83</v>
      </c>
      <c r="X30" s="1111"/>
    </row>
    <row r="31" spans="1:42" ht="20.2" customHeight="1">
      <c r="A31" s="328" t="s">
        <v>282</v>
      </c>
      <c r="B31" s="1058" t="s">
        <v>808</v>
      </c>
      <c r="C31" s="1059"/>
      <c r="D31" s="1059"/>
      <c r="E31" s="1059"/>
      <c r="F31" s="1041">
        <f>様式6!C40</f>
        <v>0</v>
      </c>
      <c r="G31" s="1042"/>
      <c r="H31" s="306" t="s">
        <v>90</v>
      </c>
      <c r="I31" s="306"/>
      <c r="J31" s="1042">
        <f>様式6!G40</f>
        <v>0</v>
      </c>
      <c r="K31" s="1043"/>
      <c r="L31" s="1043"/>
      <c r="M31" s="1043"/>
      <c r="N31" s="1043"/>
      <c r="O31" s="1043"/>
      <c r="P31" s="1044" t="s">
        <v>283</v>
      </c>
      <c r="Q31" s="1045"/>
      <c r="R31" s="1045"/>
      <c r="S31" s="1040">
        <f>様式6!K40</f>
        <v>0</v>
      </c>
      <c r="T31" s="1040"/>
      <c r="U31" s="1040"/>
      <c r="V31" s="306" t="s">
        <v>277</v>
      </c>
      <c r="W31" s="306" t="s">
        <v>278</v>
      </c>
      <c r="X31" s="1111"/>
      <c r="Z31" s="28"/>
    </row>
    <row r="32" spans="1:42" ht="20.2" customHeight="1">
      <c r="A32" s="328"/>
      <c r="B32" s="585"/>
      <c r="C32" s="590"/>
      <c r="D32" s="590"/>
      <c r="E32" s="582" t="s">
        <v>177</v>
      </c>
      <c r="F32" s="1041">
        <f>様式6!C41</f>
        <v>0</v>
      </c>
      <c r="G32" s="1042"/>
      <c r="H32" s="306" t="s">
        <v>90</v>
      </c>
      <c r="I32" s="306"/>
      <c r="J32" s="1042">
        <f>様式6!G41</f>
        <v>0</v>
      </c>
      <c r="K32" s="1043"/>
      <c r="L32" s="1043"/>
      <c r="M32" s="1043"/>
      <c r="N32" s="1043"/>
      <c r="O32" s="1043"/>
      <c r="P32" s="1044" t="s">
        <v>283</v>
      </c>
      <c r="Q32" s="1045"/>
      <c r="R32" s="1045"/>
      <c r="S32" s="1040">
        <f>様式6!K41</f>
        <v>0</v>
      </c>
      <c r="T32" s="1040"/>
      <c r="U32" s="1040"/>
      <c r="V32" s="306" t="s">
        <v>105</v>
      </c>
      <c r="W32" s="306" t="s">
        <v>43</v>
      </c>
      <c r="X32" s="1111"/>
      <c r="Z32" s="28"/>
    </row>
    <row r="33" spans="1:43" ht="20.2" customHeight="1">
      <c r="A33" s="328"/>
      <c r="B33" s="585"/>
      <c r="C33" s="582"/>
      <c r="D33" s="582"/>
      <c r="E33" s="582" t="s">
        <v>177</v>
      </c>
      <c r="F33" s="1041">
        <f>様式6!C42</f>
        <v>0</v>
      </c>
      <c r="G33" s="1042"/>
      <c r="H33" s="306" t="s">
        <v>90</v>
      </c>
      <c r="I33" s="306"/>
      <c r="J33" s="1042">
        <f>様式6!G42</f>
        <v>0</v>
      </c>
      <c r="K33" s="1043"/>
      <c r="L33" s="1043"/>
      <c r="M33" s="1043"/>
      <c r="N33" s="1043"/>
      <c r="O33" s="1043"/>
      <c r="P33" s="1044" t="s">
        <v>283</v>
      </c>
      <c r="Q33" s="1045"/>
      <c r="R33" s="1045"/>
      <c r="S33" s="1040">
        <f>様式6!K42</f>
        <v>0</v>
      </c>
      <c r="T33" s="1040"/>
      <c r="U33" s="1040"/>
      <c r="V33" s="306" t="s">
        <v>277</v>
      </c>
      <c r="W33" s="306" t="s">
        <v>43</v>
      </c>
      <c r="X33" s="1111"/>
    </row>
    <row r="34" spans="1:43" ht="20.2" customHeight="1">
      <c r="A34" s="330" t="s">
        <v>817</v>
      </c>
      <c r="B34" s="585"/>
      <c r="C34" s="582" t="s">
        <v>91</v>
      </c>
      <c r="D34" s="582"/>
      <c r="E34" s="1069">
        <f>様式6!D43</f>
        <v>0</v>
      </c>
      <c r="F34" s="1070"/>
      <c r="G34" s="307" t="s">
        <v>92</v>
      </c>
      <c r="H34" s="1041">
        <f>様式6!F43</f>
        <v>0</v>
      </c>
      <c r="I34" s="1042"/>
      <c r="J34" s="1042"/>
      <c r="K34" s="1042"/>
      <c r="L34" s="1042"/>
      <c r="M34" s="1042"/>
      <c r="N34" s="1042"/>
      <c r="O34" s="1042"/>
      <c r="P34" s="1042"/>
      <c r="Q34" s="1042"/>
      <c r="R34" s="1042"/>
      <c r="S34" s="1042"/>
      <c r="T34" s="1042"/>
      <c r="U34" s="1042"/>
      <c r="V34" s="1042"/>
      <c r="W34" s="582" t="s">
        <v>85</v>
      </c>
      <c r="X34" s="1111"/>
    </row>
    <row r="35" spans="1:43" ht="20.2" customHeight="1">
      <c r="A35" s="328" t="s">
        <v>811</v>
      </c>
      <c r="B35" s="1035" t="s">
        <v>307</v>
      </c>
      <c r="C35" s="1036"/>
      <c r="D35" s="1046"/>
      <c r="E35" s="1047"/>
      <c r="F35" s="1053" t="s">
        <v>308</v>
      </c>
      <c r="G35" s="1077"/>
      <c r="H35" s="1077"/>
      <c r="I35" s="1108"/>
      <c r="J35" s="1109"/>
      <c r="K35" s="1109"/>
      <c r="L35" s="1109"/>
      <c r="M35" s="1109"/>
      <c r="N35" s="1132" t="s">
        <v>812</v>
      </c>
      <c r="O35" s="1133"/>
      <c r="P35" s="1133"/>
      <c r="Q35" s="1133"/>
      <c r="R35" s="1133"/>
      <c r="S35" s="1082"/>
      <c r="T35" s="1083"/>
      <c r="U35" s="1083"/>
      <c r="V35" s="1053" t="s">
        <v>87</v>
      </c>
      <c r="W35" s="1131"/>
      <c r="X35" s="1111"/>
      <c r="Z35" s="1128" t="s">
        <v>314</v>
      </c>
      <c r="AA35" s="788"/>
      <c r="AB35" s="788"/>
      <c r="AC35" s="788"/>
      <c r="AD35" s="788"/>
      <c r="AE35" s="788"/>
      <c r="AF35" s="788"/>
      <c r="AG35" s="788"/>
      <c r="AH35" s="788"/>
      <c r="AI35" s="788"/>
      <c r="AJ35" s="788"/>
      <c r="AK35" s="788"/>
      <c r="AL35" s="788"/>
      <c r="AM35" s="788"/>
      <c r="AN35" s="788"/>
      <c r="AO35" s="788"/>
      <c r="AP35" s="788"/>
      <c r="AQ35" s="788"/>
    </row>
    <row r="36" spans="1:43" ht="20.2" customHeight="1">
      <c r="A36" s="331" t="s">
        <v>798</v>
      </c>
      <c r="B36" s="581"/>
      <c r="C36" s="306"/>
      <c r="D36" s="1046"/>
      <c r="E36" s="1047"/>
      <c r="F36" s="1053" t="s">
        <v>309</v>
      </c>
      <c r="G36" s="1077"/>
      <c r="H36" s="1077"/>
      <c r="I36" s="1108"/>
      <c r="J36" s="1109"/>
      <c r="K36" s="1109"/>
      <c r="L36" s="1109"/>
      <c r="M36" s="1109"/>
      <c r="N36" s="1132" t="s">
        <v>813</v>
      </c>
      <c r="O36" s="1133"/>
      <c r="P36" s="1133"/>
      <c r="Q36" s="1133"/>
      <c r="R36" s="1133"/>
      <c r="S36" s="1082"/>
      <c r="T36" s="1083"/>
      <c r="U36" s="1083"/>
      <c r="V36" s="1053" t="s">
        <v>87</v>
      </c>
      <c r="W36" s="1131"/>
      <c r="X36" s="1111"/>
      <c r="Z36" s="788"/>
      <c r="AA36" s="788"/>
      <c r="AB36" s="788"/>
      <c r="AC36" s="788"/>
      <c r="AD36" s="788"/>
      <c r="AE36" s="788"/>
      <c r="AF36" s="788"/>
      <c r="AG36" s="788"/>
      <c r="AH36" s="788"/>
      <c r="AI36" s="788"/>
      <c r="AJ36" s="788"/>
      <c r="AK36" s="788"/>
      <c r="AL36" s="788"/>
      <c r="AM36" s="788"/>
      <c r="AN36" s="788"/>
      <c r="AO36" s="788"/>
      <c r="AP36" s="788"/>
      <c r="AQ36" s="788"/>
    </row>
    <row r="37" spans="1:43" ht="20.2" customHeight="1">
      <c r="A37" s="332"/>
      <c r="B37" s="581"/>
      <c r="C37" s="306"/>
      <c r="D37" s="1046"/>
      <c r="E37" s="1047"/>
      <c r="F37" s="1053" t="s">
        <v>310</v>
      </c>
      <c r="G37" s="1077"/>
      <c r="H37" s="1077"/>
      <c r="I37" s="1108"/>
      <c r="J37" s="1172"/>
      <c r="K37" s="1172"/>
      <c r="L37" s="1172"/>
      <c r="M37" s="1172"/>
      <c r="N37" s="1172"/>
      <c r="O37" s="1172"/>
      <c r="P37" s="1172"/>
      <c r="Q37" s="1172"/>
      <c r="R37" s="1172"/>
      <c r="S37" s="333" t="s">
        <v>311</v>
      </c>
      <c r="T37" s="334"/>
      <c r="U37" s="334"/>
      <c r="V37" s="579"/>
      <c r="W37" s="335"/>
      <c r="X37" s="1111"/>
    </row>
    <row r="38" spans="1:43" ht="20.2" customHeight="1">
      <c r="A38" s="332"/>
      <c r="B38" s="581"/>
      <c r="C38" s="306"/>
      <c r="D38" s="306"/>
      <c r="E38" s="336"/>
      <c r="F38" s="579"/>
      <c r="G38" s="337"/>
      <c r="H38" s="337" t="s">
        <v>312</v>
      </c>
      <c r="I38" s="1108"/>
      <c r="J38" s="1109"/>
      <c r="K38" s="1109"/>
      <c r="L38" s="1109"/>
      <c r="M38" s="1109"/>
      <c r="N38" s="1132" t="s">
        <v>814</v>
      </c>
      <c r="O38" s="1133"/>
      <c r="P38" s="1133"/>
      <c r="Q38" s="1133"/>
      <c r="R38" s="1133"/>
      <c r="S38" s="1082"/>
      <c r="T38" s="1083"/>
      <c r="U38" s="1083"/>
      <c r="V38" s="1053" t="s">
        <v>87</v>
      </c>
      <c r="W38" s="1131"/>
      <c r="X38" s="1111"/>
    </row>
    <row r="39" spans="1:43" ht="20.2" customHeight="1">
      <c r="A39" s="332" t="s">
        <v>802</v>
      </c>
      <c r="B39" s="338" t="s">
        <v>299</v>
      </c>
      <c r="C39" s="582"/>
      <c r="D39" s="306"/>
      <c r="E39" s="306"/>
      <c r="F39" s="1041">
        <f>様式6!F13</f>
        <v>0</v>
      </c>
      <c r="G39" s="1042"/>
      <c r="H39" s="339" t="s">
        <v>88</v>
      </c>
      <c r="I39" s="306"/>
      <c r="J39" s="306"/>
      <c r="K39" s="306"/>
      <c r="L39" s="1041">
        <f>様式6!K13</f>
        <v>0</v>
      </c>
      <c r="M39" s="1042"/>
      <c r="N39" s="1132" t="s">
        <v>815</v>
      </c>
      <c r="O39" s="1133"/>
      <c r="P39" s="1133"/>
      <c r="Q39" s="1133"/>
      <c r="R39" s="1133"/>
      <c r="S39" s="1082"/>
      <c r="T39" s="1083"/>
      <c r="U39" s="1083"/>
      <c r="V39" s="1053" t="s">
        <v>89</v>
      </c>
      <c r="W39" s="1131"/>
      <c r="X39" s="1111"/>
    </row>
    <row r="40" spans="1:43" ht="20.2" customHeight="1">
      <c r="A40" s="340" t="s">
        <v>93</v>
      </c>
      <c r="B40" s="341"/>
      <c r="C40" s="342"/>
      <c r="D40" s="342"/>
      <c r="E40" s="342"/>
      <c r="F40" s="342"/>
      <c r="G40" s="343"/>
      <c r="H40" s="342"/>
      <c r="I40" s="342"/>
      <c r="J40" s="342"/>
      <c r="K40" s="342"/>
      <c r="L40" s="342"/>
      <c r="M40" s="342"/>
      <c r="N40" s="342"/>
      <c r="O40" s="342"/>
      <c r="P40" s="342"/>
      <c r="Q40" s="342"/>
      <c r="R40" s="342"/>
      <c r="S40" s="342"/>
      <c r="T40" s="342"/>
      <c r="U40" s="342"/>
      <c r="V40" s="342"/>
      <c r="W40" s="342"/>
      <c r="X40" s="1129"/>
    </row>
    <row r="41" spans="1:43" s="12" customFormat="1" ht="26.5">
      <c r="A41" s="344" t="s">
        <v>816</v>
      </c>
      <c r="B41" s="1117" t="s">
        <v>284</v>
      </c>
      <c r="C41" s="1118"/>
      <c r="D41" s="1119"/>
      <c r="E41" s="1119"/>
      <c r="F41" s="1119"/>
      <c r="G41" s="1119"/>
      <c r="H41" s="1119"/>
      <c r="I41" s="1119"/>
      <c r="J41" s="1119"/>
      <c r="K41" s="1119"/>
      <c r="L41" s="1119"/>
      <c r="M41" s="1119"/>
      <c r="N41" s="1119"/>
      <c r="O41" s="345" t="s">
        <v>818</v>
      </c>
      <c r="P41" s="346"/>
      <c r="Q41" s="346"/>
      <c r="R41" s="346"/>
      <c r="S41" s="346"/>
      <c r="T41" s="1120"/>
      <c r="U41" s="1120"/>
      <c r="V41" s="1123" t="s">
        <v>94</v>
      </c>
      <c r="W41" s="1124"/>
      <c r="X41" s="1130"/>
      <c r="Z41" s="18"/>
    </row>
    <row r="42" spans="1:43" s="12" customFormat="1" ht="13.25">
      <c r="A42" s="1116"/>
      <c r="B42" s="1068"/>
      <c r="C42" s="1068"/>
      <c r="D42" s="1068"/>
      <c r="E42" s="1068"/>
      <c r="F42" s="1068"/>
      <c r="G42" s="1068"/>
      <c r="H42" s="1068"/>
      <c r="I42" s="1068"/>
      <c r="J42" s="1068"/>
      <c r="K42" s="1068"/>
      <c r="L42" s="1068"/>
      <c r="M42" s="1068"/>
      <c r="N42" s="1068"/>
      <c r="O42" s="1068"/>
      <c r="P42" s="1068"/>
      <c r="Q42" s="1068"/>
      <c r="R42" s="1068"/>
      <c r="S42" s="1068"/>
      <c r="T42" s="1068"/>
      <c r="U42" s="1068"/>
      <c r="V42" s="1068"/>
      <c r="W42" s="1068"/>
      <c r="X42" s="1068"/>
      <c r="Z42" s="18"/>
    </row>
    <row r="43" spans="1:43" ht="13.25">
      <c r="A43" s="300" t="s">
        <v>95</v>
      </c>
      <c r="B43" s="301"/>
      <c r="C43" s="301"/>
      <c r="D43" s="301"/>
      <c r="E43" s="301"/>
      <c r="F43" s="301"/>
      <c r="G43" s="301"/>
      <c r="H43" s="301"/>
      <c r="I43" s="301"/>
      <c r="J43" s="301"/>
      <c r="K43" s="301"/>
      <c r="L43" s="301"/>
      <c r="M43" s="301"/>
      <c r="N43" s="301"/>
      <c r="O43" s="301"/>
      <c r="P43" s="301"/>
      <c r="Q43" s="301"/>
      <c r="R43" s="301"/>
      <c r="S43" s="301"/>
      <c r="T43" s="301"/>
      <c r="U43" s="301"/>
      <c r="V43" s="301"/>
      <c r="W43" s="301"/>
      <c r="X43" s="347"/>
      <c r="Y43" s="35"/>
    </row>
    <row r="44" spans="1:43" ht="20.2" customHeight="1">
      <c r="A44" s="348" t="s">
        <v>96</v>
      </c>
      <c r="B44" s="349"/>
      <c r="C44" s="1084" t="s">
        <v>286</v>
      </c>
      <c r="D44" s="1085"/>
      <c r="E44" s="1085"/>
      <c r="F44" s="1084" t="s">
        <v>287</v>
      </c>
      <c r="G44" s="1085"/>
      <c r="H44" s="1085"/>
      <c r="I44" s="1084" t="s">
        <v>288</v>
      </c>
      <c r="J44" s="1085"/>
      <c r="K44" s="1085"/>
      <c r="L44" s="1084" t="s">
        <v>289</v>
      </c>
      <c r="M44" s="1085"/>
      <c r="N44" s="1085"/>
      <c r="O44" s="1084" t="s">
        <v>290</v>
      </c>
      <c r="P44" s="1085"/>
      <c r="Q44" s="1085"/>
      <c r="R44" s="1084" t="s">
        <v>291</v>
      </c>
      <c r="S44" s="1085"/>
      <c r="T44" s="1085"/>
      <c r="U44" s="1084" t="s">
        <v>292</v>
      </c>
      <c r="V44" s="1085"/>
      <c r="W44" s="1126"/>
      <c r="X44" s="1111" t="s">
        <v>97</v>
      </c>
      <c r="Y44" s="35"/>
    </row>
    <row r="45" spans="1:43" ht="20.2" customHeight="1">
      <c r="A45" s="350" t="s">
        <v>285</v>
      </c>
      <c r="B45" s="351" t="s">
        <v>294</v>
      </c>
      <c r="C45" s="1114">
        <f>様式1!G23</f>
        <v>0</v>
      </c>
      <c r="D45" s="1115"/>
      <c r="E45" s="352" t="s">
        <v>293</v>
      </c>
      <c r="F45" s="1114">
        <f>様式1!K23</f>
        <v>0</v>
      </c>
      <c r="G45" s="1115"/>
      <c r="H45" s="352" t="s">
        <v>293</v>
      </c>
      <c r="I45" s="1114">
        <f>様式1!O23</f>
        <v>0</v>
      </c>
      <c r="J45" s="1115"/>
      <c r="K45" s="352" t="s">
        <v>293</v>
      </c>
      <c r="L45" s="1121">
        <f>様式1!S23</f>
        <v>0</v>
      </c>
      <c r="M45" s="1122"/>
      <c r="N45" s="352" t="s">
        <v>293</v>
      </c>
      <c r="O45" s="1114">
        <f>様式1!W23</f>
        <v>0</v>
      </c>
      <c r="P45" s="1115"/>
      <c r="Q45" s="352" t="s">
        <v>293</v>
      </c>
      <c r="R45" s="1114">
        <f>様式1!AA23</f>
        <v>0</v>
      </c>
      <c r="S45" s="1115"/>
      <c r="T45" s="352" t="s">
        <v>293</v>
      </c>
      <c r="U45" s="1095">
        <f>C45+F45+I45+L45+O45+R45</f>
        <v>0</v>
      </c>
      <c r="V45" s="1096"/>
      <c r="W45" s="353" t="s">
        <v>293</v>
      </c>
      <c r="X45" s="1111"/>
      <c r="Y45" s="35"/>
    </row>
    <row r="46" spans="1:43" ht="20.2" customHeight="1">
      <c r="A46" s="350" t="s">
        <v>296</v>
      </c>
      <c r="B46" s="354" t="s">
        <v>295</v>
      </c>
      <c r="C46" s="1095">
        <f>様式1!G25</f>
        <v>0</v>
      </c>
      <c r="D46" s="1096"/>
      <c r="E46" s="355" t="s">
        <v>293</v>
      </c>
      <c r="F46" s="1095">
        <f>様式1!K25</f>
        <v>0</v>
      </c>
      <c r="G46" s="1096"/>
      <c r="H46" s="355" t="s">
        <v>293</v>
      </c>
      <c r="I46" s="1095">
        <f>様式1!O25</f>
        <v>0</v>
      </c>
      <c r="J46" s="1096"/>
      <c r="K46" s="355" t="s">
        <v>293</v>
      </c>
      <c r="L46" s="1095">
        <f>様式1!S25</f>
        <v>0</v>
      </c>
      <c r="M46" s="1096"/>
      <c r="N46" s="355" t="s">
        <v>293</v>
      </c>
      <c r="O46" s="1095">
        <f>様式1!W25</f>
        <v>0</v>
      </c>
      <c r="P46" s="1096"/>
      <c r="Q46" s="355" t="s">
        <v>293</v>
      </c>
      <c r="R46" s="1095">
        <f>様式1!AA25</f>
        <v>0</v>
      </c>
      <c r="S46" s="1096"/>
      <c r="T46" s="355" t="s">
        <v>293</v>
      </c>
      <c r="U46" s="1095">
        <f>C46+F46+I46+L46+O46+R46</f>
        <v>0</v>
      </c>
      <c r="V46" s="1096"/>
      <c r="W46" s="356" t="s">
        <v>293</v>
      </c>
      <c r="X46" s="1111"/>
      <c r="Y46" s="35"/>
      <c r="Z46" s="28" t="s">
        <v>549</v>
      </c>
    </row>
    <row r="47" spans="1:43" ht="20.2" customHeight="1">
      <c r="A47" s="350" t="s">
        <v>980</v>
      </c>
      <c r="B47" s="338" t="s">
        <v>301</v>
      </c>
      <c r="C47" s="582"/>
      <c r="D47" s="582"/>
      <c r="E47" s="1127">
        <f>様式9!E35</f>
        <v>0</v>
      </c>
      <c r="F47" s="1127"/>
      <c r="G47" s="1127"/>
      <c r="H47" s="582" t="s">
        <v>98</v>
      </c>
      <c r="I47" s="235" t="s">
        <v>983</v>
      </c>
      <c r="J47" s="1157">
        <f>ROUNDDOWN(E47/3.3,0)</f>
        <v>0</v>
      </c>
      <c r="K47" s="1158"/>
      <c r="L47" s="582" t="s">
        <v>984</v>
      </c>
      <c r="M47" s="307"/>
      <c r="N47" s="307" t="s">
        <v>718</v>
      </c>
      <c r="O47" s="1127">
        <f>様式9!I35</f>
        <v>0</v>
      </c>
      <c r="P47" s="1127"/>
      <c r="Q47" s="1127"/>
      <c r="R47" s="582" t="s">
        <v>98</v>
      </c>
      <c r="S47" s="235" t="s">
        <v>983</v>
      </c>
      <c r="T47" s="1157">
        <f>ROUNDDOWN(O47/3.3,0)</f>
        <v>0</v>
      </c>
      <c r="U47" s="1158"/>
      <c r="V47" s="582" t="s">
        <v>984</v>
      </c>
      <c r="W47" s="307"/>
      <c r="X47" s="1111"/>
      <c r="Y47" s="14"/>
      <c r="Z47" s="1138" t="s">
        <v>717</v>
      </c>
      <c r="AA47" s="1139"/>
      <c r="AB47" s="1139"/>
      <c r="AC47" s="1139"/>
      <c r="AD47" s="1139"/>
      <c r="AE47" s="1139"/>
      <c r="AF47" s="1139"/>
      <c r="AG47" s="1139"/>
      <c r="AH47" s="1139"/>
      <c r="AI47" s="1139"/>
      <c r="AJ47" s="1139"/>
      <c r="AK47" s="1139"/>
      <c r="AL47" s="1139"/>
      <c r="AM47" s="1139"/>
      <c r="AN47" s="1139"/>
      <c r="AO47" s="1139"/>
    </row>
    <row r="48" spans="1:43" ht="20.2" customHeight="1">
      <c r="A48" s="350" t="s">
        <v>981</v>
      </c>
      <c r="B48" s="585"/>
      <c r="C48" s="582" t="s">
        <v>99</v>
      </c>
      <c r="D48" s="582"/>
      <c r="E48" s="1127">
        <f>様式9!M35</f>
        <v>0</v>
      </c>
      <c r="F48" s="1127"/>
      <c r="G48" s="1127"/>
      <c r="H48" s="582" t="s">
        <v>100</v>
      </c>
      <c r="I48" s="236" t="s">
        <v>983</v>
      </c>
      <c r="J48" s="1159">
        <f>ROUNDDOWN(E48/1.98,0)</f>
        <v>0</v>
      </c>
      <c r="K48" s="1160"/>
      <c r="L48" s="582" t="s">
        <v>984</v>
      </c>
      <c r="M48" s="307"/>
      <c r="N48" s="307" t="s">
        <v>719</v>
      </c>
      <c r="O48" s="1191">
        <f>様式9!Q35</f>
        <v>0</v>
      </c>
      <c r="P48" s="1191"/>
      <c r="Q48" s="1191"/>
      <c r="R48" s="582" t="s">
        <v>98</v>
      </c>
      <c r="S48" s="236" t="s">
        <v>983</v>
      </c>
      <c r="T48" s="1159">
        <f>ROUNDDOWN(O48/1.98,0)</f>
        <v>0</v>
      </c>
      <c r="U48" s="1160"/>
      <c r="V48" s="582" t="s">
        <v>984</v>
      </c>
      <c r="W48" s="357"/>
      <c r="X48" s="1111"/>
      <c r="Y48" s="14"/>
      <c r="Z48" s="1139"/>
      <c r="AA48" s="1139"/>
      <c r="AB48" s="1139"/>
      <c r="AC48" s="1139"/>
      <c r="AD48" s="1139"/>
      <c r="AE48" s="1139"/>
      <c r="AF48" s="1139"/>
      <c r="AG48" s="1139"/>
      <c r="AH48" s="1139"/>
      <c r="AI48" s="1139"/>
      <c r="AJ48" s="1139"/>
      <c r="AK48" s="1139"/>
      <c r="AL48" s="1139"/>
      <c r="AM48" s="1139"/>
      <c r="AN48" s="1139"/>
      <c r="AO48" s="1139"/>
    </row>
    <row r="49" spans="1:43" ht="20.2" customHeight="1">
      <c r="A49" s="358"/>
      <c r="B49" s="585"/>
      <c r="C49" s="582" t="s">
        <v>101</v>
      </c>
      <c r="D49" s="582"/>
      <c r="E49" s="1127">
        <f>様式9!U35</f>
        <v>0</v>
      </c>
      <c r="F49" s="1127"/>
      <c r="G49" s="1127"/>
      <c r="H49" s="582" t="s">
        <v>100</v>
      </c>
      <c r="I49" s="236" t="s">
        <v>983</v>
      </c>
      <c r="J49" s="1159">
        <f>ROUNDDOWN(E49/1.98,0)</f>
        <v>0</v>
      </c>
      <c r="K49" s="1160"/>
      <c r="L49" s="582" t="s">
        <v>984</v>
      </c>
      <c r="M49" s="307"/>
      <c r="N49" s="307" t="s">
        <v>720</v>
      </c>
      <c r="O49" s="1191">
        <f>様式9!Y35</f>
        <v>0</v>
      </c>
      <c r="P49" s="1191"/>
      <c r="Q49" s="1191"/>
      <c r="R49" s="582" t="s">
        <v>98</v>
      </c>
      <c r="S49" s="236" t="s">
        <v>983</v>
      </c>
      <c r="T49" s="1159">
        <f>ROUNDDOWN(O49/1.98,0)</f>
        <v>0</v>
      </c>
      <c r="U49" s="1160"/>
      <c r="V49" s="582" t="s">
        <v>984</v>
      </c>
      <c r="W49" s="357"/>
      <c r="X49" s="1111"/>
      <c r="Y49" s="14"/>
    </row>
    <row r="50" spans="1:43" ht="20.2" customHeight="1">
      <c r="A50" s="350" t="s">
        <v>349</v>
      </c>
      <c r="B50" s="359" t="s">
        <v>820</v>
      </c>
      <c r="C50" s="582"/>
      <c r="D50" s="582"/>
      <c r="E50" s="360"/>
      <c r="F50" s="360"/>
      <c r="G50" s="1127">
        <f>様式6!E24</f>
        <v>0</v>
      </c>
      <c r="H50" s="1127"/>
      <c r="I50" s="1127"/>
      <c r="J50" s="1127"/>
      <c r="K50" s="361" t="s">
        <v>103</v>
      </c>
      <c r="L50" s="582"/>
      <c r="M50" s="582"/>
      <c r="N50" s="360"/>
      <c r="O50" s="360"/>
      <c r="P50" s="1192">
        <f>様式6!J24</f>
        <v>0</v>
      </c>
      <c r="Q50" s="1192"/>
      <c r="R50" s="1192"/>
      <c r="S50" s="1192"/>
      <c r="T50" s="582" t="s">
        <v>100</v>
      </c>
      <c r="U50" s="582"/>
      <c r="V50" s="582"/>
      <c r="W50" s="360"/>
      <c r="X50" s="1111"/>
      <c r="Z50" s="28" t="s">
        <v>715</v>
      </c>
    </row>
    <row r="51" spans="1:43" ht="20.2" customHeight="1">
      <c r="A51" s="362" t="s">
        <v>819</v>
      </c>
      <c r="B51" s="361" t="s">
        <v>821</v>
      </c>
      <c r="C51" s="582"/>
      <c r="D51" s="582"/>
      <c r="E51" s="360"/>
      <c r="F51" s="360"/>
      <c r="G51" s="1127">
        <f>様式6!E25</f>
        <v>0</v>
      </c>
      <c r="H51" s="1127"/>
      <c r="I51" s="1127"/>
      <c r="J51" s="1127"/>
      <c r="K51" s="1212" t="s">
        <v>361</v>
      </c>
      <c r="L51" s="1077"/>
      <c r="M51" s="1077"/>
      <c r="N51" s="1077"/>
      <c r="O51" s="1077"/>
      <c r="P51" s="1077"/>
      <c r="Q51" s="1077"/>
      <c r="R51" s="1213">
        <f>様式6!J25</f>
        <v>0</v>
      </c>
      <c r="S51" s="1214"/>
      <c r="T51" s="1214"/>
      <c r="U51" s="1214"/>
      <c r="V51" s="1212" t="s">
        <v>350</v>
      </c>
      <c r="W51" s="1215"/>
      <c r="X51" s="1111"/>
      <c r="AP51" s="35"/>
    </row>
    <row r="52" spans="1:43" ht="20.2" customHeight="1">
      <c r="A52" s="363" t="s">
        <v>302</v>
      </c>
      <c r="B52" s="364" t="s">
        <v>303</v>
      </c>
      <c r="C52" s="365"/>
      <c r="D52" s="365"/>
      <c r="E52" s="366"/>
      <c r="F52" s="366"/>
      <c r="G52" s="1156">
        <f>様式9!E40</f>
        <v>0</v>
      </c>
      <c r="H52" s="1156"/>
      <c r="I52" s="1156"/>
      <c r="J52" s="1156"/>
      <c r="K52" s="365" t="s">
        <v>98</v>
      </c>
      <c r="L52" s="365"/>
      <c r="M52" s="288"/>
      <c r="N52" s="365" t="s">
        <v>306</v>
      </c>
      <c r="O52" s="367"/>
      <c r="P52" s="368"/>
      <c r="Q52" s="368"/>
      <c r="R52" s="368"/>
      <c r="S52" s="368"/>
      <c r="T52" s="365"/>
      <c r="U52" s="365"/>
      <c r="V52" s="369"/>
      <c r="W52" s="370"/>
      <c r="X52" s="1111"/>
      <c r="Z52" s="64"/>
      <c r="AA52" s="59"/>
      <c r="AB52" s="59"/>
      <c r="AC52" s="59"/>
      <c r="AD52" s="59"/>
      <c r="AE52" s="59"/>
      <c r="AF52" s="59"/>
      <c r="AG52" s="59"/>
      <c r="AH52" s="59"/>
      <c r="AI52" s="59"/>
      <c r="AJ52" s="59"/>
      <c r="AK52" s="59"/>
      <c r="AL52" s="59"/>
      <c r="AM52" s="59"/>
      <c r="AN52" s="59"/>
      <c r="AO52" s="59"/>
      <c r="AP52" s="59"/>
      <c r="AQ52" s="59"/>
    </row>
    <row r="53" spans="1:43" ht="20.2" customHeight="1">
      <c r="A53" s="371" t="s">
        <v>823</v>
      </c>
      <c r="B53" s="581" t="s">
        <v>423</v>
      </c>
      <c r="C53" s="372"/>
      <c r="D53" s="373"/>
      <c r="E53" s="373"/>
      <c r="F53" s="373"/>
      <c r="G53" s="373"/>
      <c r="H53" s="373"/>
      <c r="I53" s="1211" t="str">
        <f>様式9!T42</f>
        <v/>
      </c>
      <c r="J53" s="1211"/>
      <c r="K53" s="1211"/>
      <c r="L53" s="1211"/>
      <c r="M53" s="374" t="s">
        <v>414</v>
      </c>
      <c r="N53" s="375" t="s">
        <v>424</v>
      </c>
      <c r="O53" s="374"/>
      <c r="P53" s="336"/>
      <c r="Q53" s="336"/>
      <c r="R53" s="336"/>
      <c r="S53" s="376"/>
      <c r="T53" s="336"/>
      <c r="U53" s="336"/>
      <c r="V53" s="377"/>
      <c r="W53" s="378"/>
      <c r="X53" s="1111"/>
      <c r="Z53" s="65" t="s">
        <v>721</v>
      </c>
      <c r="AA53" s="59"/>
      <c r="AB53" s="59"/>
      <c r="AC53" s="59"/>
      <c r="AD53" s="59"/>
      <c r="AE53" s="59"/>
      <c r="AF53" s="59"/>
      <c r="AG53" s="59"/>
      <c r="AH53" s="59"/>
      <c r="AI53" s="59"/>
      <c r="AJ53" s="59"/>
      <c r="AK53" s="59"/>
      <c r="AL53" s="59"/>
      <c r="AM53" s="59"/>
      <c r="AN53" s="59"/>
      <c r="AO53" s="59"/>
      <c r="AP53" s="59"/>
      <c r="AQ53" s="59"/>
    </row>
    <row r="54" spans="1:43" ht="20.2" customHeight="1">
      <c r="A54" s="350"/>
      <c r="B54" s="595" t="s">
        <v>822</v>
      </c>
      <c r="C54" s="579"/>
      <c r="D54" s="337"/>
      <c r="E54" s="337"/>
      <c r="F54" s="337"/>
      <c r="G54" s="337"/>
      <c r="H54" s="337"/>
      <c r="I54" s="1161" t="str">
        <f>様式9!T43</f>
        <v/>
      </c>
      <c r="J54" s="1161"/>
      <c r="K54" s="1161"/>
      <c r="L54" s="1161"/>
      <c r="M54" s="322" t="s">
        <v>414</v>
      </c>
      <c r="N54" s="582" t="s">
        <v>425</v>
      </c>
      <c r="O54" s="322"/>
      <c r="P54" s="336"/>
      <c r="Q54" s="377"/>
      <c r="R54" s="377"/>
      <c r="S54" s="376"/>
      <c r="T54" s="336"/>
      <c r="U54" s="336"/>
      <c r="V54" s="379"/>
      <c r="W54" s="380"/>
      <c r="X54" s="1111"/>
      <c r="Z54" s="59"/>
      <c r="AA54" s="59"/>
      <c r="AB54" s="59"/>
      <c r="AC54" s="59"/>
      <c r="AD54" s="59"/>
      <c r="AE54" s="59"/>
      <c r="AF54" s="59"/>
      <c r="AG54" s="59"/>
      <c r="AH54" s="59"/>
      <c r="AI54" s="59"/>
      <c r="AJ54" s="59"/>
      <c r="AK54" s="59"/>
      <c r="AL54" s="59"/>
      <c r="AM54" s="59"/>
      <c r="AN54" s="59"/>
      <c r="AO54" s="59"/>
      <c r="AP54" s="59"/>
      <c r="AQ54" s="59"/>
    </row>
    <row r="55" spans="1:43" ht="20.2" customHeight="1">
      <c r="A55" s="371" t="s">
        <v>899</v>
      </c>
      <c r="B55" s="585"/>
      <c r="C55" s="582"/>
      <c r="D55" s="381" t="s">
        <v>901</v>
      </c>
      <c r="E55" s="1042">
        <f>様式9!L44</f>
        <v>0</v>
      </c>
      <c r="F55" s="1193"/>
      <c r="G55" s="1193"/>
      <c r="H55" s="1193"/>
      <c r="I55" s="1193"/>
      <c r="J55" s="1193"/>
      <c r="K55" s="593" t="s">
        <v>256</v>
      </c>
      <c r="L55" s="1155">
        <f>様式9!S44</f>
        <v>0</v>
      </c>
      <c r="M55" s="1190"/>
      <c r="N55" s="1190"/>
      <c r="O55" s="306" t="s">
        <v>298</v>
      </c>
      <c r="P55" s="306"/>
      <c r="Q55" s="382"/>
      <c r="R55" s="382"/>
      <c r="S55" s="382"/>
      <c r="T55" s="307" t="s">
        <v>104</v>
      </c>
      <c r="U55" s="1063">
        <f>様式9!Z44</f>
        <v>0</v>
      </c>
      <c r="V55" s="1063"/>
      <c r="W55" s="580" t="s">
        <v>105</v>
      </c>
      <c r="X55" s="1111"/>
      <c r="Y55" s="33"/>
      <c r="Z55" s="63"/>
      <c r="AA55" s="40"/>
      <c r="AB55" s="40"/>
      <c r="AC55" s="40"/>
      <c r="AD55" s="40"/>
      <c r="AE55" s="40"/>
      <c r="AF55" s="40"/>
      <c r="AG55" s="40"/>
      <c r="AH55" s="40"/>
      <c r="AI55" s="40"/>
      <c r="AJ55" s="40"/>
      <c r="AK55" s="40"/>
      <c r="AL55" s="40"/>
      <c r="AM55" s="40"/>
      <c r="AN55" s="40"/>
      <c r="AO55" s="40"/>
      <c r="AP55" s="40"/>
      <c r="AQ55" s="40"/>
    </row>
    <row r="56" spans="1:43" ht="20.2" customHeight="1">
      <c r="A56" s="383" t="s">
        <v>900</v>
      </c>
      <c r="B56" s="585" t="s">
        <v>902</v>
      </c>
      <c r="C56" s="288"/>
      <c r="D56" s="288"/>
      <c r="E56" s="288"/>
      <c r="F56" s="384"/>
      <c r="G56" s="1042">
        <f>様式9!L46</f>
        <v>0</v>
      </c>
      <c r="H56" s="1042"/>
      <c r="I56" s="1042"/>
      <c r="J56" s="385" t="s">
        <v>106</v>
      </c>
      <c r="K56" s="588" t="s">
        <v>107</v>
      </c>
      <c r="L56" s="1155">
        <f>様式9!S46</f>
        <v>0</v>
      </c>
      <c r="M56" s="1155"/>
      <c r="N56" s="1155"/>
      <c r="O56" s="384" t="s">
        <v>108</v>
      </c>
      <c r="P56" s="385"/>
      <c r="Q56" s="385"/>
      <c r="R56" s="385"/>
      <c r="S56" s="385"/>
      <c r="T56" s="306"/>
      <c r="U56" s="306"/>
      <c r="V56" s="306"/>
      <c r="W56" s="323"/>
      <c r="X56" s="1111"/>
      <c r="Y56" s="35"/>
      <c r="Z56" s="39"/>
      <c r="AA56" s="40"/>
      <c r="AB56" s="40"/>
      <c r="AC56" s="40"/>
      <c r="AD56" s="40"/>
      <c r="AE56" s="40"/>
      <c r="AF56" s="40"/>
      <c r="AG56" s="40"/>
      <c r="AH56" s="40"/>
      <c r="AI56" s="40"/>
      <c r="AJ56" s="40"/>
      <c r="AK56" s="40"/>
      <c r="AL56" s="40"/>
      <c r="AM56" s="40"/>
      <c r="AN56" s="40"/>
      <c r="AO56" s="40"/>
      <c r="AP56" s="40"/>
      <c r="AQ56" s="40"/>
    </row>
    <row r="57" spans="1:43" ht="20.2" customHeight="1">
      <c r="A57" s="386" t="s">
        <v>448</v>
      </c>
      <c r="B57" s="387" t="s">
        <v>304</v>
      </c>
      <c r="C57" s="374"/>
      <c r="D57" s="374"/>
      <c r="E57" s="374"/>
      <c r="F57" s="388"/>
      <c r="G57" s="389"/>
      <c r="H57" s="390"/>
      <c r="I57" s="390"/>
      <c r="J57" s="388"/>
      <c r="K57" s="388"/>
      <c r="L57" s="388"/>
      <c r="M57" s="389"/>
      <c r="N57" s="390"/>
      <c r="O57" s="390"/>
      <c r="P57" s="388"/>
      <c r="Q57" s="388"/>
      <c r="R57" s="388"/>
      <c r="S57" s="389"/>
      <c r="T57" s="390"/>
      <c r="U57" s="390"/>
      <c r="V57" s="388"/>
      <c r="W57" s="391"/>
      <c r="X57" s="1111"/>
      <c r="Y57" s="35"/>
      <c r="Z57" s="39"/>
      <c r="AA57" s="40"/>
      <c r="AB57" s="40"/>
      <c r="AC57" s="40"/>
      <c r="AD57" s="40"/>
      <c r="AE57" s="40"/>
      <c r="AF57" s="40"/>
      <c r="AG57" s="40"/>
      <c r="AH57" s="40"/>
      <c r="AI57" s="40"/>
      <c r="AJ57" s="40"/>
      <c r="AK57" s="40"/>
      <c r="AL57" s="40"/>
      <c r="AM57" s="40"/>
      <c r="AN57" s="40"/>
      <c r="AO57" s="40"/>
      <c r="AP57" s="40"/>
      <c r="AQ57" s="40"/>
    </row>
    <row r="58" spans="1:43" ht="20.2" customHeight="1">
      <c r="A58" s="392" t="s">
        <v>826</v>
      </c>
      <c r="B58" s="585"/>
      <c r="C58" s="306"/>
      <c r="D58" s="306"/>
      <c r="E58" s="393" t="s">
        <v>824</v>
      </c>
      <c r="F58" s="306"/>
      <c r="G58" s="588"/>
      <c r="H58" s="594"/>
      <c r="I58" s="594"/>
      <c r="J58" s="306"/>
      <c r="K58" s="1169" t="str">
        <f>様式9!T49</f>
        <v/>
      </c>
      <c r="L58" s="1170"/>
      <c r="M58" s="1170"/>
      <c r="N58" s="1170"/>
      <c r="O58" s="594" t="s">
        <v>300</v>
      </c>
      <c r="P58" s="306"/>
      <c r="Q58" s="306"/>
      <c r="R58" s="336"/>
      <c r="S58" s="336"/>
      <c r="T58" s="336"/>
      <c r="U58" s="594"/>
      <c r="V58" s="306"/>
      <c r="W58" s="323"/>
      <c r="X58" s="1111"/>
      <c r="Y58" s="35"/>
      <c r="Z58" s="1168"/>
      <c r="AA58" s="1168"/>
      <c r="AB58" s="1168"/>
      <c r="AC58" s="1168"/>
      <c r="AD58" s="1168"/>
      <c r="AE58" s="1168"/>
      <c r="AF58" s="1168"/>
      <c r="AG58" s="1168"/>
      <c r="AH58" s="1168"/>
      <c r="AI58" s="1168"/>
      <c r="AJ58" s="1168"/>
      <c r="AK58" s="1168"/>
      <c r="AL58" s="1168"/>
      <c r="AM58" s="1168"/>
      <c r="AN58" s="1168"/>
      <c r="AO58" s="1168"/>
      <c r="AP58" s="1168"/>
      <c r="AQ58" s="1168"/>
    </row>
    <row r="59" spans="1:43" ht="20.2" customHeight="1">
      <c r="A59" s="392" t="s">
        <v>827</v>
      </c>
      <c r="B59" s="581"/>
      <c r="C59" s="306"/>
      <c r="D59" s="306"/>
      <c r="E59" s="393" t="s">
        <v>825</v>
      </c>
      <c r="F59" s="306"/>
      <c r="G59" s="588"/>
      <c r="H59" s="584"/>
      <c r="I59" s="584"/>
      <c r="J59" s="306"/>
      <c r="K59" s="1169" t="str">
        <f>様式9!T53</f>
        <v/>
      </c>
      <c r="L59" s="1170"/>
      <c r="M59" s="1170"/>
      <c r="N59" s="1170"/>
      <c r="O59" s="584" t="s">
        <v>305</v>
      </c>
      <c r="P59" s="306"/>
      <c r="Q59" s="336"/>
      <c r="R59" s="336"/>
      <c r="S59" s="336"/>
      <c r="T59" s="584"/>
      <c r="U59" s="584"/>
      <c r="V59" s="306"/>
      <c r="W59" s="323"/>
      <c r="X59" s="1111"/>
      <c r="Y59" s="35"/>
      <c r="Z59" s="35"/>
      <c r="AA59" s="1187"/>
      <c r="AB59" s="1188"/>
      <c r="AC59" s="35"/>
      <c r="AD59" s="13"/>
      <c r="AE59" s="36"/>
      <c r="AF59" s="36"/>
      <c r="AG59" s="35"/>
      <c r="AH59" s="1152"/>
      <c r="AI59" s="1153"/>
      <c r="AJ59" s="1153"/>
      <c r="AK59" s="1153"/>
      <c r="AL59" s="36"/>
      <c r="AM59" s="35"/>
      <c r="AN59" s="35"/>
      <c r="AO59" s="35"/>
      <c r="AP59" s="13"/>
      <c r="AQ59" s="30"/>
    </row>
    <row r="60" spans="1:43" ht="20.2" customHeight="1">
      <c r="A60" s="394" t="s">
        <v>828</v>
      </c>
      <c r="B60" s="395" t="s">
        <v>830</v>
      </c>
      <c r="C60" s="375"/>
      <c r="D60" s="375"/>
      <c r="E60" s="375"/>
      <c r="F60" s="375"/>
      <c r="G60" s="375"/>
      <c r="H60" s="375"/>
      <c r="I60" s="375"/>
      <c r="J60" s="388"/>
      <c r="K60" s="388" t="s">
        <v>0</v>
      </c>
      <c r="L60" s="388"/>
      <c r="M60" s="1221">
        <f>様式9!O22</f>
        <v>0</v>
      </c>
      <c r="N60" s="1221"/>
      <c r="O60" s="388" t="s">
        <v>1</v>
      </c>
      <c r="P60" s="1221">
        <f>様式9!R22</f>
        <v>0</v>
      </c>
      <c r="Q60" s="1221"/>
      <c r="R60" s="388" t="s">
        <v>109</v>
      </c>
      <c r="S60" s="1221">
        <f>様式9!U22</f>
        <v>0</v>
      </c>
      <c r="T60" s="1221"/>
      <c r="U60" s="375" t="s">
        <v>3</v>
      </c>
      <c r="V60" s="388"/>
      <c r="W60" s="391"/>
      <c r="X60" s="1111"/>
      <c r="Y60" s="35"/>
      <c r="Z60" s="1175"/>
      <c r="AA60" s="1175"/>
      <c r="AB60" s="35"/>
      <c r="AC60" s="1175"/>
      <c r="AD60" s="1175"/>
      <c r="AE60" s="35"/>
      <c r="AF60" s="35"/>
      <c r="AG60" s="35"/>
      <c r="AI60" s="36"/>
      <c r="AJ60" s="36"/>
      <c r="AK60" s="36"/>
      <c r="AL60" s="32"/>
      <c r="AM60" s="32"/>
      <c r="AN60" s="32"/>
      <c r="AO60" s="31"/>
      <c r="AP60" s="31"/>
      <c r="AQ60" s="42"/>
    </row>
    <row r="61" spans="1:43" ht="20.2" customHeight="1">
      <c r="A61" s="396" t="s">
        <v>829</v>
      </c>
      <c r="B61" s="577" t="s">
        <v>831</v>
      </c>
      <c r="C61" s="578"/>
      <c r="D61" s="397"/>
      <c r="E61" s="1226">
        <f>様式9!J24</f>
        <v>0</v>
      </c>
      <c r="F61" s="1226"/>
      <c r="G61" s="1226"/>
      <c r="H61" s="1226"/>
      <c r="I61" s="1226"/>
      <c r="J61" s="1226"/>
      <c r="K61" s="1226"/>
      <c r="L61" s="1226"/>
      <c r="M61" s="1226"/>
      <c r="N61" s="1226"/>
      <c r="O61" s="1226"/>
      <c r="P61" s="1226"/>
      <c r="Q61" s="1226"/>
      <c r="R61" s="1226"/>
      <c r="S61" s="1226"/>
      <c r="T61" s="1226"/>
      <c r="U61" s="1226"/>
      <c r="V61" s="1226"/>
      <c r="W61" s="398" t="s">
        <v>64</v>
      </c>
      <c r="X61" s="399"/>
      <c r="Y61" s="61"/>
      <c r="Z61" s="19"/>
      <c r="AA61" s="61"/>
      <c r="AB61" s="61"/>
      <c r="AC61" s="61"/>
      <c r="AD61" s="61"/>
      <c r="AE61" s="61"/>
      <c r="AF61" s="61"/>
      <c r="AG61" s="61"/>
      <c r="AI61" s="60"/>
      <c r="AJ61" s="60"/>
      <c r="AK61" s="60"/>
      <c r="AL61" s="60"/>
      <c r="AM61" s="60"/>
      <c r="AN61" s="60"/>
      <c r="AO61" s="60"/>
      <c r="AP61" s="58"/>
      <c r="AQ61" s="41"/>
    </row>
    <row r="62" spans="1:43" ht="20.2" customHeight="1">
      <c r="A62" s="300" t="s">
        <v>110</v>
      </c>
      <c r="B62" s="400"/>
      <c r="C62" s="400"/>
      <c r="D62" s="400"/>
      <c r="E62" s="400"/>
      <c r="F62" s="400"/>
      <c r="G62" s="400"/>
      <c r="H62" s="400"/>
      <c r="I62" s="400"/>
      <c r="J62" s="400"/>
      <c r="K62" s="400"/>
      <c r="L62" s="400"/>
      <c r="M62" s="400"/>
      <c r="N62" s="400"/>
      <c r="O62" s="400"/>
      <c r="P62" s="400"/>
      <c r="Q62" s="400"/>
      <c r="R62" s="400"/>
      <c r="S62" s="400"/>
      <c r="T62" s="400"/>
      <c r="U62" s="400"/>
      <c r="V62" s="400"/>
      <c r="W62" s="400"/>
      <c r="X62" s="347"/>
      <c r="Z62" s="1194"/>
      <c r="AA62" s="1194"/>
      <c r="AB62" s="1194"/>
    </row>
    <row r="63" spans="1:43" s="12" customFormat="1" ht="20.2" customHeight="1">
      <c r="A63" s="303" t="s">
        <v>111</v>
      </c>
      <c r="B63" s="581"/>
      <c r="C63" s="306"/>
      <c r="D63" s="306"/>
      <c r="E63" s="306"/>
      <c r="F63" s="306"/>
      <c r="G63" s="306"/>
      <c r="H63" s="306"/>
      <c r="I63" s="306"/>
      <c r="J63" s="306"/>
      <c r="K63" s="306"/>
      <c r="L63" s="306"/>
      <c r="M63" s="306"/>
      <c r="N63" s="306"/>
      <c r="O63" s="306"/>
      <c r="P63" s="583"/>
      <c r="Q63" s="583"/>
      <c r="R63" s="583"/>
      <c r="S63" s="583"/>
      <c r="T63" s="583"/>
      <c r="U63" s="583"/>
      <c r="V63" s="583"/>
      <c r="W63" s="401"/>
      <c r="X63" s="1195" t="s">
        <v>112</v>
      </c>
      <c r="Z63" s="20"/>
      <c r="AA63" s="15"/>
      <c r="AB63" s="15"/>
    </row>
    <row r="64" spans="1:43" ht="20.2" customHeight="1">
      <c r="A64" s="402" t="s">
        <v>832</v>
      </c>
      <c r="B64" s="338" t="s">
        <v>834</v>
      </c>
      <c r="C64" s="582"/>
      <c r="D64" s="403"/>
      <c r="E64" s="404"/>
      <c r="F64" s="1134" t="str">
        <f>様式11!U5</f>
        <v/>
      </c>
      <c r="G64" s="1143"/>
      <c r="H64" s="1143"/>
      <c r="I64" s="1143"/>
      <c r="J64" s="1143"/>
      <c r="K64" s="1149" t="s">
        <v>839</v>
      </c>
      <c r="L64" s="1149"/>
      <c r="M64" s="1149"/>
      <c r="N64" s="1144" t="str">
        <f>様式11!AT5</f>
        <v/>
      </c>
      <c r="O64" s="1145"/>
      <c r="P64" s="1145"/>
      <c r="Q64" s="1145"/>
      <c r="R64" s="1146" t="s">
        <v>495</v>
      </c>
      <c r="S64" s="1077"/>
      <c r="T64" s="1147">
        <f>様式11!BX5</f>
        <v>0</v>
      </c>
      <c r="U64" s="1148"/>
      <c r="V64" s="1136" t="s">
        <v>496</v>
      </c>
      <c r="W64" s="1137"/>
      <c r="X64" s="1196"/>
      <c r="Z64" s="28" t="s">
        <v>723</v>
      </c>
    </row>
    <row r="65" spans="1:43" ht="20.2" customHeight="1">
      <c r="A65" s="1140"/>
      <c r="B65" s="581" t="s">
        <v>835</v>
      </c>
      <c r="C65" s="1076" t="s">
        <v>903</v>
      </c>
      <c r="D65" s="1076"/>
      <c r="E65" s="1076"/>
      <c r="F65" s="1134">
        <f>様式11!U6</f>
        <v>0</v>
      </c>
      <c r="G65" s="1143"/>
      <c r="H65" s="1143"/>
      <c r="I65" s="1143"/>
      <c r="J65" s="1143"/>
      <c r="K65" s="405" t="s">
        <v>986</v>
      </c>
      <c r="L65" s="403"/>
      <c r="M65" s="403"/>
      <c r="N65" s="406"/>
      <c r="O65" s="1150"/>
      <c r="P65" s="1151"/>
      <c r="Q65" s="403"/>
      <c r="R65" s="404"/>
      <c r="S65" s="306"/>
      <c r="T65" s="404"/>
      <c r="U65" s="404"/>
      <c r="V65" s="404"/>
      <c r="W65" s="407"/>
      <c r="X65" s="1196"/>
    </row>
    <row r="66" spans="1:43" ht="20.2" customHeight="1">
      <c r="A66" s="1140"/>
      <c r="B66" s="408"/>
      <c r="C66" s="1076" t="s">
        <v>498</v>
      </c>
      <c r="D66" s="1076"/>
      <c r="E66" s="1076"/>
      <c r="F66" s="1134">
        <f>様式11!U7</f>
        <v>0</v>
      </c>
      <c r="G66" s="1142"/>
      <c r="H66" s="1142"/>
      <c r="I66" s="1142"/>
      <c r="J66" s="1142"/>
      <c r="K66" s="405" t="s">
        <v>840</v>
      </c>
      <c r="L66" s="403"/>
      <c r="M66" s="403"/>
      <c r="N66" s="406"/>
      <c r="O66" s="409"/>
      <c r="P66" s="410"/>
      <c r="Q66" s="1134">
        <f>様式11!U8</f>
        <v>0</v>
      </c>
      <c r="R66" s="1143"/>
      <c r="S66" s="1143"/>
      <c r="T66" s="1143"/>
      <c r="U66" s="1143"/>
      <c r="V66" s="404" t="s">
        <v>494</v>
      </c>
      <c r="W66" s="407"/>
      <c r="X66" s="1196"/>
    </row>
    <row r="67" spans="1:43" ht="20.2" customHeight="1">
      <c r="A67" s="1140"/>
      <c r="B67" s="587"/>
      <c r="C67" s="1141" t="s">
        <v>617</v>
      </c>
      <c r="D67" s="1141"/>
      <c r="E67" s="1141"/>
      <c r="F67" s="1134">
        <f>様式11!U9</f>
        <v>0</v>
      </c>
      <c r="G67" s="1142"/>
      <c r="H67" s="1142"/>
      <c r="I67" s="1142"/>
      <c r="J67" s="1142"/>
      <c r="K67" s="405" t="s">
        <v>841</v>
      </c>
      <c r="L67" s="403"/>
      <c r="M67" s="411"/>
      <c r="N67" s="590"/>
      <c r="O67" s="590"/>
      <c r="P67" s="590"/>
      <c r="Q67" s="1134">
        <f>SUM(様式11!U12:AK14)</f>
        <v>0</v>
      </c>
      <c r="R67" s="1143"/>
      <c r="S67" s="1143"/>
      <c r="T67" s="1143"/>
      <c r="U67" s="1143"/>
      <c r="V67" s="404" t="s">
        <v>494</v>
      </c>
      <c r="W67" s="407"/>
      <c r="X67" s="1196"/>
    </row>
    <row r="68" spans="1:43" ht="20.2" customHeight="1" thickBot="1">
      <c r="A68" s="1140"/>
      <c r="B68" s="581"/>
      <c r="C68" s="1227" t="s">
        <v>497</v>
      </c>
      <c r="D68" s="1227"/>
      <c r="E68" s="1227"/>
      <c r="F68" s="1134" t="str">
        <f>IF(AND(様式11!U10="",様式11!U11="",様式11!U15=""),"",SUM(様式11!U10,様式11!U11,様式11!U15))</f>
        <v/>
      </c>
      <c r="G68" s="1142"/>
      <c r="H68" s="1142"/>
      <c r="I68" s="1142"/>
      <c r="J68" s="1142"/>
      <c r="K68" s="412" t="s">
        <v>494</v>
      </c>
      <c r="L68" s="403"/>
      <c r="M68" s="406"/>
      <c r="N68" s="413" t="s">
        <v>844</v>
      </c>
      <c r="O68" s="1154" t="str">
        <f>様式11!U16</f>
        <v/>
      </c>
      <c r="P68" s="1154"/>
      <c r="Q68" s="1154"/>
      <c r="R68" s="1154"/>
      <c r="S68" s="1154"/>
      <c r="T68" s="1154"/>
      <c r="U68" s="1154"/>
      <c r="V68" s="414" t="s">
        <v>494</v>
      </c>
      <c r="W68" s="407"/>
      <c r="X68" s="1196"/>
    </row>
    <row r="69" spans="1:43" ht="20.2" customHeight="1" thickTop="1">
      <c r="A69" s="586" t="s">
        <v>833</v>
      </c>
      <c r="B69" s="415" t="s">
        <v>837</v>
      </c>
      <c r="C69" s="306"/>
      <c r="D69" s="416"/>
      <c r="E69" s="417"/>
      <c r="F69" s="1222">
        <f>様式11!U20</f>
        <v>0</v>
      </c>
      <c r="G69" s="1143"/>
      <c r="H69" s="1143"/>
      <c r="I69" s="1143"/>
      <c r="J69" s="1143"/>
      <c r="K69" s="418" t="s">
        <v>842</v>
      </c>
      <c r="L69" s="419"/>
      <c r="M69" s="417"/>
      <c r="N69" s="576"/>
      <c r="O69" s="576"/>
      <c r="P69" s="576"/>
      <c r="Q69" s="1223" t="str">
        <f>様式11!U21</f>
        <v/>
      </c>
      <c r="R69" s="1224"/>
      <c r="S69" s="1224"/>
      <c r="T69" s="1224"/>
      <c r="U69" s="1224"/>
      <c r="V69" s="420" t="s">
        <v>494</v>
      </c>
      <c r="W69" s="421"/>
      <c r="X69" s="1196"/>
    </row>
    <row r="70" spans="1:43" ht="20.2" customHeight="1">
      <c r="A70" s="586"/>
      <c r="B70" s="581"/>
      <c r="C70" s="1227" t="s">
        <v>114</v>
      </c>
      <c r="D70" s="1227"/>
      <c r="E70" s="1227"/>
      <c r="F70" s="1222">
        <f>様式11!U26</f>
        <v>0</v>
      </c>
      <c r="G70" s="1143"/>
      <c r="H70" s="1143"/>
      <c r="I70" s="1143"/>
      <c r="J70" s="1143"/>
      <c r="K70" s="418" t="s">
        <v>843</v>
      </c>
      <c r="L70" s="419"/>
      <c r="M70" s="403"/>
      <c r="N70" s="590"/>
      <c r="O70" s="590"/>
      <c r="P70" s="590"/>
      <c r="Q70" s="1134">
        <f>様式11!U27</f>
        <v>0</v>
      </c>
      <c r="R70" s="1135"/>
      <c r="S70" s="1135"/>
      <c r="T70" s="1135"/>
      <c r="U70" s="1135"/>
      <c r="V70" s="420" t="s">
        <v>494</v>
      </c>
      <c r="W70" s="421"/>
      <c r="X70" s="1196"/>
    </row>
    <row r="71" spans="1:43" ht="20.2" customHeight="1">
      <c r="A71" s="586" t="s">
        <v>836</v>
      </c>
      <c r="B71" s="1198" t="s">
        <v>838</v>
      </c>
      <c r="C71" s="1077"/>
      <c r="D71" s="1077"/>
      <c r="E71" s="1077"/>
      <c r="F71" s="1134">
        <f>様式14!$W$25</f>
        <v>0</v>
      </c>
      <c r="G71" s="1143"/>
      <c r="H71" s="1143"/>
      <c r="I71" s="1143"/>
      <c r="J71" s="1143"/>
      <c r="K71" s="418" t="s">
        <v>845</v>
      </c>
      <c r="L71" s="419"/>
      <c r="M71" s="416"/>
      <c r="N71" s="403"/>
      <c r="O71" s="416"/>
      <c r="P71" s="406"/>
      <c r="Q71" s="1134">
        <f>様式14!$W$26</f>
        <v>0</v>
      </c>
      <c r="R71" s="1225"/>
      <c r="S71" s="1225"/>
      <c r="T71" s="1225"/>
      <c r="U71" s="1225"/>
      <c r="V71" s="420" t="s">
        <v>544</v>
      </c>
      <c r="W71" s="421"/>
      <c r="X71" s="1196"/>
      <c r="Z71" s="28" t="s">
        <v>895</v>
      </c>
    </row>
    <row r="72" spans="1:43" ht="20.2" customHeight="1">
      <c r="A72" s="586"/>
      <c r="B72" s="591"/>
      <c r="C72" s="1176" t="s">
        <v>548</v>
      </c>
      <c r="D72" s="1177"/>
      <c r="E72" s="1177"/>
      <c r="F72" s="1177"/>
      <c r="G72" s="1177"/>
      <c r="H72" s="1178">
        <f>様式14!$AM$29</f>
        <v>0</v>
      </c>
      <c r="I72" s="1179"/>
      <c r="J72" s="1179"/>
      <c r="K72" s="1179"/>
      <c r="L72" s="1179"/>
      <c r="M72" s="422" t="s">
        <v>544</v>
      </c>
      <c r="N72" s="288"/>
      <c r="O72" s="1219" t="s">
        <v>545</v>
      </c>
      <c r="P72" s="1220"/>
      <c r="Q72" s="1220"/>
      <c r="R72" s="1220"/>
      <c r="S72" s="1220"/>
      <c r="T72" s="1220"/>
      <c r="U72" s="1216" t="str">
        <f>IF(H72=0,"",IF(H72&lt;=1180000,"2年以下",IF(H72&lt;=1780000,"3年",IF(H72&lt;=2370000,"4年",IF(H72&lt;=2960000,"5年",IF(H72&lt;=3560000,"6年",IF(H72&lt;=4150000,"7年",IF(H72&lt;=4750000,"8年",IF(H72&lt;=5340000,"9年",IF(H72&lt;=5930000,"10年以上","要確認"))))))))))</f>
        <v/>
      </c>
      <c r="V72" s="1217"/>
      <c r="W72" s="1218"/>
      <c r="X72" s="1197"/>
      <c r="Z72" s="1125" t="s">
        <v>550</v>
      </c>
      <c r="AA72" s="1125"/>
      <c r="AB72" s="1125"/>
      <c r="AC72" s="1125"/>
      <c r="AD72" s="1125"/>
      <c r="AE72" s="1125"/>
      <c r="AF72" s="1125"/>
      <c r="AG72" s="1125"/>
      <c r="AH72" s="1125"/>
      <c r="AI72" s="1125"/>
      <c r="AJ72" s="1125"/>
      <c r="AK72" s="1125"/>
      <c r="AL72" s="1125"/>
      <c r="AM72" s="1125"/>
      <c r="AN72" s="1125"/>
      <c r="AO72" s="1125"/>
      <c r="AP72" s="1125"/>
      <c r="AQ72" s="1125"/>
    </row>
    <row r="73" spans="1:43" ht="20.2" customHeight="1">
      <c r="A73" s="300" t="s">
        <v>115</v>
      </c>
      <c r="B73" s="301"/>
      <c r="C73" s="301"/>
      <c r="D73" s="301"/>
      <c r="E73" s="301"/>
      <c r="F73" s="301"/>
      <c r="G73" s="301"/>
      <c r="H73" s="301"/>
      <c r="I73" s="301"/>
      <c r="J73" s="301"/>
      <c r="K73" s="301"/>
      <c r="L73" s="301"/>
      <c r="M73" s="301"/>
      <c r="N73" s="301"/>
      <c r="O73" s="301"/>
      <c r="P73" s="301"/>
      <c r="Q73" s="301"/>
      <c r="R73" s="301"/>
      <c r="S73" s="301"/>
      <c r="T73" s="301"/>
      <c r="U73" s="301"/>
      <c r="V73" s="301"/>
      <c r="W73" s="301"/>
      <c r="X73" s="347"/>
      <c r="Z73" s="1125"/>
      <c r="AA73" s="1125"/>
      <c r="AB73" s="1125"/>
      <c r="AC73" s="1125"/>
      <c r="AD73" s="1125"/>
      <c r="AE73" s="1125"/>
      <c r="AF73" s="1125"/>
      <c r="AG73" s="1125"/>
      <c r="AH73" s="1125"/>
      <c r="AI73" s="1125"/>
      <c r="AJ73" s="1125"/>
      <c r="AK73" s="1125"/>
      <c r="AL73" s="1125"/>
      <c r="AM73" s="1125"/>
      <c r="AN73" s="1125"/>
      <c r="AO73" s="1125"/>
      <c r="AP73" s="1125"/>
      <c r="AQ73" s="1125"/>
    </row>
    <row r="74" spans="1:43" ht="20.2" customHeight="1">
      <c r="A74" s="423" t="s">
        <v>116</v>
      </c>
      <c r="B74" s="424" t="s">
        <v>849</v>
      </c>
      <c r="C74" s="425"/>
      <c r="D74" s="583"/>
      <c r="E74" s="583"/>
      <c r="F74" s="1189">
        <f>様式16_2!AE19</f>
        <v>0</v>
      </c>
      <c r="G74" s="1189"/>
      <c r="H74" s="426" t="s">
        <v>848</v>
      </c>
      <c r="I74" s="583"/>
      <c r="J74" s="583"/>
      <c r="K74" s="583"/>
      <c r="L74" s="583"/>
      <c r="M74" s="1189">
        <f>様式16_2!AX19</f>
        <v>0</v>
      </c>
      <c r="N74" s="1189"/>
      <c r="O74" s="427" t="s">
        <v>117</v>
      </c>
      <c r="P74" s="583"/>
      <c r="Q74" s="583"/>
      <c r="R74" s="583"/>
      <c r="S74" s="583"/>
      <c r="T74" s="583"/>
      <c r="U74" s="1189">
        <f>様式16_2!BR19</f>
        <v>0</v>
      </c>
      <c r="V74" s="1189"/>
      <c r="W74" s="426" t="s">
        <v>118</v>
      </c>
      <c r="X74" s="1199" t="s">
        <v>119</v>
      </c>
      <c r="Z74" s="28" t="s">
        <v>896</v>
      </c>
    </row>
    <row r="75" spans="1:43" ht="20.2" customHeight="1">
      <c r="A75" s="428" t="s">
        <v>846</v>
      </c>
      <c r="B75" s="1180" t="s">
        <v>120</v>
      </c>
      <c r="C75" s="1181"/>
      <c r="D75" s="1181"/>
      <c r="E75" s="1181"/>
      <c r="F75" s="1063">
        <f>様式16_2!AE20</f>
        <v>0</v>
      </c>
      <c r="G75" s="1063"/>
      <c r="H75" s="429" t="s">
        <v>848</v>
      </c>
      <c r="I75" s="306"/>
      <c r="J75" s="306"/>
      <c r="K75" s="306"/>
      <c r="L75" s="306"/>
      <c r="M75" s="1063">
        <f>様式16_2!AX20</f>
        <v>0</v>
      </c>
      <c r="N75" s="1063"/>
      <c r="O75" s="429" t="s">
        <v>121</v>
      </c>
      <c r="P75" s="306"/>
      <c r="Q75" s="306"/>
      <c r="R75" s="306"/>
      <c r="S75" s="306"/>
      <c r="T75" s="306"/>
      <c r="U75" s="1063">
        <f>様式16_2!BR20</f>
        <v>0</v>
      </c>
      <c r="V75" s="1063"/>
      <c r="W75" s="429" t="s">
        <v>118</v>
      </c>
      <c r="X75" s="1111"/>
    </row>
    <row r="76" spans="1:43" ht="20.2" customHeight="1">
      <c r="A76" s="586" t="s">
        <v>847</v>
      </c>
      <c r="B76" s="1209" t="s">
        <v>632</v>
      </c>
      <c r="C76" s="1210"/>
      <c r="D76" s="1210"/>
      <c r="E76" s="1202">
        <f>様式16_2!Y21</f>
        <v>0</v>
      </c>
      <c r="F76" s="1202"/>
      <c r="G76" s="1202"/>
      <c r="H76" s="1202"/>
      <c r="I76" s="1202"/>
      <c r="J76" s="430" t="s">
        <v>633</v>
      </c>
      <c r="K76" s="1039">
        <f>様式16_2!AX21</f>
        <v>0</v>
      </c>
      <c r="L76" s="1201"/>
      <c r="M76" s="1182" t="s">
        <v>709</v>
      </c>
      <c r="N76" s="1183"/>
      <c r="O76" s="1183"/>
      <c r="P76" s="1184">
        <f>様式16_2!AQ17</f>
        <v>0</v>
      </c>
      <c r="Q76" s="1185"/>
      <c r="R76" s="1185"/>
      <c r="S76" s="1185"/>
      <c r="T76" s="1185"/>
      <c r="U76" s="1185"/>
      <c r="V76" s="1185"/>
      <c r="W76" s="1186"/>
      <c r="X76" s="1111"/>
    </row>
    <row r="77" spans="1:43" ht="20.2" customHeight="1">
      <c r="A77" s="431" t="s">
        <v>122</v>
      </c>
      <c r="B77" s="341"/>
      <c r="C77" s="342"/>
      <c r="D77" s="342"/>
      <c r="E77" s="342"/>
      <c r="F77" s="342"/>
      <c r="G77" s="342"/>
      <c r="H77" s="342"/>
      <c r="I77" s="342"/>
      <c r="J77" s="342"/>
      <c r="K77" s="342"/>
      <c r="L77" s="342"/>
      <c r="M77" s="342"/>
      <c r="N77" s="342"/>
      <c r="O77" s="342"/>
      <c r="P77" s="342"/>
      <c r="Q77" s="342"/>
      <c r="R77" s="606"/>
      <c r="S77" s="342"/>
      <c r="T77" s="342"/>
      <c r="U77" s="342"/>
      <c r="V77" s="342"/>
      <c r="W77" s="432"/>
      <c r="X77" s="1111"/>
    </row>
    <row r="78" spans="1:43" ht="20.2" customHeight="1">
      <c r="A78" s="433" t="s">
        <v>850</v>
      </c>
      <c r="B78" s="585" t="s">
        <v>853</v>
      </c>
      <c r="C78" s="582"/>
      <c r="D78" s="306"/>
      <c r="E78" s="579"/>
      <c r="F78" s="1063">
        <f>様式16_2!W12</f>
        <v>0</v>
      </c>
      <c r="G78" s="1063"/>
      <c r="H78" s="1063"/>
      <c r="I78" s="306" t="s">
        <v>123</v>
      </c>
      <c r="J78" s="306"/>
      <c r="K78" s="306" t="s">
        <v>124</v>
      </c>
      <c r="L78" s="306"/>
      <c r="M78" s="306"/>
      <c r="N78" s="1063">
        <f>様式16_2!AJ12</f>
        <v>0</v>
      </c>
      <c r="O78" s="1063"/>
      <c r="P78" s="1063"/>
      <c r="Q78" s="306" t="s">
        <v>123</v>
      </c>
      <c r="R78" s="306"/>
      <c r="S78" s="306"/>
      <c r="T78" s="306"/>
      <c r="U78" s="306"/>
      <c r="V78" s="306"/>
      <c r="W78" s="323"/>
      <c r="X78" s="1111"/>
    </row>
    <row r="79" spans="1:43" ht="20.2" customHeight="1">
      <c r="A79" s="434" t="s">
        <v>851</v>
      </c>
      <c r="B79" s="1067" t="s">
        <v>854</v>
      </c>
      <c r="C79" s="1068"/>
      <c r="D79" s="1068"/>
      <c r="E79" s="1068"/>
      <c r="F79" s="1068"/>
      <c r="G79" s="1068"/>
      <c r="H79" s="1207"/>
      <c r="I79" s="1207"/>
      <c r="J79" s="1207"/>
      <c r="K79" s="1207"/>
      <c r="L79" s="1207"/>
      <c r="M79" s="1207"/>
      <c r="N79" s="1207"/>
      <c r="O79" s="1207"/>
      <c r="P79" s="1207"/>
      <c r="Q79" s="1207"/>
      <c r="R79" s="1207"/>
      <c r="S79" s="1207"/>
      <c r="T79" s="1207"/>
      <c r="U79" s="1207"/>
      <c r="V79" s="1207"/>
      <c r="W79" s="435" t="s">
        <v>83</v>
      </c>
      <c r="X79" s="1200"/>
      <c r="Z79" s="18" t="s">
        <v>724</v>
      </c>
    </row>
    <row r="80" spans="1:43" ht="20.2" customHeight="1">
      <c r="A80" s="300" t="s">
        <v>125</v>
      </c>
      <c r="B80" s="301"/>
      <c r="C80" s="301"/>
      <c r="D80" s="301"/>
      <c r="E80" s="301"/>
      <c r="F80" s="301"/>
      <c r="G80" s="301"/>
      <c r="H80" s="301"/>
      <c r="I80" s="301"/>
      <c r="J80" s="301"/>
      <c r="K80" s="301"/>
      <c r="L80" s="301"/>
      <c r="M80" s="301"/>
      <c r="N80" s="301"/>
      <c r="O80" s="301"/>
      <c r="P80" s="301"/>
      <c r="Q80" s="301"/>
      <c r="R80" s="301"/>
      <c r="S80" s="301"/>
      <c r="T80" s="301"/>
      <c r="U80" s="301"/>
      <c r="V80" s="301"/>
      <c r="W80" s="301"/>
      <c r="X80" s="347"/>
    </row>
    <row r="81" spans="1:43" ht="20.2" customHeight="1">
      <c r="A81" s="318" t="s">
        <v>126</v>
      </c>
      <c r="B81" s="436" t="s">
        <v>855</v>
      </c>
      <c r="C81" s="425"/>
      <c r="D81" s="425"/>
      <c r="E81" s="425"/>
      <c r="F81" s="425"/>
      <c r="G81" s="425"/>
      <c r="H81" s="425"/>
      <c r="I81" s="425"/>
      <c r="J81" s="425" t="s">
        <v>127</v>
      </c>
      <c r="K81" s="425"/>
      <c r="L81" s="1208">
        <v>7</v>
      </c>
      <c r="M81" s="1208"/>
      <c r="N81" s="583" t="s">
        <v>1</v>
      </c>
      <c r="O81" s="1189">
        <f>様式17!P10</f>
        <v>0</v>
      </c>
      <c r="P81" s="1189"/>
      <c r="Q81" s="583" t="s">
        <v>128</v>
      </c>
      <c r="R81" s="1189">
        <f>様式17!S10</f>
        <v>0</v>
      </c>
      <c r="S81" s="1189"/>
      <c r="T81" s="425" t="s">
        <v>129</v>
      </c>
      <c r="U81" s="425"/>
      <c r="V81" s="425"/>
      <c r="W81" s="425"/>
      <c r="X81" s="1203" t="s">
        <v>130</v>
      </c>
      <c r="Z81" s="1125" t="s">
        <v>893</v>
      </c>
      <c r="AA81" s="1125"/>
      <c r="AB81" s="1125"/>
      <c r="AC81" s="1125"/>
      <c r="AD81" s="1125"/>
      <c r="AE81" s="1125"/>
      <c r="AF81" s="1125"/>
      <c r="AG81" s="1125"/>
      <c r="AH81" s="1125"/>
      <c r="AI81" s="1125"/>
      <c r="AJ81" s="1125"/>
      <c r="AK81" s="1125"/>
      <c r="AL81" s="1125"/>
      <c r="AM81" s="1125"/>
      <c r="AN81" s="1125"/>
      <c r="AO81" s="1125"/>
      <c r="AP81" s="1125"/>
      <c r="AQ81" s="1125"/>
    </row>
    <row r="82" spans="1:43" ht="20.2" customHeight="1" thickBot="1">
      <c r="A82" s="437" t="s">
        <v>852</v>
      </c>
      <c r="B82" s="438"/>
      <c r="C82" s="439" t="s">
        <v>131</v>
      </c>
      <c r="D82" s="439"/>
      <c r="E82" s="439"/>
      <c r="F82" s="439"/>
      <c r="G82" s="439"/>
      <c r="H82" s="1205" t="s">
        <v>132</v>
      </c>
      <c r="I82" s="1205"/>
      <c r="J82" s="1205"/>
      <c r="K82" s="1205"/>
      <c r="L82" s="1206"/>
      <c r="M82" s="1206"/>
      <c r="N82" s="440" t="s">
        <v>856</v>
      </c>
      <c r="O82" s="441"/>
      <c r="P82" s="439"/>
      <c r="Q82" s="573"/>
      <c r="R82" s="573"/>
      <c r="S82" s="573"/>
      <c r="T82" s="573"/>
      <c r="U82" s="1206"/>
      <c r="V82" s="1206"/>
      <c r="W82" s="440" t="s">
        <v>133</v>
      </c>
      <c r="X82" s="1204"/>
      <c r="Z82" s="1125"/>
      <c r="AA82" s="1125"/>
      <c r="AB82" s="1125"/>
      <c r="AC82" s="1125"/>
      <c r="AD82" s="1125"/>
      <c r="AE82" s="1125"/>
      <c r="AF82" s="1125"/>
      <c r="AG82" s="1125"/>
      <c r="AH82" s="1125"/>
      <c r="AI82" s="1125"/>
      <c r="AJ82" s="1125"/>
      <c r="AK82" s="1125"/>
      <c r="AL82" s="1125"/>
      <c r="AM82" s="1125"/>
      <c r="AN82" s="1125"/>
      <c r="AO82" s="1125"/>
      <c r="AP82" s="1125"/>
      <c r="AQ82" s="1125"/>
    </row>
    <row r="83" spans="1:43" ht="20.2" customHeight="1">
      <c r="Z83" s="1125"/>
      <c r="AA83" s="1125"/>
      <c r="AB83" s="1125"/>
      <c r="AC83" s="1125"/>
      <c r="AD83" s="1125"/>
      <c r="AE83" s="1125"/>
      <c r="AF83" s="1125"/>
      <c r="AG83" s="1125"/>
      <c r="AH83" s="1125"/>
      <c r="AI83" s="1125"/>
      <c r="AJ83" s="1125"/>
      <c r="AK83" s="1125"/>
      <c r="AL83" s="1125"/>
      <c r="AM83" s="1125"/>
      <c r="AN83" s="1125"/>
      <c r="AO83" s="1125"/>
      <c r="AP83" s="1125"/>
      <c r="AQ83" s="1125"/>
    </row>
  </sheetData>
  <sheetProtection sheet="1" selectLockedCells="1"/>
  <mergeCells count="229">
    <mergeCell ref="I53:L53"/>
    <mergeCell ref="K51:Q51"/>
    <mergeCell ref="R51:U51"/>
    <mergeCell ref="K59:N59"/>
    <mergeCell ref="O47:Q47"/>
    <mergeCell ref="V51:W51"/>
    <mergeCell ref="U72:W72"/>
    <mergeCell ref="O72:T72"/>
    <mergeCell ref="M60:N60"/>
    <mergeCell ref="P60:Q60"/>
    <mergeCell ref="S60:T60"/>
    <mergeCell ref="F69:J69"/>
    <mergeCell ref="Q69:U69"/>
    <mergeCell ref="F70:J70"/>
    <mergeCell ref="T48:U48"/>
    <mergeCell ref="T49:U49"/>
    <mergeCell ref="Q71:U71"/>
    <mergeCell ref="U55:V55"/>
    <mergeCell ref="E61:V61"/>
    <mergeCell ref="C65:E65"/>
    <mergeCell ref="C68:E68"/>
    <mergeCell ref="C70:E70"/>
    <mergeCell ref="J49:K49"/>
    <mergeCell ref="X74:X79"/>
    <mergeCell ref="F75:G75"/>
    <mergeCell ref="M75:N75"/>
    <mergeCell ref="U75:V75"/>
    <mergeCell ref="K76:L76"/>
    <mergeCell ref="E76:I76"/>
    <mergeCell ref="X81:X82"/>
    <mergeCell ref="H82:K82"/>
    <mergeCell ref="L82:M82"/>
    <mergeCell ref="U82:V82"/>
    <mergeCell ref="N78:P78"/>
    <mergeCell ref="B79:G79"/>
    <mergeCell ref="H79:V79"/>
    <mergeCell ref="L81:M81"/>
    <mergeCell ref="O81:P81"/>
    <mergeCell ref="R81:S81"/>
    <mergeCell ref="F78:H78"/>
    <mergeCell ref="B76:D76"/>
    <mergeCell ref="U74:V74"/>
    <mergeCell ref="Z72:AQ73"/>
    <mergeCell ref="AC60:AD60"/>
    <mergeCell ref="X44:X60"/>
    <mergeCell ref="C72:G72"/>
    <mergeCell ref="H72:L72"/>
    <mergeCell ref="B75:E75"/>
    <mergeCell ref="M76:O76"/>
    <mergeCell ref="P76:W76"/>
    <mergeCell ref="AA59:AB59"/>
    <mergeCell ref="F74:G74"/>
    <mergeCell ref="M74:N74"/>
    <mergeCell ref="L55:N55"/>
    <mergeCell ref="E49:G49"/>
    <mergeCell ref="O48:Q48"/>
    <mergeCell ref="O49:Q49"/>
    <mergeCell ref="G50:J50"/>
    <mergeCell ref="P50:S50"/>
    <mergeCell ref="J47:K47"/>
    <mergeCell ref="E55:J55"/>
    <mergeCell ref="Z62:AB62"/>
    <mergeCell ref="X63:X72"/>
    <mergeCell ref="F71:J71"/>
    <mergeCell ref="B71:E71"/>
    <mergeCell ref="Z60:AA60"/>
    <mergeCell ref="D36:E36"/>
    <mergeCell ref="R9:T9"/>
    <mergeCell ref="C10:F10"/>
    <mergeCell ref="L22:N22"/>
    <mergeCell ref="B17:N17"/>
    <mergeCell ref="K18:L18"/>
    <mergeCell ref="O17:S17"/>
    <mergeCell ref="Z58:AQ58"/>
    <mergeCell ref="K58:N58"/>
    <mergeCell ref="Z25:AP25"/>
    <mergeCell ref="N36:R36"/>
    <mergeCell ref="S36:U36"/>
    <mergeCell ref="V36:W36"/>
    <mergeCell ref="I38:M38"/>
    <mergeCell ref="N38:R38"/>
    <mergeCell ref="S38:U38"/>
    <mergeCell ref="V38:W38"/>
    <mergeCell ref="I37:R37"/>
    <mergeCell ref="N35:R35"/>
    <mergeCell ref="S35:U35"/>
    <mergeCell ref="V35:W35"/>
    <mergeCell ref="X20:X26"/>
    <mergeCell ref="U45:V45"/>
    <mergeCell ref="G56:I56"/>
    <mergeCell ref="Z47:AO48"/>
    <mergeCell ref="A65:A68"/>
    <mergeCell ref="C66:E66"/>
    <mergeCell ref="C67:E67"/>
    <mergeCell ref="F68:J68"/>
    <mergeCell ref="F64:J64"/>
    <mergeCell ref="N64:Q64"/>
    <mergeCell ref="R64:S64"/>
    <mergeCell ref="T64:U64"/>
    <mergeCell ref="K64:M64"/>
    <mergeCell ref="F65:J65"/>
    <mergeCell ref="F67:J67"/>
    <mergeCell ref="Q67:U67"/>
    <mergeCell ref="F66:J66"/>
    <mergeCell ref="Q66:U66"/>
    <mergeCell ref="O65:P65"/>
    <mergeCell ref="AH59:AK59"/>
    <mergeCell ref="O68:U68"/>
    <mergeCell ref="L56:N56"/>
    <mergeCell ref="G51:J51"/>
    <mergeCell ref="G52:J52"/>
    <mergeCell ref="T47:U47"/>
    <mergeCell ref="J48:K48"/>
    <mergeCell ref="I54:L54"/>
    <mergeCell ref="Z81:AQ83"/>
    <mergeCell ref="F35:H35"/>
    <mergeCell ref="F36:H36"/>
    <mergeCell ref="U44:W44"/>
    <mergeCell ref="L46:M46"/>
    <mergeCell ref="E48:G48"/>
    <mergeCell ref="E47:G47"/>
    <mergeCell ref="E34:F34"/>
    <mergeCell ref="H34:V34"/>
    <mergeCell ref="O45:P45"/>
    <mergeCell ref="Z35:AQ36"/>
    <mergeCell ref="F37:H37"/>
    <mergeCell ref="I35:M35"/>
    <mergeCell ref="X28:X41"/>
    <mergeCell ref="E29:K29"/>
    <mergeCell ref="O29:V29"/>
    <mergeCell ref="E30:K30"/>
    <mergeCell ref="O30:V30"/>
    <mergeCell ref="V39:W39"/>
    <mergeCell ref="F39:G39"/>
    <mergeCell ref="L39:M39"/>
    <mergeCell ref="N39:R39"/>
    <mergeCell ref="Q70:U70"/>
    <mergeCell ref="V64:W64"/>
    <mergeCell ref="C46:D46"/>
    <mergeCell ref="C45:D45"/>
    <mergeCell ref="A42:X42"/>
    <mergeCell ref="B41:C41"/>
    <mergeCell ref="D41:N41"/>
    <mergeCell ref="T41:U41"/>
    <mergeCell ref="F45:G45"/>
    <mergeCell ref="I45:J45"/>
    <mergeCell ref="L45:M45"/>
    <mergeCell ref="R45:S45"/>
    <mergeCell ref="V41:W41"/>
    <mergeCell ref="C44:E44"/>
    <mergeCell ref="F44:H44"/>
    <mergeCell ref="O44:Q44"/>
    <mergeCell ref="O46:P46"/>
    <mergeCell ref="R46:S46"/>
    <mergeCell ref="F46:G46"/>
    <mergeCell ref="I46:J46"/>
    <mergeCell ref="L44:N44"/>
    <mergeCell ref="I44:K44"/>
    <mergeCell ref="S39:U39"/>
    <mergeCell ref="R44:T44"/>
    <mergeCell ref="Z2:AQ5"/>
    <mergeCell ref="U46:V46"/>
    <mergeCell ref="I25:J25"/>
    <mergeCell ref="L25:V25"/>
    <mergeCell ref="Z13:AP14"/>
    <mergeCell ref="Z15:AP17"/>
    <mergeCell ref="K20:P20"/>
    <mergeCell ref="E4:X4"/>
    <mergeCell ref="X5:X6"/>
    <mergeCell ref="B6:K6"/>
    <mergeCell ref="M6:U6"/>
    <mergeCell ref="V6:W6"/>
    <mergeCell ref="G21:L21"/>
    <mergeCell ref="P21:V21"/>
    <mergeCell ref="I36:M36"/>
    <mergeCell ref="X8:X17"/>
    <mergeCell ref="B9:F9"/>
    <mergeCell ref="G9:I9"/>
    <mergeCell ref="G10:I10"/>
    <mergeCell ref="C11:I11"/>
    <mergeCell ref="J11:Q11"/>
    <mergeCell ref="D37:E37"/>
    <mergeCell ref="S1:X1"/>
    <mergeCell ref="A2:X2"/>
    <mergeCell ref="B31:E31"/>
    <mergeCell ref="B5:G5"/>
    <mergeCell ref="L5:Q5"/>
    <mergeCell ref="S11:T11"/>
    <mergeCell ref="C12:R12"/>
    <mergeCell ref="S12:T12"/>
    <mergeCell ref="C13:R13"/>
    <mergeCell ref="S13:T13"/>
    <mergeCell ref="D20:E20"/>
    <mergeCell ref="F20:G20"/>
    <mergeCell ref="G14:Q14"/>
    <mergeCell ref="B18:J18"/>
    <mergeCell ref="D24:E24"/>
    <mergeCell ref="F24:G24"/>
    <mergeCell ref="O24:W24"/>
    <mergeCell ref="K24:N24"/>
    <mergeCell ref="O22:U22"/>
    <mergeCell ref="V22:W22"/>
    <mergeCell ref="G23:J23"/>
    <mergeCell ref="L23:N23"/>
    <mergeCell ref="O23:Q23"/>
    <mergeCell ref="B35:C35"/>
    <mergeCell ref="R16:S16"/>
    <mergeCell ref="N16:O16"/>
    <mergeCell ref="H26:J26"/>
    <mergeCell ref="S14:T14"/>
    <mergeCell ref="S31:U31"/>
    <mergeCell ref="F33:G33"/>
    <mergeCell ref="J33:O33"/>
    <mergeCell ref="P33:R33"/>
    <mergeCell ref="S33:U33"/>
    <mergeCell ref="D35:E35"/>
    <mergeCell ref="B22:C22"/>
    <mergeCell ref="D22:K22"/>
    <mergeCell ref="P32:R32"/>
    <mergeCell ref="F32:G32"/>
    <mergeCell ref="J32:O32"/>
    <mergeCell ref="S32:U32"/>
    <mergeCell ref="B16:M16"/>
    <mergeCell ref="F31:G31"/>
    <mergeCell ref="J31:O31"/>
    <mergeCell ref="P31:R31"/>
    <mergeCell ref="M15:N15"/>
    <mergeCell ref="Q15:R15"/>
    <mergeCell ref="R20:S20"/>
  </mergeCells>
  <phoneticPr fontId="4"/>
  <dataValidations count="10">
    <dataValidation type="list" allowBlank="1" showInputMessage="1" showErrorMessage="1" sqref="WWD983054:WWE983054 JR6:JS6 TN6:TO6 ADJ6:ADK6 ANF6:ANG6 AXB6:AXC6 BGX6:BGY6 BQT6:BQU6 CAP6:CAQ6 CKL6:CKM6 CUH6:CUI6 DED6:DEE6 DNZ6:DOA6 DXV6:DXW6 EHR6:EHS6 ERN6:ERO6 FBJ6:FBK6 FLF6:FLG6 FVB6:FVC6 GEX6:GEY6 GOT6:GOU6 GYP6:GYQ6 HIL6:HIM6 HSH6:HSI6 ICD6:ICE6 ILZ6:IMA6 IVV6:IVW6 JFR6:JFS6 JPN6:JPO6 JZJ6:JZK6 KJF6:KJG6 KTB6:KTC6 LCX6:LCY6 LMT6:LMU6 LWP6:LWQ6 MGL6:MGM6 MQH6:MQI6 NAD6:NAE6 NJZ6:NKA6 NTV6:NTW6 ODR6:ODS6 ONN6:ONO6 OXJ6:OXK6 PHF6:PHG6 PRB6:PRC6 QAX6:QAY6 QKT6:QKU6 QUP6:QUQ6 REL6:REM6 ROH6:ROI6 RYD6:RYE6 SHZ6:SIA6 SRV6:SRW6 TBR6:TBS6 TLN6:TLO6 TVJ6:TVK6 UFF6:UFG6 UPB6:UPC6 UYX6:UYY6 VIT6:VIU6 VSP6:VSQ6 WCL6:WCM6 WMH6:WMI6 WWD6:WWE6 V65550:W65550 JR65550:JS65550 TN65550:TO65550 ADJ65550:ADK65550 ANF65550:ANG65550 AXB65550:AXC65550 BGX65550:BGY65550 BQT65550:BQU65550 CAP65550:CAQ65550 CKL65550:CKM65550 CUH65550:CUI65550 DED65550:DEE65550 DNZ65550:DOA65550 DXV65550:DXW65550 EHR65550:EHS65550 ERN65550:ERO65550 FBJ65550:FBK65550 FLF65550:FLG65550 FVB65550:FVC65550 GEX65550:GEY65550 GOT65550:GOU65550 GYP65550:GYQ65550 HIL65550:HIM65550 HSH65550:HSI65550 ICD65550:ICE65550 ILZ65550:IMA65550 IVV65550:IVW65550 JFR65550:JFS65550 JPN65550:JPO65550 JZJ65550:JZK65550 KJF65550:KJG65550 KTB65550:KTC65550 LCX65550:LCY65550 LMT65550:LMU65550 LWP65550:LWQ65550 MGL65550:MGM65550 MQH65550:MQI65550 NAD65550:NAE65550 NJZ65550:NKA65550 NTV65550:NTW65550 ODR65550:ODS65550 ONN65550:ONO65550 OXJ65550:OXK65550 PHF65550:PHG65550 PRB65550:PRC65550 QAX65550:QAY65550 QKT65550:QKU65550 QUP65550:QUQ65550 REL65550:REM65550 ROH65550:ROI65550 RYD65550:RYE65550 SHZ65550:SIA65550 SRV65550:SRW65550 TBR65550:TBS65550 TLN65550:TLO65550 TVJ65550:TVK65550 UFF65550:UFG65550 UPB65550:UPC65550 UYX65550:UYY65550 VIT65550:VIU65550 VSP65550:VSQ65550 WCL65550:WCM65550 WMH65550:WMI65550 WWD65550:WWE65550 V131086:W131086 JR131086:JS131086 TN131086:TO131086 ADJ131086:ADK131086 ANF131086:ANG131086 AXB131086:AXC131086 BGX131086:BGY131086 BQT131086:BQU131086 CAP131086:CAQ131086 CKL131086:CKM131086 CUH131086:CUI131086 DED131086:DEE131086 DNZ131086:DOA131086 DXV131086:DXW131086 EHR131086:EHS131086 ERN131086:ERO131086 FBJ131086:FBK131086 FLF131086:FLG131086 FVB131086:FVC131086 GEX131086:GEY131086 GOT131086:GOU131086 GYP131086:GYQ131086 HIL131086:HIM131086 HSH131086:HSI131086 ICD131086:ICE131086 ILZ131086:IMA131086 IVV131086:IVW131086 JFR131086:JFS131086 JPN131086:JPO131086 JZJ131086:JZK131086 KJF131086:KJG131086 KTB131086:KTC131086 LCX131086:LCY131086 LMT131086:LMU131086 LWP131086:LWQ131086 MGL131086:MGM131086 MQH131086:MQI131086 NAD131086:NAE131086 NJZ131086:NKA131086 NTV131086:NTW131086 ODR131086:ODS131086 ONN131086:ONO131086 OXJ131086:OXK131086 PHF131086:PHG131086 PRB131086:PRC131086 QAX131086:QAY131086 QKT131086:QKU131086 QUP131086:QUQ131086 REL131086:REM131086 ROH131086:ROI131086 RYD131086:RYE131086 SHZ131086:SIA131086 SRV131086:SRW131086 TBR131086:TBS131086 TLN131086:TLO131086 TVJ131086:TVK131086 UFF131086:UFG131086 UPB131086:UPC131086 UYX131086:UYY131086 VIT131086:VIU131086 VSP131086:VSQ131086 WCL131086:WCM131086 WMH131086:WMI131086 WWD131086:WWE131086 V196622:W196622 JR196622:JS196622 TN196622:TO196622 ADJ196622:ADK196622 ANF196622:ANG196622 AXB196622:AXC196622 BGX196622:BGY196622 BQT196622:BQU196622 CAP196622:CAQ196622 CKL196622:CKM196622 CUH196622:CUI196622 DED196622:DEE196622 DNZ196622:DOA196622 DXV196622:DXW196622 EHR196622:EHS196622 ERN196622:ERO196622 FBJ196622:FBK196622 FLF196622:FLG196622 FVB196622:FVC196622 GEX196622:GEY196622 GOT196622:GOU196622 GYP196622:GYQ196622 HIL196622:HIM196622 HSH196622:HSI196622 ICD196622:ICE196622 ILZ196622:IMA196622 IVV196622:IVW196622 JFR196622:JFS196622 JPN196622:JPO196622 JZJ196622:JZK196622 KJF196622:KJG196622 KTB196622:KTC196622 LCX196622:LCY196622 LMT196622:LMU196622 LWP196622:LWQ196622 MGL196622:MGM196622 MQH196622:MQI196622 NAD196622:NAE196622 NJZ196622:NKA196622 NTV196622:NTW196622 ODR196622:ODS196622 ONN196622:ONO196622 OXJ196622:OXK196622 PHF196622:PHG196622 PRB196622:PRC196622 QAX196622:QAY196622 QKT196622:QKU196622 QUP196622:QUQ196622 REL196622:REM196622 ROH196622:ROI196622 RYD196622:RYE196622 SHZ196622:SIA196622 SRV196622:SRW196622 TBR196622:TBS196622 TLN196622:TLO196622 TVJ196622:TVK196622 UFF196622:UFG196622 UPB196622:UPC196622 UYX196622:UYY196622 VIT196622:VIU196622 VSP196622:VSQ196622 WCL196622:WCM196622 WMH196622:WMI196622 WWD196622:WWE196622 V262158:W262158 JR262158:JS262158 TN262158:TO262158 ADJ262158:ADK262158 ANF262158:ANG262158 AXB262158:AXC262158 BGX262158:BGY262158 BQT262158:BQU262158 CAP262158:CAQ262158 CKL262158:CKM262158 CUH262158:CUI262158 DED262158:DEE262158 DNZ262158:DOA262158 DXV262158:DXW262158 EHR262158:EHS262158 ERN262158:ERO262158 FBJ262158:FBK262158 FLF262158:FLG262158 FVB262158:FVC262158 GEX262158:GEY262158 GOT262158:GOU262158 GYP262158:GYQ262158 HIL262158:HIM262158 HSH262158:HSI262158 ICD262158:ICE262158 ILZ262158:IMA262158 IVV262158:IVW262158 JFR262158:JFS262158 JPN262158:JPO262158 JZJ262158:JZK262158 KJF262158:KJG262158 KTB262158:KTC262158 LCX262158:LCY262158 LMT262158:LMU262158 LWP262158:LWQ262158 MGL262158:MGM262158 MQH262158:MQI262158 NAD262158:NAE262158 NJZ262158:NKA262158 NTV262158:NTW262158 ODR262158:ODS262158 ONN262158:ONO262158 OXJ262158:OXK262158 PHF262158:PHG262158 PRB262158:PRC262158 QAX262158:QAY262158 QKT262158:QKU262158 QUP262158:QUQ262158 REL262158:REM262158 ROH262158:ROI262158 RYD262158:RYE262158 SHZ262158:SIA262158 SRV262158:SRW262158 TBR262158:TBS262158 TLN262158:TLO262158 TVJ262158:TVK262158 UFF262158:UFG262158 UPB262158:UPC262158 UYX262158:UYY262158 VIT262158:VIU262158 VSP262158:VSQ262158 WCL262158:WCM262158 WMH262158:WMI262158 WWD262158:WWE262158 V327694:W327694 JR327694:JS327694 TN327694:TO327694 ADJ327694:ADK327694 ANF327694:ANG327694 AXB327694:AXC327694 BGX327694:BGY327694 BQT327694:BQU327694 CAP327694:CAQ327694 CKL327694:CKM327694 CUH327694:CUI327694 DED327694:DEE327694 DNZ327694:DOA327694 DXV327694:DXW327694 EHR327694:EHS327694 ERN327694:ERO327694 FBJ327694:FBK327694 FLF327694:FLG327694 FVB327694:FVC327694 GEX327694:GEY327694 GOT327694:GOU327694 GYP327694:GYQ327694 HIL327694:HIM327694 HSH327694:HSI327694 ICD327694:ICE327694 ILZ327694:IMA327694 IVV327694:IVW327694 JFR327694:JFS327694 JPN327694:JPO327694 JZJ327694:JZK327694 KJF327694:KJG327694 KTB327694:KTC327694 LCX327694:LCY327694 LMT327694:LMU327694 LWP327694:LWQ327694 MGL327694:MGM327694 MQH327694:MQI327694 NAD327694:NAE327694 NJZ327694:NKA327694 NTV327694:NTW327694 ODR327694:ODS327694 ONN327694:ONO327694 OXJ327694:OXK327694 PHF327694:PHG327694 PRB327694:PRC327694 QAX327694:QAY327694 QKT327694:QKU327694 QUP327694:QUQ327694 REL327694:REM327694 ROH327694:ROI327694 RYD327694:RYE327694 SHZ327694:SIA327694 SRV327694:SRW327694 TBR327694:TBS327694 TLN327694:TLO327694 TVJ327694:TVK327694 UFF327694:UFG327694 UPB327694:UPC327694 UYX327694:UYY327694 VIT327694:VIU327694 VSP327694:VSQ327694 WCL327694:WCM327694 WMH327694:WMI327694 WWD327694:WWE327694 V393230:W393230 JR393230:JS393230 TN393230:TO393230 ADJ393230:ADK393230 ANF393230:ANG393230 AXB393230:AXC393230 BGX393230:BGY393230 BQT393230:BQU393230 CAP393230:CAQ393230 CKL393230:CKM393230 CUH393230:CUI393230 DED393230:DEE393230 DNZ393230:DOA393230 DXV393230:DXW393230 EHR393230:EHS393230 ERN393230:ERO393230 FBJ393230:FBK393230 FLF393230:FLG393230 FVB393230:FVC393230 GEX393230:GEY393230 GOT393230:GOU393230 GYP393230:GYQ393230 HIL393230:HIM393230 HSH393230:HSI393230 ICD393230:ICE393230 ILZ393230:IMA393230 IVV393230:IVW393230 JFR393230:JFS393230 JPN393230:JPO393230 JZJ393230:JZK393230 KJF393230:KJG393230 KTB393230:KTC393230 LCX393230:LCY393230 LMT393230:LMU393230 LWP393230:LWQ393230 MGL393230:MGM393230 MQH393230:MQI393230 NAD393230:NAE393230 NJZ393230:NKA393230 NTV393230:NTW393230 ODR393230:ODS393230 ONN393230:ONO393230 OXJ393230:OXK393230 PHF393230:PHG393230 PRB393230:PRC393230 QAX393230:QAY393230 QKT393230:QKU393230 QUP393230:QUQ393230 REL393230:REM393230 ROH393230:ROI393230 RYD393230:RYE393230 SHZ393230:SIA393230 SRV393230:SRW393230 TBR393230:TBS393230 TLN393230:TLO393230 TVJ393230:TVK393230 UFF393230:UFG393230 UPB393230:UPC393230 UYX393230:UYY393230 VIT393230:VIU393230 VSP393230:VSQ393230 WCL393230:WCM393230 WMH393230:WMI393230 WWD393230:WWE393230 V458766:W458766 JR458766:JS458766 TN458766:TO458766 ADJ458766:ADK458766 ANF458766:ANG458766 AXB458766:AXC458766 BGX458766:BGY458766 BQT458766:BQU458766 CAP458766:CAQ458766 CKL458766:CKM458766 CUH458766:CUI458766 DED458766:DEE458766 DNZ458766:DOA458766 DXV458766:DXW458766 EHR458766:EHS458766 ERN458766:ERO458766 FBJ458766:FBK458766 FLF458766:FLG458766 FVB458766:FVC458766 GEX458766:GEY458766 GOT458766:GOU458766 GYP458766:GYQ458766 HIL458766:HIM458766 HSH458766:HSI458766 ICD458766:ICE458766 ILZ458766:IMA458766 IVV458766:IVW458766 JFR458766:JFS458766 JPN458766:JPO458766 JZJ458766:JZK458766 KJF458766:KJG458766 KTB458766:KTC458766 LCX458766:LCY458766 LMT458766:LMU458766 LWP458766:LWQ458766 MGL458766:MGM458766 MQH458766:MQI458766 NAD458766:NAE458766 NJZ458766:NKA458766 NTV458766:NTW458766 ODR458766:ODS458766 ONN458766:ONO458766 OXJ458766:OXK458766 PHF458766:PHG458766 PRB458766:PRC458766 QAX458766:QAY458766 QKT458766:QKU458766 QUP458766:QUQ458766 REL458766:REM458766 ROH458766:ROI458766 RYD458766:RYE458766 SHZ458766:SIA458766 SRV458766:SRW458766 TBR458766:TBS458766 TLN458766:TLO458766 TVJ458766:TVK458766 UFF458766:UFG458766 UPB458766:UPC458766 UYX458766:UYY458766 VIT458766:VIU458766 VSP458766:VSQ458766 WCL458766:WCM458766 WMH458766:WMI458766 WWD458766:WWE458766 V524302:W524302 JR524302:JS524302 TN524302:TO524302 ADJ524302:ADK524302 ANF524302:ANG524302 AXB524302:AXC524302 BGX524302:BGY524302 BQT524302:BQU524302 CAP524302:CAQ524302 CKL524302:CKM524302 CUH524302:CUI524302 DED524302:DEE524302 DNZ524302:DOA524302 DXV524302:DXW524302 EHR524302:EHS524302 ERN524302:ERO524302 FBJ524302:FBK524302 FLF524302:FLG524302 FVB524302:FVC524302 GEX524302:GEY524302 GOT524302:GOU524302 GYP524302:GYQ524302 HIL524302:HIM524302 HSH524302:HSI524302 ICD524302:ICE524302 ILZ524302:IMA524302 IVV524302:IVW524302 JFR524302:JFS524302 JPN524302:JPO524302 JZJ524302:JZK524302 KJF524302:KJG524302 KTB524302:KTC524302 LCX524302:LCY524302 LMT524302:LMU524302 LWP524302:LWQ524302 MGL524302:MGM524302 MQH524302:MQI524302 NAD524302:NAE524302 NJZ524302:NKA524302 NTV524302:NTW524302 ODR524302:ODS524302 ONN524302:ONO524302 OXJ524302:OXK524302 PHF524302:PHG524302 PRB524302:PRC524302 QAX524302:QAY524302 QKT524302:QKU524302 QUP524302:QUQ524302 REL524302:REM524302 ROH524302:ROI524302 RYD524302:RYE524302 SHZ524302:SIA524302 SRV524302:SRW524302 TBR524302:TBS524302 TLN524302:TLO524302 TVJ524302:TVK524302 UFF524302:UFG524302 UPB524302:UPC524302 UYX524302:UYY524302 VIT524302:VIU524302 VSP524302:VSQ524302 WCL524302:WCM524302 WMH524302:WMI524302 WWD524302:WWE524302 V589838:W589838 JR589838:JS589838 TN589838:TO589838 ADJ589838:ADK589838 ANF589838:ANG589838 AXB589838:AXC589838 BGX589838:BGY589838 BQT589838:BQU589838 CAP589838:CAQ589838 CKL589838:CKM589838 CUH589838:CUI589838 DED589838:DEE589838 DNZ589838:DOA589838 DXV589838:DXW589838 EHR589838:EHS589838 ERN589838:ERO589838 FBJ589838:FBK589838 FLF589838:FLG589838 FVB589838:FVC589838 GEX589838:GEY589838 GOT589838:GOU589838 GYP589838:GYQ589838 HIL589838:HIM589838 HSH589838:HSI589838 ICD589838:ICE589838 ILZ589838:IMA589838 IVV589838:IVW589838 JFR589838:JFS589838 JPN589838:JPO589838 JZJ589838:JZK589838 KJF589838:KJG589838 KTB589838:KTC589838 LCX589838:LCY589838 LMT589838:LMU589838 LWP589838:LWQ589838 MGL589838:MGM589838 MQH589838:MQI589838 NAD589838:NAE589838 NJZ589838:NKA589838 NTV589838:NTW589838 ODR589838:ODS589838 ONN589838:ONO589838 OXJ589838:OXK589838 PHF589838:PHG589838 PRB589838:PRC589838 QAX589838:QAY589838 QKT589838:QKU589838 QUP589838:QUQ589838 REL589838:REM589838 ROH589838:ROI589838 RYD589838:RYE589838 SHZ589838:SIA589838 SRV589838:SRW589838 TBR589838:TBS589838 TLN589838:TLO589838 TVJ589838:TVK589838 UFF589838:UFG589838 UPB589838:UPC589838 UYX589838:UYY589838 VIT589838:VIU589838 VSP589838:VSQ589838 WCL589838:WCM589838 WMH589838:WMI589838 WWD589838:WWE589838 V655374:W655374 JR655374:JS655374 TN655374:TO655374 ADJ655374:ADK655374 ANF655374:ANG655374 AXB655374:AXC655374 BGX655374:BGY655374 BQT655374:BQU655374 CAP655374:CAQ655374 CKL655374:CKM655374 CUH655374:CUI655374 DED655374:DEE655374 DNZ655374:DOA655374 DXV655374:DXW655374 EHR655374:EHS655374 ERN655374:ERO655374 FBJ655374:FBK655374 FLF655374:FLG655374 FVB655374:FVC655374 GEX655374:GEY655374 GOT655374:GOU655374 GYP655374:GYQ655374 HIL655374:HIM655374 HSH655374:HSI655374 ICD655374:ICE655374 ILZ655374:IMA655374 IVV655374:IVW655374 JFR655374:JFS655374 JPN655374:JPO655374 JZJ655374:JZK655374 KJF655374:KJG655374 KTB655374:KTC655374 LCX655374:LCY655374 LMT655374:LMU655374 LWP655374:LWQ655374 MGL655374:MGM655374 MQH655374:MQI655374 NAD655374:NAE655374 NJZ655374:NKA655374 NTV655374:NTW655374 ODR655374:ODS655374 ONN655374:ONO655374 OXJ655374:OXK655374 PHF655374:PHG655374 PRB655374:PRC655374 QAX655374:QAY655374 QKT655374:QKU655374 QUP655374:QUQ655374 REL655374:REM655374 ROH655374:ROI655374 RYD655374:RYE655374 SHZ655374:SIA655374 SRV655374:SRW655374 TBR655374:TBS655374 TLN655374:TLO655374 TVJ655374:TVK655374 UFF655374:UFG655374 UPB655374:UPC655374 UYX655374:UYY655374 VIT655374:VIU655374 VSP655374:VSQ655374 WCL655374:WCM655374 WMH655374:WMI655374 WWD655374:WWE655374 V720910:W720910 JR720910:JS720910 TN720910:TO720910 ADJ720910:ADK720910 ANF720910:ANG720910 AXB720910:AXC720910 BGX720910:BGY720910 BQT720910:BQU720910 CAP720910:CAQ720910 CKL720910:CKM720910 CUH720910:CUI720910 DED720910:DEE720910 DNZ720910:DOA720910 DXV720910:DXW720910 EHR720910:EHS720910 ERN720910:ERO720910 FBJ720910:FBK720910 FLF720910:FLG720910 FVB720910:FVC720910 GEX720910:GEY720910 GOT720910:GOU720910 GYP720910:GYQ720910 HIL720910:HIM720910 HSH720910:HSI720910 ICD720910:ICE720910 ILZ720910:IMA720910 IVV720910:IVW720910 JFR720910:JFS720910 JPN720910:JPO720910 JZJ720910:JZK720910 KJF720910:KJG720910 KTB720910:KTC720910 LCX720910:LCY720910 LMT720910:LMU720910 LWP720910:LWQ720910 MGL720910:MGM720910 MQH720910:MQI720910 NAD720910:NAE720910 NJZ720910:NKA720910 NTV720910:NTW720910 ODR720910:ODS720910 ONN720910:ONO720910 OXJ720910:OXK720910 PHF720910:PHG720910 PRB720910:PRC720910 QAX720910:QAY720910 QKT720910:QKU720910 QUP720910:QUQ720910 REL720910:REM720910 ROH720910:ROI720910 RYD720910:RYE720910 SHZ720910:SIA720910 SRV720910:SRW720910 TBR720910:TBS720910 TLN720910:TLO720910 TVJ720910:TVK720910 UFF720910:UFG720910 UPB720910:UPC720910 UYX720910:UYY720910 VIT720910:VIU720910 VSP720910:VSQ720910 WCL720910:WCM720910 WMH720910:WMI720910 WWD720910:WWE720910 V786446:W786446 JR786446:JS786446 TN786446:TO786446 ADJ786446:ADK786446 ANF786446:ANG786446 AXB786446:AXC786446 BGX786446:BGY786446 BQT786446:BQU786446 CAP786446:CAQ786446 CKL786446:CKM786446 CUH786446:CUI786446 DED786446:DEE786446 DNZ786446:DOA786446 DXV786446:DXW786446 EHR786446:EHS786446 ERN786446:ERO786446 FBJ786446:FBK786446 FLF786446:FLG786446 FVB786446:FVC786446 GEX786446:GEY786446 GOT786446:GOU786446 GYP786446:GYQ786446 HIL786446:HIM786446 HSH786446:HSI786446 ICD786446:ICE786446 ILZ786446:IMA786446 IVV786446:IVW786446 JFR786446:JFS786446 JPN786446:JPO786446 JZJ786446:JZK786446 KJF786446:KJG786446 KTB786446:KTC786446 LCX786446:LCY786446 LMT786446:LMU786446 LWP786446:LWQ786446 MGL786446:MGM786446 MQH786446:MQI786446 NAD786446:NAE786446 NJZ786446:NKA786446 NTV786446:NTW786446 ODR786446:ODS786446 ONN786446:ONO786446 OXJ786446:OXK786446 PHF786446:PHG786446 PRB786446:PRC786446 QAX786446:QAY786446 QKT786446:QKU786446 QUP786446:QUQ786446 REL786446:REM786446 ROH786446:ROI786446 RYD786446:RYE786446 SHZ786446:SIA786446 SRV786446:SRW786446 TBR786446:TBS786446 TLN786446:TLO786446 TVJ786446:TVK786446 UFF786446:UFG786446 UPB786446:UPC786446 UYX786446:UYY786446 VIT786446:VIU786446 VSP786446:VSQ786446 WCL786446:WCM786446 WMH786446:WMI786446 WWD786446:WWE786446 V851982:W851982 JR851982:JS851982 TN851982:TO851982 ADJ851982:ADK851982 ANF851982:ANG851982 AXB851982:AXC851982 BGX851982:BGY851982 BQT851982:BQU851982 CAP851982:CAQ851982 CKL851982:CKM851982 CUH851982:CUI851982 DED851982:DEE851982 DNZ851982:DOA851982 DXV851982:DXW851982 EHR851982:EHS851982 ERN851982:ERO851982 FBJ851982:FBK851982 FLF851982:FLG851982 FVB851982:FVC851982 GEX851982:GEY851982 GOT851982:GOU851982 GYP851982:GYQ851982 HIL851982:HIM851982 HSH851982:HSI851982 ICD851982:ICE851982 ILZ851982:IMA851982 IVV851982:IVW851982 JFR851982:JFS851982 JPN851982:JPO851982 JZJ851982:JZK851982 KJF851982:KJG851982 KTB851982:KTC851982 LCX851982:LCY851982 LMT851982:LMU851982 LWP851982:LWQ851982 MGL851982:MGM851982 MQH851982:MQI851982 NAD851982:NAE851982 NJZ851982:NKA851982 NTV851982:NTW851982 ODR851982:ODS851982 ONN851982:ONO851982 OXJ851982:OXK851982 PHF851982:PHG851982 PRB851982:PRC851982 QAX851982:QAY851982 QKT851982:QKU851982 QUP851982:QUQ851982 REL851982:REM851982 ROH851982:ROI851982 RYD851982:RYE851982 SHZ851982:SIA851982 SRV851982:SRW851982 TBR851982:TBS851982 TLN851982:TLO851982 TVJ851982:TVK851982 UFF851982:UFG851982 UPB851982:UPC851982 UYX851982:UYY851982 VIT851982:VIU851982 VSP851982:VSQ851982 WCL851982:WCM851982 WMH851982:WMI851982 WWD851982:WWE851982 V917518:W917518 JR917518:JS917518 TN917518:TO917518 ADJ917518:ADK917518 ANF917518:ANG917518 AXB917518:AXC917518 BGX917518:BGY917518 BQT917518:BQU917518 CAP917518:CAQ917518 CKL917518:CKM917518 CUH917518:CUI917518 DED917518:DEE917518 DNZ917518:DOA917518 DXV917518:DXW917518 EHR917518:EHS917518 ERN917518:ERO917518 FBJ917518:FBK917518 FLF917518:FLG917518 FVB917518:FVC917518 GEX917518:GEY917518 GOT917518:GOU917518 GYP917518:GYQ917518 HIL917518:HIM917518 HSH917518:HSI917518 ICD917518:ICE917518 ILZ917518:IMA917518 IVV917518:IVW917518 JFR917518:JFS917518 JPN917518:JPO917518 JZJ917518:JZK917518 KJF917518:KJG917518 KTB917518:KTC917518 LCX917518:LCY917518 LMT917518:LMU917518 LWP917518:LWQ917518 MGL917518:MGM917518 MQH917518:MQI917518 NAD917518:NAE917518 NJZ917518:NKA917518 NTV917518:NTW917518 ODR917518:ODS917518 ONN917518:ONO917518 OXJ917518:OXK917518 PHF917518:PHG917518 PRB917518:PRC917518 QAX917518:QAY917518 QKT917518:QKU917518 QUP917518:QUQ917518 REL917518:REM917518 ROH917518:ROI917518 RYD917518:RYE917518 SHZ917518:SIA917518 SRV917518:SRW917518 TBR917518:TBS917518 TLN917518:TLO917518 TVJ917518:TVK917518 UFF917518:UFG917518 UPB917518:UPC917518 UYX917518:UYY917518 VIT917518:VIU917518 VSP917518:VSQ917518 WCL917518:WCM917518 WMH917518:WMI917518 WWD917518:WWE917518 V983054:W983054 JR983054:JS983054 TN983054:TO983054 ADJ983054:ADK983054 ANF983054:ANG983054 AXB983054:AXC983054 BGX983054:BGY983054 BQT983054:BQU983054 CAP983054:CAQ983054 CKL983054:CKM983054 CUH983054:CUI983054 DED983054:DEE983054 DNZ983054:DOA983054 DXV983054:DXW983054 EHR983054:EHS983054 ERN983054:ERO983054 FBJ983054:FBK983054 FLF983054:FLG983054 FVB983054:FVC983054 GEX983054:GEY983054 GOT983054:GOU983054 GYP983054:GYQ983054 HIL983054:HIM983054 HSH983054:HSI983054 ICD983054:ICE983054 ILZ983054:IMA983054 IVV983054:IVW983054 JFR983054:JFS983054 JPN983054:JPO983054 JZJ983054:JZK983054 KJF983054:KJG983054 KTB983054:KTC983054 LCX983054:LCY983054 LMT983054:LMU983054 LWP983054:LWQ983054 MGL983054:MGM983054 MQH983054:MQI983054 NAD983054:NAE983054 NJZ983054:NKA983054 NTV983054:NTW983054 ODR983054:ODS983054 ONN983054:ONO983054 OXJ983054:OXK983054 PHF983054:PHG983054 PRB983054:PRC983054 QAX983054:QAY983054 QKT983054:QKU983054 QUP983054:QUQ983054 REL983054:REM983054 ROH983054:ROI983054 RYD983054:RYE983054 SHZ983054:SIA983054 SRV983054:SRW983054 TBR983054:TBS983054 TLN983054:TLO983054 TVJ983054:TVK983054 UFF983054:UFG983054 UPB983054:UPC983054 UYX983054:UYY983054 VIT983054:VIU983054 VSP983054:VSQ983054 WCL983054:WCM983054 WMH983054:WMI983054">
      <formula1>"　,可,否"</formula1>
    </dataValidation>
    <dataValidation type="list" allowBlank="1" showInputMessage="1" showErrorMessage="1" sqref="WVJ983054:WVS983054 IX6:JG6 ST6:TC6 ACP6:ACY6 AML6:AMU6 AWH6:AWQ6 BGD6:BGM6 BPZ6:BQI6 BZV6:CAE6 CJR6:CKA6 CTN6:CTW6 DDJ6:DDS6 DNF6:DNO6 DXB6:DXK6 EGX6:EHG6 EQT6:ERC6 FAP6:FAY6 FKL6:FKU6 FUH6:FUQ6 GED6:GEM6 GNZ6:GOI6 GXV6:GYE6 HHR6:HIA6 HRN6:HRW6 IBJ6:IBS6 ILF6:ILO6 IVB6:IVK6 JEX6:JFG6 JOT6:JPC6 JYP6:JYY6 KIL6:KIU6 KSH6:KSQ6 LCD6:LCM6 LLZ6:LMI6 LVV6:LWE6 MFR6:MGA6 MPN6:MPW6 MZJ6:MZS6 NJF6:NJO6 NTB6:NTK6 OCX6:ODG6 OMT6:ONC6 OWP6:OWY6 PGL6:PGU6 PQH6:PQQ6 QAD6:QAM6 QJZ6:QKI6 QTV6:QUE6 RDR6:REA6 RNN6:RNW6 RXJ6:RXS6 SHF6:SHO6 SRB6:SRK6 TAX6:TBG6 TKT6:TLC6 TUP6:TUY6 UEL6:UEU6 UOH6:UOQ6 UYD6:UYM6 VHZ6:VII6 VRV6:VSE6 WBR6:WCA6 WLN6:WLW6 WVJ6:WVS6 B65550:K65550 IX65550:JG65550 ST65550:TC65550 ACP65550:ACY65550 AML65550:AMU65550 AWH65550:AWQ65550 BGD65550:BGM65550 BPZ65550:BQI65550 BZV65550:CAE65550 CJR65550:CKA65550 CTN65550:CTW65550 DDJ65550:DDS65550 DNF65550:DNO65550 DXB65550:DXK65550 EGX65550:EHG65550 EQT65550:ERC65550 FAP65550:FAY65550 FKL65550:FKU65550 FUH65550:FUQ65550 GED65550:GEM65550 GNZ65550:GOI65550 GXV65550:GYE65550 HHR65550:HIA65550 HRN65550:HRW65550 IBJ65550:IBS65550 ILF65550:ILO65550 IVB65550:IVK65550 JEX65550:JFG65550 JOT65550:JPC65550 JYP65550:JYY65550 KIL65550:KIU65550 KSH65550:KSQ65550 LCD65550:LCM65550 LLZ65550:LMI65550 LVV65550:LWE65550 MFR65550:MGA65550 MPN65550:MPW65550 MZJ65550:MZS65550 NJF65550:NJO65550 NTB65550:NTK65550 OCX65550:ODG65550 OMT65550:ONC65550 OWP65550:OWY65550 PGL65550:PGU65550 PQH65550:PQQ65550 QAD65550:QAM65550 QJZ65550:QKI65550 QTV65550:QUE65550 RDR65550:REA65550 RNN65550:RNW65550 RXJ65550:RXS65550 SHF65550:SHO65550 SRB65550:SRK65550 TAX65550:TBG65550 TKT65550:TLC65550 TUP65550:TUY65550 UEL65550:UEU65550 UOH65550:UOQ65550 UYD65550:UYM65550 VHZ65550:VII65550 VRV65550:VSE65550 WBR65550:WCA65550 WLN65550:WLW65550 WVJ65550:WVS65550 B131086:K131086 IX131086:JG131086 ST131086:TC131086 ACP131086:ACY131086 AML131086:AMU131086 AWH131086:AWQ131086 BGD131086:BGM131086 BPZ131086:BQI131086 BZV131086:CAE131086 CJR131086:CKA131086 CTN131086:CTW131086 DDJ131086:DDS131086 DNF131086:DNO131086 DXB131086:DXK131086 EGX131086:EHG131086 EQT131086:ERC131086 FAP131086:FAY131086 FKL131086:FKU131086 FUH131086:FUQ131086 GED131086:GEM131086 GNZ131086:GOI131086 GXV131086:GYE131086 HHR131086:HIA131086 HRN131086:HRW131086 IBJ131086:IBS131086 ILF131086:ILO131086 IVB131086:IVK131086 JEX131086:JFG131086 JOT131086:JPC131086 JYP131086:JYY131086 KIL131086:KIU131086 KSH131086:KSQ131086 LCD131086:LCM131086 LLZ131086:LMI131086 LVV131086:LWE131086 MFR131086:MGA131086 MPN131086:MPW131086 MZJ131086:MZS131086 NJF131086:NJO131086 NTB131086:NTK131086 OCX131086:ODG131086 OMT131086:ONC131086 OWP131086:OWY131086 PGL131086:PGU131086 PQH131086:PQQ131086 QAD131086:QAM131086 QJZ131086:QKI131086 QTV131086:QUE131086 RDR131086:REA131086 RNN131086:RNW131086 RXJ131086:RXS131086 SHF131086:SHO131086 SRB131086:SRK131086 TAX131086:TBG131086 TKT131086:TLC131086 TUP131086:TUY131086 UEL131086:UEU131086 UOH131086:UOQ131086 UYD131086:UYM131086 VHZ131086:VII131086 VRV131086:VSE131086 WBR131086:WCA131086 WLN131086:WLW131086 WVJ131086:WVS131086 B196622:K196622 IX196622:JG196622 ST196622:TC196622 ACP196622:ACY196622 AML196622:AMU196622 AWH196622:AWQ196622 BGD196622:BGM196622 BPZ196622:BQI196622 BZV196622:CAE196622 CJR196622:CKA196622 CTN196622:CTW196622 DDJ196622:DDS196622 DNF196622:DNO196622 DXB196622:DXK196622 EGX196622:EHG196622 EQT196622:ERC196622 FAP196622:FAY196622 FKL196622:FKU196622 FUH196622:FUQ196622 GED196622:GEM196622 GNZ196622:GOI196622 GXV196622:GYE196622 HHR196622:HIA196622 HRN196622:HRW196622 IBJ196622:IBS196622 ILF196622:ILO196622 IVB196622:IVK196622 JEX196622:JFG196622 JOT196622:JPC196622 JYP196622:JYY196622 KIL196622:KIU196622 KSH196622:KSQ196622 LCD196622:LCM196622 LLZ196622:LMI196622 LVV196622:LWE196622 MFR196622:MGA196622 MPN196622:MPW196622 MZJ196622:MZS196622 NJF196622:NJO196622 NTB196622:NTK196622 OCX196622:ODG196622 OMT196622:ONC196622 OWP196622:OWY196622 PGL196622:PGU196622 PQH196622:PQQ196622 QAD196622:QAM196622 QJZ196622:QKI196622 QTV196622:QUE196622 RDR196622:REA196622 RNN196622:RNW196622 RXJ196622:RXS196622 SHF196622:SHO196622 SRB196622:SRK196622 TAX196622:TBG196622 TKT196622:TLC196622 TUP196622:TUY196622 UEL196622:UEU196622 UOH196622:UOQ196622 UYD196622:UYM196622 VHZ196622:VII196622 VRV196622:VSE196622 WBR196622:WCA196622 WLN196622:WLW196622 WVJ196622:WVS196622 B262158:K262158 IX262158:JG262158 ST262158:TC262158 ACP262158:ACY262158 AML262158:AMU262158 AWH262158:AWQ262158 BGD262158:BGM262158 BPZ262158:BQI262158 BZV262158:CAE262158 CJR262158:CKA262158 CTN262158:CTW262158 DDJ262158:DDS262158 DNF262158:DNO262158 DXB262158:DXK262158 EGX262158:EHG262158 EQT262158:ERC262158 FAP262158:FAY262158 FKL262158:FKU262158 FUH262158:FUQ262158 GED262158:GEM262158 GNZ262158:GOI262158 GXV262158:GYE262158 HHR262158:HIA262158 HRN262158:HRW262158 IBJ262158:IBS262158 ILF262158:ILO262158 IVB262158:IVK262158 JEX262158:JFG262158 JOT262158:JPC262158 JYP262158:JYY262158 KIL262158:KIU262158 KSH262158:KSQ262158 LCD262158:LCM262158 LLZ262158:LMI262158 LVV262158:LWE262158 MFR262158:MGA262158 MPN262158:MPW262158 MZJ262158:MZS262158 NJF262158:NJO262158 NTB262158:NTK262158 OCX262158:ODG262158 OMT262158:ONC262158 OWP262158:OWY262158 PGL262158:PGU262158 PQH262158:PQQ262158 QAD262158:QAM262158 QJZ262158:QKI262158 QTV262158:QUE262158 RDR262158:REA262158 RNN262158:RNW262158 RXJ262158:RXS262158 SHF262158:SHO262158 SRB262158:SRK262158 TAX262158:TBG262158 TKT262158:TLC262158 TUP262158:TUY262158 UEL262158:UEU262158 UOH262158:UOQ262158 UYD262158:UYM262158 VHZ262158:VII262158 VRV262158:VSE262158 WBR262158:WCA262158 WLN262158:WLW262158 WVJ262158:WVS262158 B327694:K327694 IX327694:JG327694 ST327694:TC327694 ACP327694:ACY327694 AML327694:AMU327694 AWH327694:AWQ327694 BGD327694:BGM327694 BPZ327694:BQI327694 BZV327694:CAE327694 CJR327694:CKA327694 CTN327694:CTW327694 DDJ327694:DDS327694 DNF327694:DNO327694 DXB327694:DXK327694 EGX327694:EHG327694 EQT327694:ERC327694 FAP327694:FAY327694 FKL327694:FKU327694 FUH327694:FUQ327694 GED327694:GEM327694 GNZ327694:GOI327694 GXV327694:GYE327694 HHR327694:HIA327694 HRN327694:HRW327694 IBJ327694:IBS327694 ILF327694:ILO327694 IVB327694:IVK327694 JEX327694:JFG327694 JOT327694:JPC327694 JYP327694:JYY327694 KIL327694:KIU327694 KSH327694:KSQ327694 LCD327694:LCM327694 LLZ327694:LMI327694 LVV327694:LWE327694 MFR327694:MGA327694 MPN327694:MPW327694 MZJ327694:MZS327694 NJF327694:NJO327694 NTB327694:NTK327694 OCX327694:ODG327694 OMT327694:ONC327694 OWP327694:OWY327694 PGL327694:PGU327694 PQH327694:PQQ327694 QAD327694:QAM327694 QJZ327694:QKI327694 QTV327694:QUE327694 RDR327694:REA327694 RNN327694:RNW327694 RXJ327694:RXS327694 SHF327694:SHO327694 SRB327694:SRK327694 TAX327694:TBG327694 TKT327694:TLC327694 TUP327694:TUY327694 UEL327694:UEU327694 UOH327694:UOQ327694 UYD327694:UYM327694 VHZ327694:VII327694 VRV327694:VSE327694 WBR327694:WCA327694 WLN327694:WLW327694 WVJ327694:WVS327694 B393230:K393230 IX393230:JG393230 ST393230:TC393230 ACP393230:ACY393230 AML393230:AMU393230 AWH393230:AWQ393230 BGD393230:BGM393230 BPZ393230:BQI393230 BZV393230:CAE393230 CJR393230:CKA393230 CTN393230:CTW393230 DDJ393230:DDS393230 DNF393230:DNO393230 DXB393230:DXK393230 EGX393230:EHG393230 EQT393230:ERC393230 FAP393230:FAY393230 FKL393230:FKU393230 FUH393230:FUQ393230 GED393230:GEM393230 GNZ393230:GOI393230 GXV393230:GYE393230 HHR393230:HIA393230 HRN393230:HRW393230 IBJ393230:IBS393230 ILF393230:ILO393230 IVB393230:IVK393230 JEX393230:JFG393230 JOT393230:JPC393230 JYP393230:JYY393230 KIL393230:KIU393230 KSH393230:KSQ393230 LCD393230:LCM393230 LLZ393230:LMI393230 LVV393230:LWE393230 MFR393230:MGA393230 MPN393230:MPW393230 MZJ393230:MZS393230 NJF393230:NJO393230 NTB393230:NTK393230 OCX393230:ODG393230 OMT393230:ONC393230 OWP393230:OWY393230 PGL393230:PGU393230 PQH393230:PQQ393230 QAD393230:QAM393230 QJZ393230:QKI393230 QTV393230:QUE393230 RDR393230:REA393230 RNN393230:RNW393230 RXJ393230:RXS393230 SHF393230:SHO393230 SRB393230:SRK393230 TAX393230:TBG393230 TKT393230:TLC393230 TUP393230:TUY393230 UEL393230:UEU393230 UOH393230:UOQ393230 UYD393230:UYM393230 VHZ393230:VII393230 VRV393230:VSE393230 WBR393230:WCA393230 WLN393230:WLW393230 WVJ393230:WVS393230 B458766:K458766 IX458766:JG458766 ST458766:TC458766 ACP458766:ACY458766 AML458766:AMU458766 AWH458766:AWQ458766 BGD458766:BGM458766 BPZ458766:BQI458766 BZV458766:CAE458766 CJR458766:CKA458766 CTN458766:CTW458766 DDJ458766:DDS458766 DNF458766:DNO458766 DXB458766:DXK458766 EGX458766:EHG458766 EQT458766:ERC458766 FAP458766:FAY458766 FKL458766:FKU458766 FUH458766:FUQ458766 GED458766:GEM458766 GNZ458766:GOI458766 GXV458766:GYE458766 HHR458766:HIA458766 HRN458766:HRW458766 IBJ458766:IBS458766 ILF458766:ILO458766 IVB458766:IVK458766 JEX458766:JFG458766 JOT458766:JPC458766 JYP458766:JYY458766 KIL458766:KIU458766 KSH458766:KSQ458766 LCD458766:LCM458766 LLZ458766:LMI458766 LVV458766:LWE458766 MFR458766:MGA458766 MPN458766:MPW458766 MZJ458766:MZS458766 NJF458766:NJO458766 NTB458766:NTK458766 OCX458766:ODG458766 OMT458766:ONC458766 OWP458766:OWY458766 PGL458766:PGU458766 PQH458766:PQQ458766 QAD458766:QAM458766 QJZ458766:QKI458766 QTV458766:QUE458766 RDR458766:REA458766 RNN458766:RNW458766 RXJ458766:RXS458766 SHF458766:SHO458766 SRB458766:SRK458766 TAX458766:TBG458766 TKT458766:TLC458766 TUP458766:TUY458766 UEL458766:UEU458766 UOH458766:UOQ458766 UYD458766:UYM458766 VHZ458766:VII458766 VRV458766:VSE458766 WBR458766:WCA458766 WLN458766:WLW458766 WVJ458766:WVS458766 B524302:K524302 IX524302:JG524302 ST524302:TC524302 ACP524302:ACY524302 AML524302:AMU524302 AWH524302:AWQ524302 BGD524302:BGM524302 BPZ524302:BQI524302 BZV524302:CAE524302 CJR524302:CKA524302 CTN524302:CTW524302 DDJ524302:DDS524302 DNF524302:DNO524302 DXB524302:DXK524302 EGX524302:EHG524302 EQT524302:ERC524302 FAP524302:FAY524302 FKL524302:FKU524302 FUH524302:FUQ524302 GED524302:GEM524302 GNZ524302:GOI524302 GXV524302:GYE524302 HHR524302:HIA524302 HRN524302:HRW524302 IBJ524302:IBS524302 ILF524302:ILO524302 IVB524302:IVK524302 JEX524302:JFG524302 JOT524302:JPC524302 JYP524302:JYY524302 KIL524302:KIU524302 KSH524302:KSQ524302 LCD524302:LCM524302 LLZ524302:LMI524302 LVV524302:LWE524302 MFR524302:MGA524302 MPN524302:MPW524302 MZJ524302:MZS524302 NJF524302:NJO524302 NTB524302:NTK524302 OCX524302:ODG524302 OMT524302:ONC524302 OWP524302:OWY524302 PGL524302:PGU524302 PQH524302:PQQ524302 QAD524302:QAM524302 QJZ524302:QKI524302 QTV524302:QUE524302 RDR524302:REA524302 RNN524302:RNW524302 RXJ524302:RXS524302 SHF524302:SHO524302 SRB524302:SRK524302 TAX524302:TBG524302 TKT524302:TLC524302 TUP524302:TUY524302 UEL524302:UEU524302 UOH524302:UOQ524302 UYD524302:UYM524302 VHZ524302:VII524302 VRV524302:VSE524302 WBR524302:WCA524302 WLN524302:WLW524302 WVJ524302:WVS524302 B589838:K589838 IX589838:JG589838 ST589838:TC589838 ACP589838:ACY589838 AML589838:AMU589838 AWH589838:AWQ589838 BGD589838:BGM589838 BPZ589838:BQI589838 BZV589838:CAE589838 CJR589838:CKA589838 CTN589838:CTW589838 DDJ589838:DDS589838 DNF589838:DNO589838 DXB589838:DXK589838 EGX589838:EHG589838 EQT589838:ERC589838 FAP589838:FAY589838 FKL589838:FKU589838 FUH589838:FUQ589838 GED589838:GEM589838 GNZ589838:GOI589838 GXV589838:GYE589838 HHR589838:HIA589838 HRN589838:HRW589838 IBJ589838:IBS589838 ILF589838:ILO589838 IVB589838:IVK589838 JEX589838:JFG589838 JOT589838:JPC589838 JYP589838:JYY589838 KIL589838:KIU589838 KSH589838:KSQ589838 LCD589838:LCM589838 LLZ589838:LMI589838 LVV589838:LWE589838 MFR589838:MGA589838 MPN589838:MPW589838 MZJ589838:MZS589838 NJF589838:NJO589838 NTB589838:NTK589838 OCX589838:ODG589838 OMT589838:ONC589838 OWP589838:OWY589838 PGL589838:PGU589838 PQH589838:PQQ589838 QAD589838:QAM589838 QJZ589838:QKI589838 QTV589838:QUE589838 RDR589838:REA589838 RNN589838:RNW589838 RXJ589838:RXS589838 SHF589838:SHO589838 SRB589838:SRK589838 TAX589838:TBG589838 TKT589838:TLC589838 TUP589838:TUY589838 UEL589838:UEU589838 UOH589838:UOQ589838 UYD589838:UYM589838 VHZ589838:VII589838 VRV589838:VSE589838 WBR589838:WCA589838 WLN589838:WLW589838 WVJ589838:WVS589838 B655374:K655374 IX655374:JG655374 ST655374:TC655374 ACP655374:ACY655374 AML655374:AMU655374 AWH655374:AWQ655374 BGD655374:BGM655374 BPZ655374:BQI655374 BZV655374:CAE655374 CJR655374:CKA655374 CTN655374:CTW655374 DDJ655374:DDS655374 DNF655374:DNO655374 DXB655374:DXK655374 EGX655374:EHG655374 EQT655374:ERC655374 FAP655374:FAY655374 FKL655374:FKU655374 FUH655374:FUQ655374 GED655374:GEM655374 GNZ655374:GOI655374 GXV655374:GYE655374 HHR655374:HIA655374 HRN655374:HRW655374 IBJ655374:IBS655374 ILF655374:ILO655374 IVB655374:IVK655374 JEX655374:JFG655374 JOT655374:JPC655374 JYP655374:JYY655374 KIL655374:KIU655374 KSH655374:KSQ655374 LCD655374:LCM655374 LLZ655374:LMI655374 LVV655374:LWE655374 MFR655374:MGA655374 MPN655374:MPW655374 MZJ655374:MZS655374 NJF655374:NJO655374 NTB655374:NTK655374 OCX655374:ODG655374 OMT655374:ONC655374 OWP655374:OWY655374 PGL655374:PGU655374 PQH655374:PQQ655374 QAD655374:QAM655374 QJZ655374:QKI655374 QTV655374:QUE655374 RDR655374:REA655374 RNN655374:RNW655374 RXJ655374:RXS655374 SHF655374:SHO655374 SRB655374:SRK655374 TAX655374:TBG655374 TKT655374:TLC655374 TUP655374:TUY655374 UEL655374:UEU655374 UOH655374:UOQ655374 UYD655374:UYM655374 VHZ655374:VII655374 VRV655374:VSE655374 WBR655374:WCA655374 WLN655374:WLW655374 WVJ655374:WVS655374 B720910:K720910 IX720910:JG720910 ST720910:TC720910 ACP720910:ACY720910 AML720910:AMU720910 AWH720910:AWQ720910 BGD720910:BGM720910 BPZ720910:BQI720910 BZV720910:CAE720910 CJR720910:CKA720910 CTN720910:CTW720910 DDJ720910:DDS720910 DNF720910:DNO720910 DXB720910:DXK720910 EGX720910:EHG720910 EQT720910:ERC720910 FAP720910:FAY720910 FKL720910:FKU720910 FUH720910:FUQ720910 GED720910:GEM720910 GNZ720910:GOI720910 GXV720910:GYE720910 HHR720910:HIA720910 HRN720910:HRW720910 IBJ720910:IBS720910 ILF720910:ILO720910 IVB720910:IVK720910 JEX720910:JFG720910 JOT720910:JPC720910 JYP720910:JYY720910 KIL720910:KIU720910 KSH720910:KSQ720910 LCD720910:LCM720910 LLZ720910:LMI720910 LVV720910:LWE720910 MFR720910:MGA720910 MPN720910:MPW720910 MZJ720910:MZS720910 NJF720910:NJO720910 NTB720910:NTK720910 OCX720910:ODG720910 OMT720910:ONC720910 OWP720910:OWY720910 PGL720910:PGU720910 PQH720910:PQQ720910 QAD720910:QAM720910 QJZ720910:QKI720910 QTV720910:QUE720910 RDR720910:REA720910 RNN720910:RNW720910 RXJ720910:RXS720910 SHF720910:SHO720910 SRB720910:SRK720910 TAX720910:TBG720910 TKT720910:TLC720910 TUP720910:TUY720910 UEL720910:UEU720910 UOH720910:UOQ720910 UYD720910:UYM720910 VHZ720910:VII720910 VRV720910:VSE720910 WBR720910:WCA720910 WLN720910:WLW720910 WVJ720910:WVS720910 B786446:K786446 IX786446:JG786446 ST786446:TC786446 ACP786446:ACY786446 AML786446:AMU786446 AWH786446:AWQ786446 BGD786446:BGM786446 BPZ786446:BQI786446 BZV786446:CAE786446 CJR786446:CKA786446 CTN786446:CTW786446 DDJ786446:DDS786446 DNF786446:DNO786446 DXB786446:DXK786446 EGX786446:EHG786446 EQT786446:ERC786446 FAP786446:FAY786446 FKL786446:FKU786446 FUH786446:FUQ786446 GED786446:GEM786446 GNZ786446:GOI786446 GXV786446:GYE786446 HHR786446:HIA786446 HRN786446:HRW786446 IBJ786446:IBS786446 ILF786446:ILO786446 IVB786446:IVK786446 JEX786446:JFG786446 JOT786446:JPC786446 JYP786446:JYY786446 KIL786446:KIU786446 KSH786446:KSQ786446 LCD786446:LCM786446 LLZ786446:LMI786446 LVV786446:LWE786446 MFR786446:MGA786446 MPN786446:MPW786446 MZJ786446:MZS786446 NJF786446:NJO786446 NTB786446:NTK786446 OCX786446:ODG786446 OMT786446:ONC786446 OWP786446:OWY786446 PGL786446:PGU786446 PQH786446:PQQ786446 QAD786446:QAM786446 QJZ786446:QKI786446 QTV786446:QUE786446 RDR786446:REA786446 RNN786446:RNW786446 RXJ786446:RXS786446 SHF786446:SHO786446 SRB786446:SRK786446 TAX786446:TBG786446 TKT786446:TLC786446 TUP786446:TUY786446 UEL786446:UEU786446 UOH786446:UOQ786446 UYD786446:UYM786446 VHZ786446:VII786446 VRV786446:VSE786446 WBR786446:WCA786446 WLN786446:WLW786446 WVJ786446:WVS786446 B851982:K851982 IX851982:JG851982 ST851982:TC851982 ACP851982:ACY851982 AML851982:AMU851982 AWH851982:AWQ851982 BGD851982:BGM851982 BPZ851982:BQI851982 BZV851982:CAE851982 CJR851982:CKA851982 CTN851982:CTW851982 DDJ851982:DDS851982 DNF851982:DNO851982 DXB851982:DXK851982 EGX851982:EHG851982 EQT851982:ERC851982 FAP851982:FAY851982 FKL851982:FKU851982 FUH851982:FUQ851982 GED851982:GEM851982 GNZ851982:GOI851982 GXV851982:GYE851982 HHR851982:HIA851982 HRN851982:HRW851982 IBJ851982:IBS851982 ILF851982:ILO851982 IVB851982:IVK851982 JEX851982:JFG851982 JOT851982:JPC851982 JYP851982:JYY851982 KIL851982:KIU851982 KSH851982:KSQ851982 LCD851982:LCM851982 LLZ851982:LMI851982 LVV851982:LWE851982 MFR851982:MGA851982 MPN851982:MPW851982 MZJ851982:MZS851982 NJF851982:NJO851982 NTB851982:NTK851982 OCX851982:ODG851982 OMT851982:ONC851982 OWP851982:OWY851982 PGL851982:PGU851982 PQH851982:PQQ851982 QAD851982:QAM851982 QJZ851982:QKI851982 QTV851982:QUE851982 RDR851982:REA851982 RNN851982:RNW851982 RXJ851982:RXS851982 SHF851982:SHO851982 SRB851982:SRK851982 TAX851982:TBG851982 TKT851982:TLC851982 TUP851982:TUY851982 UEL851982:UEU851982 UOH851982:UOQ851982 UYD851982:UYM851982 VHZ851982:VII851982 VRV851982:VSE851982 WBR851982:WCA851982 WLN851982:WLW851982 WVJ851982:WVS851982 B917518:K917518 IX917518:JG917518 ST917518:TC917518 ACP917518:ACY917518 AML917518:AMU917518 AWH917518:AWQ917518 BGD917518:BGM917518 BPZ917518:BQI917518 BZV917518:CAE917518 CJR917518:CKA917518 CTN917518:CTW917518 DDJ917518:DDS917518 DNF917518:DNO917518 DXB917518:DXK917518 EGX917518:EHG917518 EQT917518:ERC917518 FAP917518:FAY917518 FKL917518:FKU917518 FUH917518:FUQ917518 GED917518:GEM917518 GNZ917518:GOI917518 GXV917518:GYE917518 HHR917518:HIA917518 HRN917518:HRW917518 IBJ917518:IBS917518 ILF917518:ILO917518 IVB917518:IVK917518 JEX917518:JFG917518 JOT917518:JPC917518 JYP917518:JYY917518 KIL917518:KIU917518 KSH917518:KSQ917518 LCD917518:LCM917518 LLZ917518:LMI917518 LVV917518:LWE917518 MFR917518:MGA917518 MPN917518:MPW917518 MZJ917518:MZS917518 NJF917518:NJO917518 NTB917518:NTK917518 OCX917518:ODG917518 OMT917518:ONC917518 OWP917518:OWY917518 PGL917518:PGU917518 PQH917518:PQQ917518 QAD917518:QAM917518 QJZ917518:QKI917518 QTV917518:QUE917518 RDR917518:REA917518 RNN917518:RNW917518 RXJ917518:RXS917518 SHF917518:SHO917518 SRB917518:SRK917518 TAX917518:TBG917518 TKT917518:TLC917518 TUP917518:TUY917518 UEL917518:UEU917518 UOH917518:UOQ917518 UYD917518:UYM917518 VHZ917518:VII917518 VRV917518:VSE917518 WBR917518:WCA917518 WLN917518:WLW917518 WVJ917518:WVS917518 B983054:K983054 IX983054:JG983054 ST983054:TC983054 ACP983054:ACY983054 AML983054:AMU983054 AWH983054:AWQ983054 BGD983054:BGM983054 BPZ983054:BQI983054 BZV983054:CAE983054 CJR983054:CKA983054 CTN983054:CTW983054 DDJ983054:DDS983054 DNF983054:DNO983054 DXB983054:DXK983054 EGX983054:EHG983054 EQT983054:ERC983054 FAP983054:FAY983054 FKL983054:FKU983054 FUH983054:FUQ983054 GED983054:GEM983054 GNZ983054:GOI983054 GXV983054:GYE983054 HHR983054:HIA983054 HRN983054:HRW983054 IBJ983054:IBS983054 ILF983054:ILO983054 IVB983054:IVK983054 JEX983054:JFG983054 JOT983054:JPC983054 JYP983054:JYY983054 KIL983054:KIU983054 KSH983054:KSQ983054 LCD983054:LCM983054 LLZ983054:LMI983054 LVV983054:LWE983054 MFR983054:MGA983054 MPN983054:MPW983054 MZJ983054:MZS983054 NJF983054:NJO983054 NTB983054:NTK983054 OCX983054:ODG983054 OMT983054:ONC983054 OWP983054:OWY983054 PGL983054:PGU983054 PQH983054:PQQ983054 QAD983054:QAM983054 QJZ983054:QKI983054 QTV983054:QUE983054 RDR983054:REA983054 RNN983054:RNW983054 RXJ983054:RXS983054 SHF983054:SHO983054 SRB983054:SRK983054 TAX983054:TBG983054 TKT983054:TLC983054 TUP983054:TUY983054 UEL983054:UEU983054 UOH983054:UOQ983054 UYD983054:UYM983054 VHZ983054:VII983054 VRV983054:VSE983054 WBR983054:WCA983054 WLN983054:WLW983054">
      <formula1>"　,保育所,幼保連携型認定こども園"</formula1>
    </dataValidation>
    <dataValidation type="list" allowBlank="1" showInputMessage="1" showErrorMessage="1" sqref="WVR983059:WVY983059 JF11:JM11 TB11:TI11 ACX11:ADE11 AMT11:ANA11 AWP11:AWW11 BGL11:BGS11 BQH11:BQO11 CAD11:CAK11 CJZ11:CKG11 CTV11:CUC11 DDR11:DDY11 DNN11:DNU11 DXJ11:DXQ11 EHF11:EHM11 ERB11:ERI11 FAX11:FBE11 FKT11:FLA11 FUP11:FUW11 GEL11:GES11 GOH11:GOO11 GYD11:GYK11 HHZ11:HIG11 HRV11:HSC11 IBR11:IBY11 ILN11:ILU11 IVJ11:IVQ11 JFF11:JFM11 JPB11:JPI11 JYX11:JZE11 KIT11:KJA11 KSP11:KSW11 LCL11:LCS11 LMH11:LMO11 LWD11:LWK11 MFZ11:MGG11 MPV11:MQC11 MZR11:MZY11 NJN11:NJU11 NTJ11:NTQ11 ODF11:ODM11 ONB11:ONI11 OWX11:OXE11 PGT11:PHA11 PQP11:PQW11 QAL11:QAS11 QKH11:QKO11 QUD11:QUK11 RDZ11:REG11 RNV11:ROC11 RXR11:RXY11 SHN11:SHU11 SRJ11:SRQ11 TBF11:TBM11 TLB11:TLI11 TUX11:TVE11 UET11:UFA11 UOP11:UOW11 UYL11:UYS11 VIH11:VIO11 VSD11:VSK11 WBZ11:WCG11 WLV11:WMC11 WVR11:WVY11 J65555:Q65555 JF65555:JM65555 TB65555:TI65555 ACX65555:ADE65555 AMT65555:ANA65555 AWP65555:AWW65555 BGL65555:BGS65555 BQH65555:BQO65555 CAD65555:CAK65555 CJZ65555:CKG65555 CTV65555:CUC65555 DDR65555:DDY65555 DNN65555:DNU65555 DXJ65555:DXQ65555 EHF65555:EHM65555 ERB65555:ERI65555 FAX65555:FBE65555 FKT65555:FLA65555 FUP65555:FUW65555 GEL65555:GES65555 GOH65555:GOO65555 GYD65555:GYK65555 HHZ65555:HIG65555 HRV65555:HSC65555 IBR65555:IBY65555 ILN65555:ILU65555 IVJ65555:IVQ65555 JFF65555:JFM65555 JPB65555:JPI65555 JYX65555:JZE65555 KIT65555:KJA65555 KSP65555:KSW65555 LCL65555:LCS65555 LMH65555:LMO65555 LWD65555:LWK65555 MFZ65555:MGG65555 MPV65555:MQC65555 MZR65555:MZY65555 NJN65555:NJU65555 NTJ65555:NTQ65555 ODF65555:ODM65555 ONB65555:ONI65555 OWX65555:OXE65555 PGT65555:PHA65555 PQP65555:PQW65555 QAL65555:QAS65555 QKH65555:QKO65555 QUD65555:QUK65555 RDZ65555:REG65555 RNV65555:ROC65555 RXR65555:RXY65555 SHN65555:SHU65555 SRJ65555:SRQ65555 TBF65555:TBM65555 TLB65555:TLI65555 TUX65555:TVE65555 UET65555:UFA65555 UOP65555:UOW65555 UYL65555:UYS65555 VIH65555:VIO65555 VSD65555:VSK65555 WBZ65555:WCG65555 WLV65555:WMC65555 WVR65555:WVY65555 J131091:Q131091 JF131091:JM131091 TB131091:TI131091 ACX131091:ADE131091 AMT131091:ANA131091 AWP131091:AWW131091 BGL131091:BGS131091 BQH131091:BQO131091 CAD131091:CAK131091 CJZ131091:CKG131091 CTV131091:CUC131091 DDR131091:DDY131091 DNN131091:DNU131091 DXJ131091:DXQ131091 EHF131091:EHM131091 ERB131091:ERI131091 FAX131091:FBE131091 FKT131091:FLA131091 FUP131091:FUW131091 GEL131091:GES131091 GOH131091:GOO131091 GYD131091:GYK131091 HHZ131091:HIG131091 HRV131091:HSC131091 IBR131091:IBY131091 ILN131091:ILU131091 IVJ131091:IVQ131091 JFF131091:JFM131091 JPB131091:JPI131091 JYX131091:JZE131091 KIT131091:KJA131091 KSP131091:KSW131091 LCL131091:LCS131091 LMH131091:LMO131091 LWD131091:LWK131091 MFZ131091:MGG131091 MPV131091:MQC131091 MZR131091:MZY131091 NJN131091:NJU131091 NTJ131091:NTQ131091 ODF131091:ODM131091 ONB131091:ONI131091 OWX131091:OXE131091 PGT131091:PHA131091 PQP131091:PQW131091 QAL131091:QAS131091 QKH131091:QKO131091 QUD131091:QUK131091 RDZ131091:REG131091 RNV131091:ROC131091 RXR131091:RXY131091 SHN131091:SHU131091 SRJ131091:SRQ131091 TBF131091:TBM131091 TLB131091:TLI131091 TUX131091:TVE131091 UET131091:UFA131091 UOP131091:UOW131091 UYL131091:UYS131091 VIH131091:VIO131091 VSD131091:VSK131091 WBZ131091:WCG131091 WLV131091:WMC131091 WVR131091:WVY131091 J196627:Q196627 JF196627:JM196627 TB196627:TI196627 ACX196627:ADE196627 AMT196627:ANA196627 AWP196627:AWW196627 BGL196627:BGS196627 BQH196627:BQO196627 CAD196627:CAK196627 CJZ196627:CKG196627 CTV196627:CUC196627 DDR196627:DDY196627 DNN196627:DNU196627 DXJ196627:DXQ196627 EHF196627:EHM196627 ERB196627:ERI196627 FAX196627:FBE196627 FKT196627:FLA196627 FUP196627:FUW196627 GEL196627:GES196627 GOH196627:GOO196627 GYD196627:GYK196627 HHZ196627:HIG196627 HRV196627:HSC196627 IBR196627:IBY196627 ILN196627:ILU196627 IVJ196627:IVQ196627 JFF196627:JFM196627 JPB196627:JPI196627 JYX196627:JZE196627 KIT196627:KJA196627 KSP196627:KSW196627 LCL196627:LCS196627 LMH196627:LMO196627 LWD196627:LWK196627 MFZ196627:MGG196627 MPV196627:MQC196627 MZR196627:MZY196627 NJN196627:NJU196627 NTJ196627:NTQ196627 ODF196627:ODM196627 ONB196627:ONI196627 OWX196627:OXE196627 PGT196627:PHA196627 PQP196627:PQW196627 QAL196627:QAS196627 QKH196627:QKO196627 QUD196627:QUK196627 RDZ196627:REG196627 RNV196627:ROC196627 RXR196627:RXY196627 SHN196627:SHU196627 SRJ196627:SRQ196627 TBF196627:TBM196627 TLB196627:TLI196627 TUX196627:TVE196627 UET196627:UFA196627 UOP196627:UOW196627 UYL196627:UYS196627 VIH196627:VIO196627 VSD196627:VSK196627 WBZ196627:WCG196627 WLV196627:WMC196627 WVR196627:WVY196627 J262163:Q262163 JF262163:JM262163 TB262163:TI262163 ACX262163:ADE262163 AMT262163:ANA262163 AWP262163:AWW262163 BGL262163:BGS262163 BQH262163:BQO262163 CAD262163:CAK262163 CJZ262163:CKG262163 CTV262163:CUC262163 DDR262163:DDY262163 DNN262163:DNU262163 DXJ262163:DXQ262163 EHF262163:EHM262163 ERB262163:ERI262163 FAX262163:FBE262163 FKT262163:FLA262163 FUP262163:FUW262163 GEL262163:GES262163 GOH262163:GOO262163 GYD262163:GYK262163 HHZ262163:HIG262163 HRV262163:HSC262163 IBR262163:IBY262163 ILN262163:ILU262163 IVJ262163:IVQ262163 JFF262163:JFM262163 JPB262163:JPI262163 JYX262163:JZE262163 KIT262163:KJA262163 KSP262163:KSW262163 LCL262163:LCS262163 LMH262163:LMO262163 LWD262163:LWK262163 MFZ262163:MGG262163 MPV262163:MQC262163 MZR262163:MZY262163 NJN262163:NJU262163 NTJ262163:NTQ262163 ODF262163:ODM262163 ONB262163:ONI262163 OWX262163:OXE262163 PGT262163:PHA262163 PQP262163:PQW262163 QAL262163:QAS262163 QKH262163:QKO262163 QUD262163:QUK262163 RDZ262163:REG262163 RNV262163:ROC262163 RXR262163:RXY262163 SHN262163:SHU262163 SRJ262163:SRQ262163 TBF262163:TBM262163 TLB262163:TLI262163 TUX262163:TVE262163 UET262163:UFA262163 UOP262163:UOW262163 UYL262163:UYS262163 VIH262163:VIO262163 VSD262163:VSK262163 WBZ262163:WCG262163 WLV262163:WMC262163 WVR262163:WVY262163 J327699:Q327699 JF327699:JM327699 TB327699:TI327699 ACX327699:ADE327699 AMT327699:ANA327699 AWP327699:AWW327699 BGL327699:BGS327699 BQH327699:BQO327699 CAD327699:CAK327699 CJZ327699:CKG327699 CTV327699:CUC327699 DDR327699:DDY327699 DNN327699:DNU327699 DXJ327699:DXQ327699 EHF327699:EHM327699 ERB327699:ERI327699 FAX327699:FBE327699 FKT327699:FLA327699 FUP327699:FUW327699 GEL327699:GES327699 GOH327699:GOO327699 GYD327699:GYK327699 HHZ327699:HIG327699 HRV327699:HSC327699 IBR327699:IBY327699 ILN327699:ILU327699 IVJ327699:IVQ327699 JFF327699:JFM327699 JPB327699:JPI327699 JYX327699:JZE327699 KIT327699:KJA327699 KSP327699:KSW327699 LCL327699:LCS327699 LMH327699:LMO327699 LWD327699:LWK327699 MFZ327699:MGG327699 MPV327699:MQC327699 MZR327699:MZY327699 NJN327699:NJU327699 NTJ327699:NTQ327699 ODF327699:ODM327699 ONB327699:ONI327699 OWX327699:OXE327699 PGT327699:PHA327699 PQP327699:PQW327699 QAL327699:QAS327699 QKH327699:QKO327699 QUD327699:QUK327699 RDZ327699:REG327699 RNV327699:ROC327699 RXR327699:RXY327699 SHN327699:SHU327699 SRJ327699:SRQ327699 TBF327699:TBM327699 TLB327699:TLI327699 TUX327699:TVE327699 UET327699:UFA327699 UOP327699:UOW327699 UYL327699:UYS327699 VIH327699:VIO327699 VSD327699:VSK327699 WBZ327699:WCG327699 WLV327699:WMC327699 WVR327699:WVY327699 J393235:Q393235 JF393235:JM393235 TB393235:TI393235 ACX393235:ADE393235 AMT393235:ANA393235 AWP393235:AWW393235 BGL393235:BGS393235 BQH393235:BQO393235 CAD393235:CAK393235 CJZ393235:CKG393235 CTV393235:CUC393235 DDR393235:DDY393235 DNN393235:DNU393235 DXJ393235:DXQ393235 EHF393235:EHM393235 ERB393235:ERI393235 FAX393235:FBE393235 FKT393235:FLA393235 FUP393235:FUW393235 GEL393235:GES393235 GOH393235:GOO393235 GYD393235:GYK393235 HHZ393235:HIG393235 HRV393235:HSC393235 IBR393235:IBY393235 ILN393235:ILU393235 IVJ393235:IVQ393235 JFF393235:JFM393235 JPB393235:JPI393235 JYX393235:JZE393235 KIT393235:KJA393235 KSP393235:KSW393235 LCL393235:LCS393235 LMH393235:LMO393235 LWD393235:LWK393235 MFZ393235:MGG393235 MPV393235:MQC393235 MZR393235:MZY393235 NJN393235:NJU393235 NTJ393235:NTQ393235 ODF393235:ODM393235 ONB393235:ONI393235 OWX393235:OXE393235 PGT393235:PHA393235 PQP393235:PQW393235 QAL393235:QAS393235 QKH393235:QKO393235 QUD393235:QUK393235 RDZ393235:REG393235 RNV393235:ROC393235 RXR393235:RXY393235 SHN393235:SHU393235 SRJ393235:SRQ393235 TBF393235:TBM393235 TLB393235:TLI393235 TUX393235:TVE393235 UET393235:UFA393235 UOP393235:UOW393235 UYL393235:UYS393235 VIH393235:VIO393235 VSD393235:VSK393235 WBZ393235:WCG393235 WLV393235:WMC393235 WVR393235:WVY393235 J458771:Q458771 JF458771:JM458771 TB458771:TI458771 ACX458771:ADE458771 AMT458771:ANA458771 AWP458771:AWW458771 BGL458771:BGS458771 BQH458771:BQO458771 CAD458771:CAK458771 CJZ458771:CKG458771 CTV458771:CUC458771 DDR458771:DDY458771 DNN458771:DNU458771 DXJ458771:DXQ458771 EHF458771:EHM458771 ERB458771:ERI458771 FAX458771:FBE458771 FKT458771:FLA458771 FUP458771:FUW458771 GEL458771:GES458771 GOH458771:GOO458771 GYD458771:GYK458771 HHZ458771:HIG458771 HRV458771:HSC458771 IBR458771:IBY458771 ILN458771:ILU458771 IVJ458771:IVQ458771 JFF458771:JFM458771 JPB458771:JPI458771 JYX458771:JZE458771 KIT458771:KJA458771 KSP458771:KSW458771 LCL458771:LCS458771 LMH458771:LMO458771 LWD458771:LWK458771 MFZ458771:MGG458771 MPV458771:MQC458771 MZR458771:MZY458771 NJN458771:NJU458771 NTJ458771:NTQ458771 ODF458771:ODM458771 ONB458771:ONI458771 OWX458771:OXE458771 PGT458771:PHA458771 PQP458771:PQW458771 QAL458771:QAS458771 QKH458771:QKO458771 QUD458771:QUK458771 RDZ458771:REG458771 RNV458771:ROC458771 RXR458771:RXY458771 SHN458771:SHU458771 SRJ458771:SRQ458771 TBF458771:TBM458771 TLB458771:TLI458771 TUX458771:TVE458771 UET458771:UFA458771 UOP458771:UOW458771 UYL458771:UYS458771 VIH458771:VIO458771 VSD458771:VSK458771 WBZ458771:WCG458771 WLV458771:WMC458771 WVR458771:WVY458771 J524307:Q524307 JF524307:JM524307 TB524307:TI524307 ACX524307:ADE524307 AMT524307:ANA524307 AWP524307:AWW524307 BGL524307:BGS524307 BQH524307:BQO524307 CAD524307:CAK524307 CJZ524307:CKG524307 CTV524307:CUC524307 DDR524307:DDY524307 DNN524307:DNU524307 DXJ524307:DXQ524307 EHF524307:EHM524307 ERB524307:ERI524307 FAX524307:FBE524307 FKT524307:FLA524307 FUP524307:FUW524307 GEL524307:GES524307 GOH524307:GOO524307 GYD524307:GYK524307 HHZ524307:HIG524307 HRV524307:HSC524307 IBR524307:IBY524307 ILN524307:ILU524307 IVJ524307:IVQ524307 JFF524307:JFM524307 JPB524307:JPI524307 JYX524307:JZE524307 KIT524307:KJA524307 KSP524307:KSW524307 LCL524307:LCS524307 LMH524307:LMO524307 LWD524307:LWK524307 MFZ524307:MGG524307 MPV524307:MQC524307 MZR524307:MZY524307 NJN524307:NJU524307 NTJ524307:NTQ524307 ODF524307:ODM524307 ONB524307:ONI524307 OWX524307:OXE524307 PGT524307:PHA524307 PQP524307:PQW524307 QAL524307:QAS524307 QKH524307:QKO524307 QUD524307:QUK524307 RDZ524307:REG524307 RNV524307:ROC524307 RXR524307:RXY524307 SHN524307:SHU524307 SRJ524307:SRQ524307 TBF524307:TBM524307 TLB524307:TLI524307 TUX524307:TVE524307 UET524307:UFA524307 UOP524307:UOW524307 UYL524307:UYS524307 VIH524307:VIO524307 VSD524307:VSK524307 WBZ524307:WCG524307 WLV524307:WMC524307 WVR524307:WVY524307 J589843:Q589843 JF589843:JM589843 TB589843:TI589843 ACX589843:ADE589843 AMT589843:ANA589843 AWP589843:AWW589843 BGL589843:BGS589843 BQH589843:BQO589843 CAD589843:CAK589843 CJZ589843:CKG589843 CTV589843:CUC589843 DDR589843:DDY589843 DNN589843:DNU589843 DXJ589843:DXQ589843 EHF589843:EHM589843 ERB589843:ERI589843 FAX589843:FBE589843 FKT589843:FLA589843 FUP589843:FUW589843 GEL589843:GES589843 GOH589843:GOO589843 GYD589843:GYK589843 HHZ589843:HIG589843 HRV589843:HSC589843 IBR589843:IBY589843 ILN589843:ILU589843 IVJ589843:IVQ589843 JFF589843:JFM589843 JPB589843:JPI589843 JYX589843:JZE589843 KIT589843:KJA589843 KSP589843:KSW589843 LCL589843:LCS589843 LMH589843:LMO589843 LWD589843:LWK589843 MFZ589843:MGG589843 MPV589843:MQC589843 MZR589843:MZY589843 NJN589843:NJU589843 NTJ589843:NTQ589843 ODF589843:ODM589843 ONB589843:ONI589843 OWX589843:OXE589843 PGT589843:PHA589843 PQP589843:PQW589843 QAL589843:QAS589843 QKH589843:QKO589843 QUD589843:QUK589843 RDZ589843:REG589843 RNV589843:ROC589843 RXR589843:RXY589843 SHN589843:SHU589843 SRJ589843:SRQ589843 TBF589843:TBM589843 TLB589843:TLI589843 TUX589843:TVE589843 UET589843:UFA589843 UOP589843:UOW589843 UYL589843:UYS589843 VIH589843:VIO589843 VSD589843:VSK589843 WBZ589843:WCG589843 WLV589843:WMC589843 WVR589843:WVY589843 J655379:Q655379 JF655379:JM655379 TB655379:TI655379 ACX655379:ADE655379 AMT655379:ANA655379 AWP655379:AWW655379 BGL655379:BGS655379 BQH655379:BQO655379 CAD655379:CAK655379 CJZ655379:CKG655379 CTV655379:CUC655379 DDR655379:DDY655379 DNN655379:DNU655379 DXJ655379:DXQ655379 EHF655379:EHM655379 ERB655379:ERI655379 FAX655379:FBE655379 FKT655379:FLA655379 FUP655379:FUW655379 GEL655379:GES655379 GOH655379:GOO655379 GYD655379:GYK655379 HHZ655379:HIG655379 HRV655379:HSC655379 IBR655379:IBY655379 ILN655379:ILU655379 IVJ655379:IVQ655379 JFF655379:JFM655379 JPB655379:JPI655379 JYX655379:JZE655379 KIT655379:KJA655379 KSP655379:KSW655379 LCL655379:LCS655379 LMH655379:LMO655379 LWD655379:LWK655379 MFZ655379:MGG655379 MPV655379:MQC655379 MZR655379:MZY655379 NJN655379:NJU655379 NTJ655379:NTQ655379 ODF655379:ODM655379 ONB655379:ONI655379 OWX655379:OXE655379 PGT655379:PHA655379 PQP655379:PQW655379 QAL655379:QAS655379 QKH655379:QKO655379 QUD655379:QUK655379 RDZ655379:REG655379 RNV655379:ROC655379 RXR655379:RXY655379 SHN655379:SHU655379 SRJ655379:SRQ655379 TBF655379:TBM655379 TLB655379:TLI655379 TUX655379:TVE655379 UET655379:UFA655379 UOP655379:UOW655379 UYL655379:UYS655379 VIH655379:VIO655379 VSD655379:VSK655379 WBZ655379:WCG655379 WLV655379:WMC655379 WVR655379:WVY655379 J720915:Q720915 JF720915:JM720915 TB720915:TI720915 ACX720915:ADE720915 AMT720915:ANA720915 AWP720915:AWW720915 BGL720915:BGS720915 BQH720915:BQO720915 CAD720915:CAK720915 CJZ720915:CKG720915 CTV720915:CUC720915 DDR720915:DDY720915 DNN720915:DNU720915 DXJ720915:DXQ720915 EHF720915:EHM720915 ERB720915:ERI720915 FAX720915:FBE720915 FKT720915:FLA720915 FUP720915:FUW720915 GEL720915:GES720915 GOH720915:GOO720915 GYD720915:GYK720915 HHZ720915:HIG720915 HRV720915:HSC720915 IBR720915:IBY720915 ILN720915:ILU720915 IVJ720915:IVQ720915 JFF720915:JFM720915 JPB720915:JPI720915 JYX720915:JZE720915 KIT720915:KJA720915 KSP720915:KSW720915 LCL720915:LCS720915 LMH720915:LMO720915 LWD720915:LWK720915 MFZ720915:MGG720915 MPV720915:MQC720915 MZR720915:MZY720915 NJN720915:NJU720915 NTJ720915:NTQ720915 ODF720915:ODM720915 ONB720915:ONI720915 OWX720915:OXE720915 PGT720915:PHA720915 PQP720915:PQW720915 QAL720915:QAS720915 QKH720915:QKO720915 QUD720915:QUK720915 RDZ720915:REG720915 RNV720915:ROC720915 RXR720915:RXY720915 SHN720915:SHU720915 SRJ720915:SRQ720915 TBF720915:TBM720915 TLB720915:TLI720915 TUX720915:TVE720915 UET720915:UFA720915 UOP720915:UOW720915 UYL720915:UYS720915 VIH720915:VIO720915 VSD720915:VSK720915 WBZ720915:WCG720915 WLV720915:WMC720915 WVR720915:WVY720915 J786451:Q786451 JF786451:JM786451 TB786451:TI786451 ACX786451:ADE786451 AMT786451:ANA786451 AWP786451:AWW786451 BGL786451:BGS786451 BQH786451:BQO786451 CAD786451:CAK786451 CJZ786451:CKG786451 CTV786451:CUC786451 DDR786451:DDY786451 DNN786451:DNU786451 DXJ786451:DXQ786451 EHF786451:EHM786451 ERB786451:ERI786451 FAX786451:FBE786451 FKT786451:FLA786451 FUP786451:FUW786451 GEL786451:GES786451 GOH786451:GOO786451 GYD786451:GYK786451 HHZ786451:HIG786451 HRV786451:HSC786451 IBR786451:IBY786451 ILN786451:ILU786451 IVJ786451:IVQ786451 JFF786451:JFM786451 JPB786451:JPI786451 JYX786451:JZE786451 KIT786451:KJA786451 KSP786451:KSW786451 LCL786451:LCS786451 LMH786451:LMO786451 LWD786451:LWK786451 MFZ786451:MGG786451 MPV786451:MQC786451 MZR786451:MZY786451 NJN786451:NJU786451 NTJ786451:NTQ786451 ODF786451:ODM786451 ONB786451:ONI786451 OWX786451:OXE786451 PGT786451:PHA786451 PQP786451:PQW786451 QAL786451:QAS786451 QKH786451:QKO786451 QUD786451:QUK786451 RDZ786451:REG786451 RNV786451:ROC786451 RXR786451:RXY786451 SHN786451:SHU786451 SRJ786451:SRQ786451 TBF786451:TBM786451 TLB786451:TLI786451 TUX786451:TVE786451 UET786451:UFA786451 UOP786451:UOW786451 UYL786451:UYS786451 VIH786451:VIO786451 VSD786451:VSK786451 WBZ786451:WCG786451 WLV786451:WMC786451 WVR786451:WVY786451 J851987:Q851987 JF851987:JM851987 TB851987:TI851987 ACX851987:ADE851987 AMT851987:ANA851987 AWP851987:AWW851987 BGL851987:BGS851987 BQH851987:BQO851987 CAD851987:CAK851987 CJZ851987:CKG851987 CTV851987:CUC851987 DDR851987:DDY851987 DNN851987:DNU851987 DXJ851987:DXQ851987 EHF851987:EHM851987 ERB851987:ERI851987 FAX851987:FBE851987 FKT851987:FLA851987 FUP851987:FUW851987 GEL851987:GES851987 GOH851987:GOO851987 GYD851987:GYK851987 HHZ851987:HIG851987 HRV851987:HSC851987 IBR851987:IBY851987 ILN851987:ILU851987 IVJ851987:IVQ851987 JFF851987:JFM851987 JPB851987:JPI851987 JYX851987:JZE851987 KIT851987:KJA851987 KSP851987:KSW851987 LCL851987:LCS851987 LMH851987:LMO851987 LWD851987:LWK851987 MFZ851987:MGG851987 MPV851987:MQC851987 MZR851987:MZY851987 NJN851987:NJU851987 NTJ851987:NTQ851987 ODF851987:ODM851987 ONB851987:ONI851987 OWX851987:OXE851987 PGT851987:PHA851987 PQP851987:PQW851987 QAL851987:QAS851987 QKH851987:QKO851987 QUD851987:QUK851987 RDZ851987:REG851987 RNV851987:ROC851987 RXR851987:RXY851987 SHN851987:SHU851987 SRJ851987:SRQ851987 TBF851987:TBM851987 TLB851987:TLI851987 TUX851987:TVE851987 UET851987:UFA851987 UOP851987:UOW851987 UYL851987:UYS851987 VIH851987:VIO851987 VSD851987:VSK851987 WBZ851987:WCG851987 WLV851987:WMC851987 WVR851987:WVY851987 J917523:Q917523 JF917523:JM917523 TB917523:TI917523 ACX917523:ADE917523 AMT917523:ANA917523 AWP917523:AWW917523 BGL917523:BGS917523 BQH917523:BQO917523 CAD917523:CAK917523 CJZ917523:CKG917523 CTV917523:CUC917523 DDR917523:DDY917523 DNN917523:DNU917523 DXJ917523:DXQ917523 EHF917523:EHM917523 ERB917523:ERI917523 FAX917523:FBE917523 FKT917523:FLA917523 FUP917523:FUW917523 GEL917523:GES917523 GOH917523:GOO917523 GYD917523:GYK917523 HHZ917523:HIG917523 HRV917523:HSC917523 IBR917523:IBY917523 ILN917523:ILU917523 IVJ917523:IVQ917523 JFF917523:JFM917523 JPB917523:JPI917523 JYX917523:JZE917523 KIT917523:KJA917523 KSP917523:KSW917523 LCL917523:LCS917523 LMH917523:LMO917523 LWD917523:LWK917523 MFZ917523:MGG917523 MPV917523:MQC917523 MZR917523:MZY917523 NJN917523:NJU917523 NTJ917523:NTQ917523 ODF917523:ODM917523 ONB917523:ONI917523 OWX917523:OXE917523 PGT917523:PHA917523 PQP917523:PQW917523 QAL917523:QAS917523 QKH917523:QKO917523 QUD917523:QUK917523 RDZ917523:REG917523 RNV917523:ROC917523 RXR917523:RXY917523 SHN917523:SHU917523 SRJ917523:SRQ917523 TBF917523:TBM917523 TLB917523:TLI917523 TUX917523:TVE917523 UET917523:UFA917523 UOP917523:UOW917523 UYL917523:UYS917523 VIH917523:VIO917523 VSD917523:VSK917523 WBZ917523:WCG917523 WLV917523:WMC917523 WVR917523:WVY917523 J983059:Q983059 JF983059:JM983059 TB983059:TI983059 ACX983059:ADE983059 AMT983059:ANA983059 AWP983059:AWW983059 BGL983059:BGS983059 BQH983059:BQO983059 CAD983059:CAK983059 CJZ983059:CKG983059 CTV983059:CUC983059 DDR983059:DDY983059 DNN983059:DNU983059 DXJ983059:DXQ983059 EHF983059:EHM983059 ERB983059:ERI983059 FAX983059:FBE983059 FKT983059:FLA983059 FUP983059:FUW983059 GEL983059:GES983059 GOH983059:GOO983059 GYD983059:GYK983059 HHZ983059:HIG983059 HRV983059:HSC983059 IBR983059:IBY983059 ILN983059:ILU983059 IVJ983059:IVQ983059 JFF983059:JFM983059 JPB983059:JPI983059 JYX983059:JZE983059 KIT983059:KJA983059 KSP983059:KSW983059 LCL983059:LCS983059 LMH983059:LMO983059 LWD983059:LWK983059 MFZ983059:MGG983059 MPV983059:MQC983059 MZR983059:MZY983059 NJN983059:NJU983059 NTJ983059:NTQ983059 ODF983059:ODM983059 ONB983059:ONI983059 OWX983059:OXE983059 PGT983059:PHA983059 PQP983059:PQW983059 QAL983059:QAS983059 QKH983059:QKO983059 QUD983059:QUK983059 RDZ983059:REG983059 RNV983059:ROC983059 RXR983059:RXY983059 SHN983059:SHU983059 SRJ983059:SRQ983059 TBF983059:TBM983059 TLB983059:TLI983059 TUX983059:TVE983059 UET983059:UFA983059 UOP983059:UOW983059 UYL983059:UYS983059 VIH983059:VIO983059 VSD983059:VSK983059 WBZ983059:WCG983059 WLV983059:WMC983059">
      <formula1>"　,小規模保育事業,事業所内保育事業,家庭的保育事業"</formula1>
    </dataValidation>
    <dataValidation type="list" allowBlank="1" showInputMessage="1" showErrorMessage="1" sqref="JA34:JB34 I65565:J65565 JE65565:JF65565 TA65565:TB65565 ACW65565:ACX65565 AMS65565:AMT65565 AWO65565:AWP65565 BGK65565:BGL65565 BQG65565:BQH65565 CAC65565:CAD65565 CJY65565:CJZ65565 CTU65565:CTV65565 DDQ65565:DDR65565 DNM65565:DNN65565 DXI65565:DXJ65565 EHE65565:EHF65565 ERA65565:ERB65565 FAW65565:FAX65565 FKS65565:FKT65565 FUO65565:FUP65565 GEK65565:GEL65565 GOG65565:GOH65565 GYC65565:GYD65565 HHY65565:HHZ65565 HRU65565:HRV65565 IBQ65565:IBR65565 ILM65565:ILN65565 IVI65565:IVJ65565 JFE65565:JFF65565 JPA65565:JPB65565 JYW65565:JYX65565 KIS65565:KIT65565 KSO65565:KSP65565 LCK65565:LCL65565 LMG65565:LMH65565 LWC65565:LWD65565 MFY65565:MFZ65565 MPU65565:MPV65565 MZQ65565:MZR65565 NJM65565:NJN65565 NTI65565:NTJ65565 ODE65565:ODF65565 ONA65565:ONB65565 OWW65565:OWX65565 PGS65565:PGT65565 PQO65565:PQP65565 QAK65565:QAL65565 QKG65565:QKH65565 QUC65565:QUD65565 RDY65565:RDZ65565 RNU65565:RNV65565 RXQ65565:RXR65565 SHM65565:SHN65565 SRI65565:SRJ65565 TBE65565:TBF65565 TLA65565:TLB65565 TUW65565:TUX65565 UES65565:UET65565 UOO65565:UOP65565 UYK65565:UYL65565 VIG65565:VIH65565 VSC65565:VSD65565 WBY65565:WBZ65565 WLU65565:WLV65565 WVQ65565:WVR65565 I131101:J131101 JE131101:JF131101 TA131101:TB131101 ACW131101:ACX131101 AMS131101:AMT131101 AWO131101:AWP131101 BGK131101:BGL131101 BQG131101:BQH131101 CAC131101:CAD131101 CJY131101:CJZ131101 CTU131101:CTV131101 DDQ131101:DDR131101 DNM131101:DNN131101 DXI131101:DXJ131101 EHE131101:EHF131101 ERA131101:ERB131101 FAW131101:FAX131101 FKS131101:FKT131101 FUO131101:FUP131101 GEK131101:GEL131101 GOG131101:GOH131101 GYC131101:GYD131101 HHY131101:HHZ131101 HRU131101:HRV131101 IBQ131101:IBR131101 ILM131101:ILN131101 IVI131101:IVJ131101 JFE131101:JFF131101 JPA131101:JPB131101 JYW131101:JYX131101 KIS131101:KIT131101 KSO131101:KSP131101 LCK131101:LCL131101 LMG131101:LMH131101 LWC131101:LWD131101 MFY131101:MFZ131101 MPU131101:MPV131101 MZQ131101:MZR131101 NJM131101:NJN131101 NTI131101:NTJ131101 ODE131101:ODF131101 ONA131101:ONB131101 OWW131101:OWX131101 PGS131101:PGT131101 PQO131101:PQP131101 QAK131101:QAL131101 QKG131101:QKH131101 QUC131101:QUD131101 RDY131101:RDZ131101 RNU131101:RNV131101 RXQ131101:RXR131101 SHM131101:SHN131101 SRI131101:SRJ131101 TBE131101:TBF131101 TLA131101:TLB131101 TUW131101:TUX131101 UES131101:UET131101 UOO131101:UOP131101 UYK131101:UYL131101 VIG131101:VIH131101 VSC131101:VSD131101 WBY131101:WBZ131101 WLU131101:WLV131101 WVQ131101:WVR131101 I196637:J196637 JE196637:JF196637 TA196637:TB196637 ACW196637:ACX196637 AMS196637:AMT196637 AWO196637:AWP196637 BGK196637:BGL196637 BQG196637:BQH196637 CAC196637:CAD196637 CJY196637:CJZ196637 CTU196637:CTV196637 DDQ196637:DDR196637 DNM196637:DNN196637 DXI196637:DXJ196637 EHE196637:EHF196637 ERA196637:ERB196637 FAW196637:FAX196637 FKS196637:FKT196637 FUO196637:FUP196637 GEK196637:GEL196637 GOG196637:GOH196637 GYC196637:GYD196637 HHY196637:HHZ196637 HRU196637:HRV196637 IBQ196637:IBR196637 ILM196637:ILN196637 IVI196637:IVJ196637 JFE196637:JFF196637 JPA196637:JPB196637 JYW196637:JYX196637 KIS196637:KIT196637 KSO196637:KSP196637 LCK196637:LCL196637 LMG196637:LMH196637 LWC196637:LWD196637 MFY196637:MFZ196637 MPU196637:MPV196637 MZQ196637:MZR196637 NJM196637:NJN196637 NTI196637:NTJ196637 ODE196637:ODF196637 ONA196637:ONB196637 OWW196637:OWX196637 PGS196637:PGT196637 PQO196637:PQP196637 QAK196637:QAL196637 QKG196637:QKH196637 QUC196637:QUD196637 RDY196637:RDZ196637 RNU196637:RNV196637 RXQ196637:RXR196637 SHM196637:SHN196637 SRI196637:SRJ196637 TBE196637:TBF196637 TLA196637:TLB196637 TUW196637:TUX196637 UES196637:UET196637 UOO196637:UOP196637 UYK196637:UYL196637 VIG196637:VIH196637 VSC196637:VSD196637 WBY196637:WBZ196637 WLU196637:WLV196637 WVQ196637:WVR196637 I262173:J262173 JE262173:JF262173 TA262173:TB262173 ACW262173:ACX262173 AMS262173:AMT262173 AWO262173:AWP262173 BGK262173:BGL262173 BQG262173:BQH262173 CAC262173:CAD262173 CJY262173:CJZ262173 CTU262173:CTV262173 DDQ262173:DDR262173 DNM262173:DNN262173 DXI262173:DXJ262173 EHE262173:EHF262173 ERA262173:ERB262173 FAW262173:FAX262173 FKS262173:FKT262173 FUO262173:FUP262173 GEK262173:GEL262173 GOG262173:GOH262173 GYC262173:GYD262173 HHY262173:HHZ262173 HRU262173:HRV262173 IBQ262173:IBR262173 ILM262173:ILN262173 IVI262173:IVJ262173 JFE262173:JFF262173 JPA262173:JPB262173 JYW262173:JYX262173 KIS262173:KIT262173 KSO262173:KSP262173 LCK262173:LCL262173 LMG262173:LMH262173 LWC262173:LWD262173 MFY262173:MFZ262173 MPU262173:MPV262173 MZQ262173:MZR262173 NJM262173:NJN262173 NTI262173:NTJ262173 ODE262173:ODF262173 ONA262173:ONB262173 OWW262173:OWX262173 PGS262173:PGT262173 PQO262173:PQP262173 QAK262173:QAL262173 QKG262173:QKH262173 QUC262173:QUD262173 RDY262173:RDZ262173 RNU262173:RNV262173 RXQ262173:RXR262173 SHM262173:SHN262173 SRI262173:SRJ262173 TBE262173:TBF262173 TLA262173:TLB262173 TUW262173:TUX262173 UES262173:UET262173 UOO262173:UOP262173 UYK262173:UYL262173 VIG262173:VIH262173 VSC262173:VSD262173 WBY262173:WBZ262173 WLU262173:WLV262173 WVQ262173:WVR262173 I327709:J327709 JE327709:JF327709 TA327709:TB327709 ACW327709:ACX327709 AMS327709:AMT327709 AWO327709:AWP327709 BGK327709:BGL327709 BQG327709:BQH327709 CAC327709:CAD327709 CJY327709:CJZ327709 CTU327709:CTV327709 DDQ327709:DDR327709 DNM327709:DNN327709 DXI327709:DXJ327709 EHE327709:EHF327709 ERA327709:ERB327709 FAW327709:FAX327709 FKS327709:FKT327709 FUO327709:FUP327709 GEK327709:GEL327709 GOG327709:GOH327709 GYC327709:GYD327709 HHY327709:HHZ327709 HRU327709:HRV327709 IBQ327709:IBR327709 ILM327709:ILN327709 IVI327709:IVJ327709 JFE327709:JFF327709 JPA327709:JPB327709 JYW327709:JYX327709 KIS327709:KIT327709 KSO327709:KSP327709 LCK327709:LCL327709 LMG327709:LMH327709 LWC327709:LWD327709 MFY327709:MFZ327709 MPU327709:MPV327709 MZQ327709:MZR327709 NJM327709:NJN327709 NTI327709:NTJ327709 ODE327709:ODF327709 ONA327709:ONB327709 OWW327709:OWX327709 PGS327709:PGT327709 PQO327709:PQP327709 QAK327709:QAL327709 QKG327709:QKH327709 QUC327709:QUD327709 RDY327709:RDZ327709 RNU327709:RNV327709 RXQ327709:RXR327709 SHM327709:SHN327709 SRI327709:SRJ327709 TBE327709:TBF327709 TLA327709:TLB327709 TUW327709:TUX327709 UES327709:UET327709 UOO327709:UOP327709 UYK327709:UYL327709 VIG327709:VIH327709 VSC327709:VSD327709 WBY327709:WBZ327709 WLU327709:WLV327709 WVQ327709:WVR327709 I393245:J393245 JE393245:JF393245 TA393245:TB393245 ACW393245:ACX393245 AMS393245:AMT393245 AWO393245:AWP393245 BGK393245:BGL393245 BQG393245:BQH393245 CAC393245:CAD393245 CJY393245:CJZ393245 CTU393245:CTV393245 DDQ393245:DDR393245 DNM393245:DNN393245 DXI393245:DXJ393245 EHE393245:EHF393245 ERA393245:ERB393245 FAW393245:FAX393245 FKS393245:FKT393245 FUO393245:FUP393245 GEK393245:GEL393245 GOG393245:GOH393245 GYC393245:GYD393245 HHY393245:HHZ393245 HRU393245:HRV393245 IBQ393245:IBR393245 ILM393245:ILN393245 IVI393245:IVJ393245 JFE393245:JFF393245 JPA393245:JPB393245 JYW393245:JYX393245 KIS393245:KIT393245 KSO393245:KSP393245 LCK393245:LCL393245 LMG393245:LMH393245 LWC393245:LWD393245 MFY393245:MFZ393245 MPU393245:MPV393245 MZQ393245:MZR393245 NJM393245:NJN393245 NTI393245:NTJ393245 ODE393245:ODF393245 ONA393245:ONB393245 OWW393245:OWX393245 PGS393245:PGT393245 PQO393245:PQP393245 QAK393245:QAL393245 QKG393245:QKH393245 QUC393245:QUD393245 RDY393245:RDZ393245 RNU393245:RNV393245 RXQ393245:RXR393245 SHM393245:SHN393245 SRI393245:SRJ393245 TBE393245:TBF393245 TLA393245:TLB393245 TUW393245:TUX393245 UES393245:UET393245 UOO393245:UOP393245 UYK393245:UYL393245 VIG393245:VIH393245 VSC393245:VSD393245 WBY393245:WBZ393245 WLU393245:WLV393245 WVQ393245:WVR393245 I458781:J458781 JE458781:JF458781 TA458781:TB458781 ACW458781:ACX458781 AMS458781:AMT458781 AWO458781:AWP458781 BGK458781:BGL458781 BQG458781:BQH458781 CAC458781:CAD458781 CJY458781:CJZ458781 CTU458781:CTV458781 DDQ458781:DDR458781 DNM458781:DNN458781 DXI458781:DXJ458781 EHE458781:EHF458781 ERA458781:ERB458781 FAW458781:FAX458781 FKS458781:FKT458781 FUO458781:FUP458781 GEK458781:GEL458781 GOG458781:GOH458781 GYC458781:GYD458781 HHY458781:HHZ458781 HRU458781:HRV458781 IBQ458781:IBR458781 ILM458781:ILN458781 IVI458781:IVJ458781 JFE458781:JFF458781 JPA458781:JPB458781 JYW458781:JYX458781 KIS458781:KIT458781 KSO458781:KSP458781 LCK458781:LCL458781 LMG458781:LMH458781 LWC458781:LWD458781 MFY458781:MFZ458781 MPU458781:MPV458781 MZQ458781:MZR458781 NJM458781:NJN458781 NTI458781:NTJ458781 ODE458781:ODF458781 ONA458781:ONB458781 OWW458781:OWX458781 PGS458781:PGT458781 PQO458781:PQP458781 QAK458781:QAL458781 QKG458781:QKH458781 QUC458781:QUD458781 RDY458781:RDZ458781 RNU458781:RNV458781 RXQ458781:RXR458781 SHM458781:SHN458781 SRI458781:SRJ458781 TBE458781:TBF458781 TLA458781:TLB458781 TUW458781:TUX458781 UES458781:UET458781 UOO458781:UOP458781 UYK458781:UYL458781 VIG458781:VIH458781 VSC458781:VSD458781 WBY458781:WBZ458781 WLU458781:WLV458781 WVQ458781:WVR458781 I524317:J524317 JE524317:JF524317 TA524317:TB524317 ACW524317:ACX524317 AMS524317:AMT524317 AWO524317:AWP524317 BGK524317:BGL524317 BQG524317:BQH524317 CAC524317:CAD524317 CJY524317:CJZ524317 CTU524317:CTV524317 DDQ524317:DDR524317 DNM524317:DNN524317 DXI524317:DXJ524317 EHE524317:EHF524317 ERA524317:ERB524317 FAW524317:FAX524317 FKS524317:FKT524317 FUO524317:FUP524317 GEK524317:GEL524317 GOG524317:GOH524317 GYC524317:GYD524317 HHY524317:HHZ524317 HRU524317:HRV524317 IBQ524317:IBR524317 ILM524317:ILN524317 IVI524317:IVJ524317 JFE524317:JFF524317 JPA524317:JPB524317 JYW524317:JYX524317 KIS524317:KIT524317 KSO524317:KSP524317 LCK524317:LCL524317 LMG524317:LMH524317 LWC524317:LWD524317 MFY524317:MFZ524317 MPU524317:MPV524317 MZQ524317:MZR524317 NJM524317:NJN524317 NTI524317:NTJ524317 ODE524317:ODF524317 ONA524317:ONB524317 OWW524317:OWX524317 PGS524317:PGT524317 PQO524317:PQP524317 QAK524317:QAL524317 QKG524317:QKH524317 QUC524317:QUD524317 RDY524317:RDZ524317 RNU524317:RNV524317 RXQ524317:RXR524317 SHM524317:SHN524317 SRI524317:SRJ524317 TBE524317:TBF524317 TLA524317:TLB524317 TUW524317:TUX524317 UES524317:UET524317 UOO524317:UOP524317 UYK524317:UYL524317 VIG524317:VIH524317 VSC524317:VSD524317 WBY524317:WBZ524317 WLU524317:WLV524317 WVQ524317:WVR524317 I589853:J589853 JE589853:JF589853 TA589853:TB589853 ACW589853:ACX589853 AMS589853:AMT589853 AWO589853:AWP589853 BGK589853:BGL589853 BQG589853:BQH589853 CAC589853:CAD589853 CJY589853:CJZ589853 CTU589853:CTV589853 DDQ589853:DDR589853 DNM589853:DNN589853 DXI589853:DXJ589853 EHE589853:EHF589853 ERA589853:ERB589853 FAW589853:FAX589853 FKS589853:FKT589853 FUO589853:FUP589853 GEK589853:GEL589853 GOG589853:GOH589853 GYC589853:GYD589853 HHY589853:HHZ589853 HRU589853:HRV589853 IBQ589853:IBR589853 ILM589853:ILN589853 IVI589853:IVJ589853 JFE589853:JFF589853 JPA589853:JPB589853 JYW589853:JYX589853 KIS589853:KIT589853 KSO589853:KSP589853 LCK589853:LCL589853 LMG589853:LMH589853 LWC589853:LWD589853 MFY589853:MFZ589853 MPU589853:MPV589853 MZQ589853:MZR589853 NJM589853:NJN589853 NTI589853:NTJ589853 ODE589853:ODF589853 ONA589853:ONB589853 OWW589853:OWX589853 PGS589853:PGT589853 PQO589853:PQP589853 QAK589853:QAL589853 QKG589853:QKH589853 QUC589853:QUD589853 RDY589853:RDZ589853 RNU589853:RNV589853 RXQ589853:RXR589853 SHM589853:SHN589853 SRI589853:SRJ589853 TBE589853:TBF589853 TLA589853:TLB589853 TUW589853:TUX589853 UES589853:UET589853 UOO589853:UOP589853 UYK589853:UYL589853 VIG589853:VIH589853 VSC589853:VSD589853 WBY589853:WBZ589853 WLU589853:WLV589853 WVQ589853:WVR589853 I655389:J655389 JE655389:JF655389 TA655389:TB655389 ACW655389:ACX655389 AMS655389:AMT655389 AWO655389:AWP655389 BGK655389:BGL655389 BQG655389:BQH655389 CAC655389:CAD655389 CJY655389:CJZ655389 CTU655389:CTV655389 DDQ655389:DDR655389 DNM655389:DNN655389 DXI655389:DXJ655389 EHE655389:EHF655389 ERA655389:ERB655389 FAW655389:FAX655389 FKS655389:FKT655389 FUO655389:FUP655389 GEK655389:GEL655389 GOG655389:GOH655389 GYC655389:GYD655389 HHY655389:HHZ655389 HRU655389:HRV655389 IBQ655389:IBR655389 ILM655389:ILN655389 IVI655389:IVJ655389 JFE655389:JFF655389 JPA655389:JPB655389 JYW655389:JYX655389 KIS655389:KIT655389 KSO655389:KSP655389 LCK655389:LCL655389 LMG655389:LMH655389 LWC655389:LWD655389 MFY655389:MFZ655389 MPU655389:MPV655389 MZQ655389:MZR655389 NJM655389:NJN655389 NTI655389:NTJ655389 ODE655389:ODF655389 ONA655389:ONB655389 OWW655389:OWX655389 PGS655389:PGT655389 PQO655389:PQP655389 QAK655389:QAL655389 QKG655389:QKH655389 QUC655389:QUD655389 RDY655389:RDZ655389 RNU655389:RNV655389 RXQ655389:RXR655389 SHM655389:SHN655389 SRI655389:SRJ655389 TBE655389:TBF655389 TLA655389:TLB655389 TUW655389:TUX655389 UES655389:UET655389 UOO655389:UOP655389 UYK655389:UYL655389 VIG655389:VIH655389 VSC655389:VSD655389 WBY655389:WBZ655389 WLU655389:WLV655389 WVQ655389:WVR655389 I720925:J720925 JE720925:JF720925 TA720925:TB720925 ACW720925:ACX720925 AMS720925:AMT720925 AWO720925:AWP720925 BGK720925:BGL720925 BQG720925:BQH720925 CAC720925:CAD720925 CJY720925:CJZ720925 CTU720925:CTV720925 DDQ720925:DDR720925 DNM720925:DNN720925 DXI720925:DXJ720925 EHE720925:EHF720925 ERA720925:ERB720925 FAW720925:FAX720925 FKS720925:FKT720925 FUO720925:FUP720925 GEK720925:GEL720925 GOG720925:GOH720925 GYC720925:GYD720925 HHY720925:HHZ720925 HRU720925:HRV720925 IBQ720925:IBR720925 ILM720925:ILN720925 IVI720925:IVJ720925 JFE720925:JFF720925 JPA720925:JPB720925 JYW720925:JYX720925 KIS720925:KIT720925 KSO720925:KSP720925 LCK720925:LCL720925 LMG720925:LMH720925 LWC720925:LWD720925 MFY720925:MFZ720925 MPU720925:MPV720925 MZQ720925:MZR720925 NJM720925:NJN720925 NTI720925:NTJ720925 ODE720925:ODF720925 ONA720925:ONB720925 OWW720925:OWX720925 PGS720925:PGT720925 PQO720925:PQP720925 QAK720925:QAL720925 QKG720925:QKH720925 QUC720925:QUD720925 RDY720925:RDZ720925 RNU720925:RNV720925 RXQ720925:RXR720925 SHM720925:SHN720925 SRI720925:SRJ720925 TBE720925:TBF720925 TLA720925:TLB720925 TUW720925:TUX720925 UES720925:UET720925 UOO720925:UOP720925 UYK720925:UYL720925 VIG720925:VIH720925 VSC720925:VSD720925 WBY720925:WBZ720925 WLU720925:WLV720925 WVQ720925:WVR720925 I786461:J786461 JE786461:JF786461 TA786461:TB786461 ACW786461:ACX786461 AMS786461:AMT786461 AWO786461:AWP786461 BGK786461:BGL786461 BQG786461:BQH786461 CAC786461:CAD786461 CJY786461:CJZ786461 CTU786461:CTV786461 DDQ786461:DDR786461 DNM786461:DNN786461 DXI786461:DXJ786461 EHE786461:EHF786461 ERA786461:ERB786461 FAW786461:FAX786461 FKS786461:FKT786461 FUO786461:FUP786461 GEK786461:GEL786461 GOG786461:GOH786461 GYC786461:GYD786461 HHY786461:HHZ786461 HRU786461:HRV786461 IBQ786461:IBR786461 ILM786461:ILN786461 IVI786461:IVJ786461 JFE786461:JFF786461 JPA786461:JPB786461 JYW786461:JYX786461 KIS786461:KIT786461 KSO786461:KSP786461 LCK786461:LCL786461 LMG786461:LMH786461 LWC786461:LWD786461 MFY786461:MFZ786461 MPU786461:MPV786461 MZQ786461:MZR786461 NJM786461:NJN786461 NTI786461:NTJ786461 ODE786461:ODF786461 ONA786461:ONB786461 OWW786461:OWX786461 PGS786461:PGT786461 PQO786461:PQP786461 QAK786461:QAL786461 QKG786461:QKH786461 QUC786461:QUD786461 RDY786461:RDZ786461 RNU786461:RNV786461 RXQ786461:RXR786461 SHM786461:SHN786461 SRI786461:SRJ786461 TBE786461:TBF786461 TLA786461:TLB786461 TUW786461:TUX786461 UES786461:UET786461 UOO786461:UOP786461 UYK786461:UYL786461 VIG786461:VIH786461 VSC786461:VSD786461 WBY786461:WBZ786461 WLU786461:WLV786461 WVQ786461:WVR786461 I851997:J851997 JE851997:JF851997 TA851997:TB851997 ACW851997:ACX851997 AMS851997:AMT851997 AWO851997:AWP851997 BGK851997:BGL851997 BQG851997:BQH851997 CAC851997:CAD851997 CJY851997:CJZ851997 CTU851997:CTV851997 DDQ851997:DDR851997 DNM851997:DNN851997 DXI851997:DXJ851997 EHE851997:EHF851997 ERA851997:ERB851997 FAW851997:FAX851997 FKS851997:FKT851997 FUO851997:FUP851997 GEK851997:GEL851997 GOG851997:GOH851997 GYC851997:GYD851997 HHY851997:HHZ851997 HRU851997:HRV851997 IBQ851997:IBR851997 ILM851997:ILN851997 IVI851997:IVJ851997 JFE851997:JFF851997 JPA851997:JPB851997 JYW851997:JYX851997 KIS851997:KIT851997 KSO851997:KSP851997 LCK851997:LCL851997 LMG851997:LMH851997 LWC851997:LWD851997 MFY851997:MFZ851997 MPU851997:MPV851997 MZQ851997:MZR851997 NJM851997:NJN851997 NTI851997:NTJ851997 ODE851997:ODF851997 ONA851997:ONB851997 OWW851997:OWX851997 PGS851997:PGT851997 PQO851997:PQP851997 QAK851997:QAL851997 QKG851997:QKH851997 QUC851997:QUD851997 RDY851997:RDZ851997 RNU851997:RNV851997 RXQ851997:RXR851997 SHM851997:SHN851997 SRI851997:SRJ851997 TBE851997:TBF851997 TLA851997:TLB851997 TUW851997:TUX851997 UES851997:UET851997 UOO851997:UOP851997 UYK851997:UYL851997 VIG851997:VIH851997 VSC851997:VSD851997 WBY851997:WBZ851997 WLU851997:WLV851997 WVQ851997:WVR851997 I917533:J917533 JE917533:JF917533 TA917533:TB917533 ACW917533:ACX917533 AMS917533:AMT917533 AWO917533:AWP917533 BGK917533:BGL917533 BQG917533:BQH917533 CAC917533:CAD917533 CJY917533:CJZ917533 CTU917533:CTV917533 DDQ917533:DDR917533 DNM917533:DNN917533 DXI917533:DXJ917533 EHE917533:EHF917533 ERA917533:ERB917533 FAW917533:FAX917533 FKS917533:FKT917533 FUO917533:FUP917533 GEK917533:GEL917533 GOG917533:GOH917533 GYC917533:GYD917533 HHY917533:HHZ917533 HRU917533:HRV917533 IBQ917533:IBR917533 ILM917533:ILN917533 IVI917533:IVJ917533 JFE917533:JFF917533 JPA917533:JPB917533 JYW917533:JYX917533 KIS917533:KIT917533 KSO917533:KSP917533 LCK917533:LCL917533 LMG917533:LMH917533 LWC917533:LWD917533 MFY917533:MFZ917533 MPU917533:MPV917533 MZQ917533:MZR917533 NJM917533:NJN917533 NTI917533:NTJ917533 ODE917533:ODF917533 ONA917533:ONB917533 OWW917533:OWX917533 PGS917533:PGT917533 PQO917533:PQP917533 QAK917533:QAL917533 QKG917533:QKH917533 QUC917533:QUD917533 RDY917533:RDZ917533 RNU917533:RNV917533 RXQ917533:RXR917533 SHM917533:SHN917533 SRI917533:SRJ917533 TBE917533:TBF917533 TLA917533:TLB917533 TUW917533:TUX917533 UES917533:UET917533 UOO917533:UOP917533 UYK917533:UYL917533 VIG917533:VIH917533 VSC917533:VSD917533 WBY917533:WBZ917533 WLU917533:WLV917533 WVQ917533:WVR917533 I983069:J983069 JE983069:JF983069 TA983069:TB983069 ACW983069:ACX983069 AMS983069:AMT983069 AWO983069:AWP983069 BGK983069:BGL983069 BQG983069:BQH983069 CAC983069:CAD983069 CJY983069:CJZ983069 CTU983069:CTV983069 DDQ983069:DDR983069 DNM983069:DNN983069 DXI983069:DXJ983069 EHE983069:EHF983069 ERA983069:ERB983069 FAW983069:FAX983069 FKS983069:FKT983069 FUO983069:FUP983069 GEK983069:GEL983069 GOG983069:GOH983069 GYC983069:GYD983069 HHY983069:HHZ983069 HRU983069:HRV983069 IBQ983069:IBR983069 ILM983069:ILN983069 IVI983069:IVJ983069 JFE983069:JFF983069 JPA983069:JPB983069 JYW983069:JYX983069 KIS983069:KIT983069 KSO983069:KSP983069 LCK983069:LCL983069 LMG983069:LMH983069 LWC983069:LWD983069 MFY983069:MFZ983069 MPU983069:MPV983069 MZQ983069:MZR983069 NJM983069:NJN983069 NTI983069:NTJ983069 ODE983069:ODF983069 ONA983069:ONB983069 OWW983069:OWX983069 PGS983069:PGT983069 PQO983069:PQP983069 QAK983069:QAL983069 QKG983069:QKH983069 QUC983069:QUD983069 RDY983069:RDZ983069 RNU983069:RNV983069 RXQ983069:RXR983069 SHM983069:SHN983069 SRI983069:SRJ983069 TBE983069:TBF983069 TLA983069:TLB983069 TUW983069:TUX983069 UES983069:UET983069 UOO983069:UOP983069 UYK983069:UYL983069 VIG983069:VIH983069 VSC983069:VSD983069 WBY983069:WBZ983069 WLU983069:WLV983069 WVQ983069:WVR983069 WVM983082 E65577:F65577 JA65577:JB65577 SW65577:SX65577 ACS65577:ACT65577 AMO65577:AMP65577 AWK65577:AWL65577 BGG65577:BGH65577 BQC65577:BQD65577 BZY65577:BZZ65577 CJU65577:CJV65577 CTQ65577:CTR65577 DDM65577:DDN65577 DNI65577:DNJ65577 DXE65577:DXF65577 EHA65577:EHB65577 EQW65577:EQX65577 FAS65577:FAT65577 FKO65577:FKP65577 FUK65577:FUL65577 GEG65577:GEH65577 GOC65577:GOD65577 GXY65577:GXZ65577 HHU65577:HHV65577 HRQ65577:HRR65577 IBM65577:IBN65577 ILI65577:ILJ65577 IVE65577:IVF65577 JFA65577:JFB65577 JOW65577:JOX65577 JYS65577:JYT65577 KIO65577:KIP65577 KSK65577:KSL65577 LCG65577:LCH65577 LMC65577:LMD65577 LVY65577:LVZ65577 MFU65577:MFV65577 MPQ65577:MPR65577 MZM65577:MZN65577 NJI65577:NJJ65577 NTE65577:NTF65577 ODA65577:ODB65577 OMW65577:OMX65577 OWS65577:OWT65577 PGO65577:PGP65577 PQK65577:PQL65577 QAG65577:QAH65577 QKC65577:QKD65577 QTY65577:QTZ65577 RDU65577:RDV65577 RNQ65577:RNR65577 RXM65577:RXN65577 SHI65577:SHJ65577 SRE65577:SRF65577 TBA65577:TBB65577 TKW65577:TKX65577 TUS65577:TUT65577 UEO65577:UEP65577 UOK65577:UOL65577 UYG65577:UYH65577 VIC65577:VID65577 VRY65577:VRZ65577 WBU65577:WBV65577 WLQ65577:WLR65577 WVM65577:WVN65577 E131113:F131113 JA131113:JB131113 SW131113:SX131113 ACS131113:ACT131113 AMO131113:AMP131113 AWK131113:AWL131113 BGG131113:BGH131113 BQC131113:BQD131113 BZY131113:BZZ131113 CJU131113:CJV131113 CTQ131113:CTR131113 DDM131113:DDN131113 DNI131113:DNJ131113 DXE131113:DXF131113 EHA131113:EHB131113 EQW131113:EQX131113 FAS131113:FAT131113 FKO131113:FKP131113 FUK131113:FUL131113 GEG131113:GEH131113 GOC131113:GOD131113 GXY131113:GXZ131113 HHU131113:HHV131113 HRQ131113:HRR131113 IBM131113:IBN131113 ILI131113:ILJ131113 IVE131113:IVF131113 JFA131113:JFB131113 JOW131113:JOX131113 JYS131113:JYT131113 KIO131113:KIP131113 KSK131113:KSL131113 LCG131113:LCH131113 LMC131113:LMD131113 LVY131113:LVZ131113 MFU131113:MFV131113 MPQ131113:MPR131113 MZM131113:MZN131113 NJI131113:NJJ131113 NTE131113:NTF131113 ODA131113:ODB131113 OMW131113:OMX131113 OWS131113:OWT131113 PGO131113:PGP131113 PQK131113:PQL131113 QAG131113:QAH131113 QKC131113:QKD131113 QTY131113:QTZ131113 RDU131113:RDV131113 RNQ131113:RNR131113 RXM131113:RXN131113 SHI131113:SHJ131113 SRE131113:SRF131113 TBA131113:TBB131113 TKW131113:TKX131113 TUS131113:TUT131113 UEO131113:UEP131113 UOK131113:UOL131113 UYG131113:UYH131113 VIC131113:VID131113 VRY131113:VRZ131113 WBU131113:WBV131113 WLQ131113:WLR131113 WVM131113:WVN131113 E196649:F196649 JA196649:JB196649 SW196649:SX196649 ACS196649:ACT196649 AMO196649:AMP196649 AWK196649:AWL196649 BGG196649:BGH196649 BQC196649:BQD196649 BZY196649:BZZ196649 CJU196649:CJV196649 CTQ196649:CTR196649 DDM196649:DDN196649 DNI196649:DNJ196649 DXE196649:DXF196649 EHA196649:EHB196649 EQW196649:EQX196649 FAS196649:FAT196649 FKO196649:FKP196649 FUK196649:FUL196649 GEG196649:GEH196649 GOC196649:GOD196649 GXY196649:GXZ196649 HHU196649:HHV196649 HRQ196649:HRR196649 IBM196649:IBN196649 ILI196649:ILJ196649 IVE196649:IVF196649 JFA196649:JFB196649 JOW196649:JOX196649 JYS196649:JYT196649 KIO196649:KIP196649 KSK196649:KSL196649 LCG196649:LCH196649 LMC196649:LMD196649 LVY196649:LVZ196649 MFU196649:MFV196649 MPQ196649:MPR196649 MZM196649:MZN196649 NJI196649:NJJ196649 NTE196649:NTF196649 ODA196649:ODB196649 OMW196649:OMX196649 OWS196649:OWT196649 PGO196649:PGP196649 PQK196649:PQL196649 QAG196649:QAH196649 QKC196649:QKD196649 QTY196649:QTZ196649 RDU196649:RDV196649 RNQ196649:RNR196649 RXM196649:RXN196649 SHI196649:SHJ196649 SRE196649:SRF196649 TBA196649:TBB196649 TKW196649:TKX196649 TUS196649:TUT196649 UEO196649:UEP196649 UOK196649:UOL196649 UYG196649:UYH196649 VIC196649:VID196649 VRY196649:VRZ196649 WBU196649:WBV196649 WLQ196649:WLR196649 WVM196649:WVN196649 E262185:F262185 JA262185:JB262185 SW262185:SX262185 ACS262185:ACT262185 AMO262185:AMP262185 AWK262185:AWL262185 BGG262185:BGH262185 BQC262185:BQD262185 BZY262185:BZZ262185 CJU262185:CJV262185 CTQ262185:CTR262185 DDM262185:DDN262185 DNI262185:DNJ262185 DXE262185:DXF262185 EHA262185:EHB262185 EQW262185:EQX262185 FAS262185:FAT262185 FKO262185:FKP262185 FUK262185:FUL262185 GEG262185:GEH262185 GOC262185:GOD262185 GXY262185:GXZ262185 HHU262185:HHV262185 HRQ262185:HRR262185 IBM262185:IBN262185 ILI262185:ILJ262185 IVE262185:IVF262185 JFA262185:JFB262185 JOW262185:JOX262185 JYS262185:JYT262185 KIO262185:KIP262185 KSK262185:KSL262185 LCG262185:LCH262185 LMC262185:LMD262185 LVY262185:LVZ262185 MFU262185:MFV262185 MPQ262185:MPR262185 MZM262185:MZN262185 NJI262185:NJJ262185 NTE262185:NTF262185 ODA262185:ODB262185 OMW262185:OMX262185 OWS262185:OWT262185 PGO262185:PGP262185 PQK262185:PQL262185 QAG262185:QAH262185 QKC262185:QKD262185 QTY262185:QTZ262185 RDU262185:RDV262185 RNQ262185:RNR262185 RXM262185:RXN262185 SHI262185:SHJ262185 SRE262185:SRF262185 TBA262185:TBB262185 TKW262185:TKX262185 TUS262185:TUT262185 UEO262185:UEP262185 UOK262185:UOL262185 UYG262185:UYH262185 VIC262185:VID262185 VRY262185:VRZ262185 WBU262185:WBV262185 WLQ262185:WLR262185 WVM262185:WVN262185 E327721:F327721 JA327721:JB327721 SW327721:SX327721 ACS327721:ACT327721 AMO327721:AMP327721 AWK327721:AWL327721 BGG327721:BGH327721 BQC327721:BQD327721 BZY327721:BZZ327721 CJU327721:CJV327721 CTQ327721:CTR327721 DDM327721:DDN327721 DNI327721:DNJ327721 DXE327721:DXF327721 EHA327721:EHB327721 EQW327721:EQX327721 FAS327721:FAT327721 FKO327721:FKP327721 FUK327721:FUL327721 GEG327721:GEH327721 GOC327721:GOD327721 GXY327721:GXZ327721 HHU327721:HHV327721 HRQ327721:HRR327721 IBM327721:IBN327721 ILI327721:ILJ327721 IVE327721:IVF327721 JFA327721:JFB327721 JOW327721:JOX327721 JYS327721:JYT327721 KIO327721:KIP327721 KSK327721:KSL327721 LCG327721:LCH327721 LMC327721:LMD327721 LVY327721:LVZ327721 MFU327721:MFV327721 MPQ327721:MPR327721 MZM327721:MZN327721 NJI327721:NJJ327721 NTE327721:NTF327721 ODA327721:ODB327721 OMW327721:OMX327721 OWS327721:OWT327721 PGO327721:PGP327721 PQK327721:PQL327721 QAG327721:QAH327721 QKC327721:QKD327721 QTY327721:QTZ327721 RDU327721:RDV327721 RNQ327721:RNR327721 RXM327721:RXN327721 SHI327721:SHJ327721 SRE327721:SRF327721 TBA327721:TBB327721 TKW327721:TKX327721 TUS327721:TUT327721 UEO327721:UEP327721 UOK327721:UOL327721 UYG327721:UYH327721 VIC327721:VID327721 VRY327721:VRZ327721 WBU327721:WBV327721 WLQ327721:WLR327721 WVM327721:WVN327721 E393257:F393257 JA393257:JB393257 SW393257:SX393257 ACS393257:ACT393257 AMO393257:AMP393257 AWK393257:AWL393257 BGG393257:BGH393257 BQC393257:BQD393257 BZY393257:BZZ393257 CJU393257:CJV393257 CTQ393257:CTR393257 DDM393257:DDN393257 DNI393257:DNJ393257 DXE393257:DXF393257 EHA393257:EHB393257 EQW393257:EQX393257 FAS393257:FAT393257 FKO393257:FKP393257 FUK393257:FUL393257 GEG393257:GEH393257 GOC393257:GOD393257 GXY393257:GXZ393257 HHU393257:HHV393257 HRQ393257:HRR393257 IBM393257:IBN393257 ILI393257:ILJ393257 IVE393257:IVF393257 JFA393257:JFB393257 JOW393257:JOX393257 JYS393257:JYT393257 KIO393257:KIP393257 KSK393257:KSL393257 LCG393257:LCH393257 LMC393257:LMD393257 LVY393257:LVZ393257 MFU393257:MFV393257 MPQ393257:MPR393257 MZM393257:MZN393257 NJI393257:NJJ393257 NTE393257:NTF393257 ODA393257:ODB393257 OMW393257:OMX393257 OWS393257:OWT393257 PGO393257:PGP393257 PQK393257:PQL393257 QAG393257:QAH393257 QKC393257:QKD393257 QTY393257:QTZ393257 RDU393257:RDV393257 RNQ393257:RNR393257 RXM393257:RXN393257 SHI393257:SHJ393257 SRE393257:SRF393257 TBA393257:TBB393257 TKW393257:TKX393257 TUS393257:TUT393257 UEO393257:UEP393257 UOK393257:UOL393257 UYG393257:UYH393257 VIC393257:VID393257 VRY393257:VRZ393257 WBU393257:WBV393257 WLQ393257:WLR393257 WVM393257:WVN393257 E458793:F458793 JA458793:JB458793 SW458793:SX458793 ACS458793:ACT458793 AMO458793:AMP458793 AWK458793:AWL458793 BGG458793:BGH458793 BQC458793:BQD458793 BZY458793:BZZ458793 CJU458793:CJV458793 CTQ458793:CTR458793 DDM458793:DDN458793 DNI458793:DNJ458793 DXE458793:DXF458793 EHA458793:EHB458793 EQW458793:EQX458793 FAS458793:FAT458793 FKO458793:FKP458793 FUK458793:FUL458793 GEG458793:GEH458793 GOC458793:GOD458793 GXY458793:GXZ458793 HHU458793:HHV458793 HRQ458793:HRR458793 IBM458793:IBN458793 ILI458793:ILJ458793 IVE458793:IVF458793 JFA458793:JFB458793 JOW458793:JOX458793 JYS458793:JYT458793 KIO458793:KIP458793 KSK458793:KSL458793 LCG458793:LCH458793 LMC458793:LMD458793 LVY458793:LVZ458793 MFU458793:MFV458793 MPQ458793:MPR458793 MZM458793:MZN458793 NJI458793:NJJ458793 NTE458793:NTF458793 ODA458793:ODB458793 OMW458793:OMX458793 OWS458793:OWT458793 PGO458793:PGP458793 PQK458793:PQL458793 QAG458793:QAH458793 QKC458793:QKD458793 QTY458793:QTZ458793 RDU458793:RDV458793 RNQ458793:RNR458793 RXM458793:RXN458793 SHI458793:SHJ458793 SRE458793:SRF458793 TBA458793:TBB458793 TKW458793:TKX458793 TUS458793:TUT458793 UEO458793:UEP458793 UOK458793:UOL458793 UYG458793:UYH458793 VIC458793:VID458793 VRY458793:VRZ458793 WBU458793:WBV458793 WLQ458793:WLR458793 WVM458793:WVN458793 E524329:F524329 JA524329:JB524329 SW524329:SX524329 ACS524329:ACT524329 AMO524329:AMP524329 AWK524329:AWL524329 BGG524329:BGH524329 BQC524329:BQD524329 BZY524329:BZZ524329 CJU524329:CJV524329 CTQ524329:CTR524329 DDM524329:DDN524329 DNI524329:DNJ524329 DXE524329:DXF524329 EHA524329:EHB524329 EQW524329:EQX524329 FAS524329:FAT524329 FKO524329:FKP524329 FUK524329:FUL524329 GEG524329:GEH524329 GOC524329:GOD524329 GXY524329:GXZ524329 HHU524329:HHV524329 HRQ524329:HRR524329 IBM524329:IBN524329 ILI524329:ILJ524329 IVE524329:IVF524329 JFA524329:JFB524329 JOW524329:JOX524329 JYS524329:JYT524329 KIO524329:KIP524329 KSK524329:KSL524329 LCG524329:LCH524329 LMC524329:LMD524329 LVY524329:LVZ524329 MFU524329:MFV524329 MPQ524329:MPR524329 MZM524329:MZN524329 NJI524329:NJJ524329 NTE524329:NTF524329 ODA524329:ODB524329 OMW524329:OMX524329 OWS524329:OWT524329 PGO524329:PGP524329 PQK524329:PQL524329 QAG524329:QAH524329 QKC524329:QKD524329 QTY524329:QTZ524329 RDU524329:RDV524329 RNQ524329:RNR524329 RXM524329:RXN524329 SHI524329:SHJ524329 SRE524329:SRF524329 TBA524329:TBB524329 TKW524329:TKX524329 TUS524329:TUT524329 UEO524329:UEP524329 UOK524329:UOL524329 UYG524329:UYH524329 VIC524329:VID524329 VRY524329:VRZ524329 WBU524329:WBV524329 WLQ524329:WLR524329 WVM524329:WVN524329 E589865:F589865 JA589865:JB589865 SW589865:SX589865 ACS589865:ACT589865 AMO589865:AMP589865 AWK589865:AWL589865 BGG589865:BGH589865 BQC589865:BQD589865 BZY589865:BZZ589865 CJU589865:CJV589865 CTQ589865:CTR589865 DDM589865:DDN589865 DNI589865:DNJ589865 DXE589865:DXF589865 EHA589865:EHB589865 EQW589865:EQX589865 FAS589865:FAT589865 FKO589865:FKP589865 FUK589865:FUL589865 GEG589865:GEH589865 GOC589865:GOD589865 GXY589865:GXZ589865 HHU589865:HHV589865 HRQ589865:HRR589865 IBM589865:IBN589865 ILI589865:ILJ589865 IVE589865:IVF589865 JFA589865:JFB589865 JOW589865:JOX589865 JYS589865:JYT589865 KIO589865:KIP589865 KSK589865:KSL589865 LCG589865:LCH589865 LMC589865:LMD589865 LVY589865:LVZ589865 MFU589865:MFV589865 MPQ589865:MPR589865 MZM589865:MZN589865 NJI589865:NJJ589865 NTE589865:NTF589865 ODA589865:ODB589865 OMW589865:OMX589865 OWS589865:OWT589865 PGO589865:PGP589865 PQK589865:PQL589865 QAG589865:QAH589865 QKC589865:QKD589865 QTY589865:QTZ589865 RDU589865:RDV589865 RNQ589865:RNR589865 RXM589865:RXN589865 SHI589865:SHJ589865 SRE589865:SRF589865 TBA589865:TBB589865 TKW589865:TKX589865 TUS589865:TUT589865 UEO589865:UEP589865 UOK589865:UOL589865 UYG589865:UYH589865 VIC589865:VID589865 VRY589865:VRZ589865 WBU589865:WBV589865 WLQ589865:WLR589865 WVM589865:WVN589865 E655401:F655401 JA655401:JB655401 SW655401:SX655401 ACS655401:ACT655401 AMO655401:AMP655401 AWK655401:AWL655401 BGG655401:BGH655401 BQC655401:BQD655401 BZY655401:BZZ655401 CJU655401:CJV655401 CTQ655401:CTR655401 DDM655401:DDN655401 DNI655401:DNJ655401 DXE655401:DXF655401 EHA655401:EHB655401 EQW655401:EQX655401 FAS655401:FAT655401 FKO655401:FKP655401 FUK655401:FUL655401 GEG655401:GEH655401 GOC655401:GOD655401 GXY655401:GXZ655401 HHU655401:HHV655401 HRQ655401:HRR655401 IBM655401:IBN655401 ILI655401:ILJ655401 IVE655401:IVF655401 JFA655401:JFB655401 JOW655401:JOX655401 JYS655401:JYT655401 KIO655401:KIP655401 KSK655401:KSL655401 LCG655401:LCH655401 LMC655401:LMD655401 LVY655401:LVZ655401 MFU655401:MFV655401 MPQ655401:MPR655401 MZM655401:MZN655401 NJI655401:NJJ655401 NTE655401:NTF655401 ODA655401:ODB655401 OMW655401:OMX655401 OWS655401:OWT655401 PGO655401:PGP655401 PQK655401:PQL655401 QAG655401:QAH655401 QKC655401:QKD655401 QTY655401:QTZ655401 RDU655401:RDV655401 RNQ655401:RNR655401 RXM655401:RXN655401 SHI655401:SHJ655401 SRE655401:SRF655401 TBA655401:TBB655401 TKW655401:TKX655401 TUS655401:TUT655401 UEO655401:UEP655401 UOK655401:UOL655401 UYG655401:UYH655401 VIC655401:VID655401 VRY655401:VRZ655401 WBU655401:WBV655401 WLQ655401:WLR655401 WVM655401:WVN655401 E720937:F720937 JA720937:JB720937 SW720937:SX720937 ACS720937:ACT720937 AMO720937:AMP720937 AWK720937:AWL720937 BGG720937:BGH720937 BQC720937:BQD720937 BZY720937:BZZ720937 CJU720937:CJV720937 CTQ720937:CTR720937 DDM720937:DDN720937 DNI720937:DNJ720937 DXE720937:DXF720937 EHA720937:EHB720937 EQW720937:EQX720937 FAS720937:FAT720937 FKO720937:FKP720937 FUK720937:FUL720937 GEG720937:GEH720937 GOC720937:GOD720937 GXY720937:GXZ720937 HHU720937:HHV720937 HRQ720937:HRR720937 IBM720937:IBN720937 ILI720937:ILJ720937 IVE720937:IVF720937 JFA720937:JFB720937 JOW720937:JOX720937 JYS720937:JYT720937 KIO720937:KIP720937 KSK720937:KSL720937 LCG720937:LCH720937 LMC720937:LMD720937 LVY720937:LVZ720937 MFU720937:MFV720937 MPQ720937:MPR720937 MZM720937:MZN720937 NJI720937:NJJ720937 NTE720937:NTF720937 ODA720937:ODB720937 OMW720937:OMX720937 OWS720937:OWT720937 PGO720937:PGP720937 PQK720937:PQL720937 QAG720937:QAH720937 QKC720937:QKD720937 QTY720937:QTZ720937 RDU720937:RDV720937 RNQ720937:RNR720937 RXM720937:RXN720937 SHI720937:SHJ720937 SRE720937:SRF720937 TBA720937:TBB720937 TKW720937:TKX720937 TUS720937:TUT720937 UEO720937:UEP720937 UOK720937:UOL720937 UYG720937:UYH720937 VIC720937:VID720937 VRY720937:VRZ720937 WBU720937:WBV720937 WLQ720937:WLR720937 WVM720937:WVN720937 E786473:F786473 JA786473:JB786473 SW786473:SX786473 ACS786473:ACT786473 AMO786473:AMP786473 AWK786473:AWL786473 BGG786473:BGH786473 BQC786473:BQD786473 BZY786473:BZZ786473 CJU786473:CJV786473 CTQ786473:CTR786473 DDM786473:DDN786473 DNI786473:DNJ786473 DXE786473:DXF786473 EHA786473:EHB786473 EQW786473:EQX786473 FAS786473:FAT786473 FKO786473:FKP786473 FUK786473:FUL786473 GEG786473:GEH786473 GOC786473:GOD786473 GXY786473:GXZ786473 HHU786473:HHV786473 HRQ786473:HRR786473 IBM786473:IBN786473 ILI786473:ILJ786473 IVE786473:IVF786473 JFA786473:JFB786473 JOW786473:JOX786473 JYS786473:JYT786473 KIO786473:KIP786473 KSK786473:KSL786473 LCG786473:LCH786473 LMC786473:LMD786473 LVY786473:LVZ786473 MFU786473:MFV786473 MPQ786473:MPR786473 MZM786473:MZN786473 NJI786473:NJJ786473 NTE786473:NTF786473 ODA786473:ODB786473 OMW786473:OMX786473 OWS786473:OWT786473 PGO786473:PGP786473 PQK786473:PQL786473 QAG786473:QAH786473 QKC786473:QKD786473 QTY786473:QTZ786473 RDU786473:RDV786473 RNQ786473:RNR786473 RXM786473:RXN786473 SHI786473:SHJ786473 SRE786473:SRF786473 TBA786473:TBB786473 TKW786473:TKX786473 TUS786473:TUT786473 UEO786473:UEP786473 UOK786473:UOL786473 UYG786473:UYH786473 VIC786473:VID786473 VRY786473:VRZ786473 WBU786473:WBV786473 WLQ786473:WLR786473 WVM786473:WVN786473 E852009:F852009 JA852009:JB852009 SW852009:SX852009 ACS852009:ACT852009 AMO852009:AMP852009 AWK852009:AWL852009 BGG852009:BGH852009 BQC852009:BQD852009 BZY852009:BZZ852009 CJU852009:CJV852009 CTQ852009:CTR852009 DDM852009:DDN852009 DNI852009:DNJ852009 DXE852009:DXF852009 EHA852009:EHB852009 EQW852009:EQX852009 FAS852009:FAT852009 FKO852009:FKP852009 FUK852009:FUL852009 GEG852009:GEH852009 GOC852009:GOD852009 GXY852009:GXZ852009 HHU852009:HHV852009 HRQ852009:HRR852009 IBM852009:IBN852009 ILI852009:ILJ852009 IVE852009:IVF852009 JFA852009:JFB852009 JOW852009:JOX852009 JYS852009:JYT852009 KIO852009:KIP852009 KSK852009:KSL852009 LCG852009:LCH852009 LMC852009:LMD852009 LVY852009:LVZ852009 MFU852009:MFV852009 MPQ852009:MPR852009 MZM852009:MZN852009 NJI852009:NJJ852009 NTE852009:NTF852009 ODA852009:ODB852009 OMW852009:OMX852009 OWS852009:OWT852009 PGO852009:PGP852009 PQK852009:PQL852009 QAG852009:QAH852009 QKC852009:QKD852009 QTY852009:QTZ852009 RDU852009:RDV852009 RNQ852009:RNR852009 RXM852009:RXN852009 SHI852009:SHJ852009 SRE852009:SRF852009 TBA852009:TBB852009 TKW852009:TKX852009 TUS852009:TUT852009 UEO852009:UEP852009 UOK852009:UOL852009 UYG852009:UYH852009 VIC852009:VID852009 VRY852009:VRZ852009 WBU852009:WBV852009 WLQ852009:WLR852009 WVM852009:WVN852009 E917545:F917545 JA917545:JB917545 SW917545:SX917545 ACS917545:ACT917545 AMO917545:AMP917545 AWK917545:AWL917545 BGG917545:BGH917545 BQC917545:BQD917545 BZY917545:BZZ917545 CJU917545:CJV917545 CTQ917545:CTR917545 DDM917545:DDN917545 DNI917545:DNJ917545 DXE917545:DXF917545 EHA917545:EHB917545 EQW917545:EQX917545 FAS917545:FAT917545 FKO917545:FKP917545 FUK917545:FUL917545 GEG917545:GEH917545 GOC917545:GOD917545 GXY917545:GXZ917545 HHU917545:HHV917545 HRQ917545:HRR917545 IBM917545:IBN917545 ILI917545:ILJ917545 IVE917545:IVF917545 JFA917545:JFB917545 JOW917545:JOX917545 JYS917545:JYT917545 KIO917545:KIP917545 KSK917545:KSL917545 LCG917545:LCH917545 LMC917545:LMD917545 LVY917545:LVZ917545 MFU917545:MFV917545 MPQ917545:MPR917545 MZM917545:MZN917545 NJI917545:NJJ917545 NTE917545:NTF917545 ODA917545:ODB917545 OMW917545:OMX917545 OWS917545:OWT917545 PGO917545:PGP917545 PQK917545:PQL917545 QAG917545:QAH917545 QKC917545:QKD917545 QTY917545:QTZ917545 RDU917545:RDV917545 RNQ917545:RNR917545 RXM917545:RXN917545 SHI917545:SHJ917545 SRE917545:SRF917545 TBA917545:TBB917545 TKW917545:TKX917545 TUS917545:TUT917545 UEO917545:UEP917545 UOK917545:UOL917545 UYG917545:UYH917545 VIC917545:VID917545 VRY917545:VRZ917545 WBU917545:WBV917545 WLQ917545:WLR917545 WVM917545:WVN917545 E983081:F983081 JA983081:JB983081 SW983081:SX983081 ACS983081:ACT983081 AMO983081:AMP983081 AWK983081:AWL983081 BGG983081:BGH983081 BQC983081:BQD983081 BZY983081:BZZ983081 CJU983081:CJV983081 CTQ983081:CTR983081 DDM983081:DDN983081 DNI983081:DNJ983081 DXE983081:DXF983081 EHA983081:EHB983081 EQW983081:EQX983081 FAS983081:FAT983081 FKO983081:FKP983081 FUK983081:FUL983081 GEG983081:GEH983081 GOC983081:GOD983081 GXY983081:GXZ983081 HHU983081:HHV983081 HRQ983081:HRR983081 IBM983081:IBN983081 ILI983081:ILJ983081 IVE983081:IVF983081 JFA983081:JFB983081 JOW983081:JOX983081 JYS983081:JYT983081 KIO983081:KIP983081 KSK983081:KSL983081 LCG983081:LCH983081 LMC983081:LMD983081 LVY983081:LVZ983081 MFU983081:MFV983081 MPQ983081:MPR983081 MZM983081:MZN983081 NJI983081:NJJ983081 NTE983081:NTF983081 ODA983081:ODB983081 OMW983081:OMX983081 OWS983081:OWT983081 PGO983081:PGP983081 PQK983081:PQL983081 QAG983081:QAH983081 QKC983081:QKD983081 QTY983081:QTZ983081 RDU983081:RDV983081 RNQ983081:RNR983081 RXM983081:RXN983081 SHI983081:SHJ983081 SRE983081:SRF983081 TBA983081:TBB983081 TKW983081:TKX983081 TUS983081:TUT983081 UEO983081:UEP983081 UOK983081:UOL983081 UYG983081:UYH983081 VIC983081:VID983081 VRY983081:VRZ983081 WBU983081:WBV983081 WLQ983081:WLR983081 WVM983081:WVN983081 E40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E65578 JA65578 SW65578 ACS65578 AMO65578 AWK65578 BGG65578 BQC65578 BZY65578 CJU65578 CTQ65578 DDM65578 DNI65578 DXE65578 EHA65578 EQW65578 FAS65578 FKO65578 FUK65578 GEG65578 GOC65578 GXY65578 HHU65578 HRQ65578 IBM65578 ILI65578 IVE65578 JFA65578 JOW65578 JYS65578 KIO65578 KSK65578 LCG65578 LMC65578 LVY65578 MFU65578 MPQ65578 MZM65578 NJI65578 NTE65578 ODA65578 OMW65578 OWS65578 PGO65578 PQK65578 QAG65578 QKC65578 QTY65578 RDU65578 RNQ65578 RXM65578 SHI65578 SRE65578 TBA65578 TKW65578 TUS65578 UEO65578 UOK65578 UYG65578 VIC65578 VRY65578 WBU65578 WLQ65578 WVM65578 E131114 JA131114 SW131114 ACS131114 AMO131114 AWK131114 BGG131114 BQC131114 BZY131114 CJU131114 CTQ131114 DDM131114 DNI131114 DXE131114 EHA131114 EQW131114 FAS131114 FKO131114 FUK131114 GEG131114 GOC131114 GXY131114 HHU131114 HRQ131114 IBM131114 ILI131114 IVE131114 JFA131114 JOW131114 JYS131114 KIO131114 KSK131114 LCG131114 LMC131114 LVY131114 MFU131114 MPQ131114 MZM131114 NJI131114 NTE131114 ODA131114 OMW131114 OWS131114 PGO131114 PQK131114 QAG131114 QKC131114 QTY131114 RDU131114 RNQ131114 RXM131114 SHI131114 SRE131114 TBA131114 TKW131114 TUS131114 UEO131114 UOK131114 UYG131114 VIC131114 VRY131114 WBU131114 WLQ131114 WVM131114 E196650 JA196650 SW196650 ACS196650 AMO196650 AWK196650 BGG196650 BQC196650 BZY196650 CJU196650 CTQ196650 DDM196650 DNI196650 DXE196650 EHA196650 EQW196650 FAS196650 FKO196650 FUK196650 GEG196650 GOC196650 GXY196650 HHU196650 HRQ196650 IBM196650 ILI196650 IVE196650 JFA196650 JOW196650 JYS196650 KIO196650 KSK196650 LCG196650 LMC196650 LVY196650 MFU196650 MPQ196650 MZM196650 NJI196650 NTE196650 ODA196650 OMW196650 OWS196650 PGO196650 PQK196650 QAG196650 QKC196650 QTY196650 RDU196650 RNQ196650 RXM196650 SHI196650 SRE196650 TBA196650 TKW196650 TUS196650 UEO196650 UOK196650 UYG196650 VIC196650 VRY196650 WBU196650 WLQ196650 WVM196650 E262186 JA262186 SW262186 ACS262186 AMO262186 AWK262186 BGG262186 BQC262186 BZY262186 CJU262186 CTQ262186 DDM262186 DNI262186 DXE262186 EHA262186 EQW262186 FAS262186 FKO262186 FUK262186 GEG262186 GOC262186 GXY262186 HHU262186 HRQ262186 IBM262186 ILI262186 IVE262186 JFA262186 JOW262186 JYS262186 KIO262186 KSK262186 LCG262186 LMC262186 LVY262186 MFU262186 MPQ262186 MZM262186 NJI262186 NTE262186 ODA262186 OMW262186 OWS262186 PGO262186 PQK262186 QAG262186 QKC262186 QTY262186 RDU262186 RNQ262186 RXM262186 SHI262186 SRE262186 TBA262186 TKW262186 TUS262186 UEO262186 UOK262186 UYG262186 VIC262186 VRY262186 WBU262186 WLQ262186 WVM262186 E327722 JA327722 SW327722 ACS327722 AMO327722 AWK327722 BGG327722 BQC327722 BZY327722 CJU327722 CTQ327722 DDM327722 DNI327722 DXE327722 EHA327722 EQW327722 FAS327722 FKO327722 FUK327722 GEG327722 GOC327722 GXY327722 HHU327722 HRQ327722 IBM327722 ILI327722 IVE327722 JFA327722 JOW327722 JYS327722 KIO327722 KSK327722 LCG327722 LMC327722 LVY327722 MFU327722 MPQ327722 MZM327722 NJI327722 NTE327722 ODA327722 OMW327722 OWS327722 PGO327722 PQK327722 QAG327722 QKC327722 QTY327722 RDU327722 RNQ327722 RXM327722 SHI327722 SRE327722 TBA327722 TKW327722 TUS327722 UEO327722 UOK327722 UYG327722 VIC327722 VRY327722 WBU327722 WLQ327722 WVM327722 E393258 JA393258 SW393258 ACS393258 AMO393258 AWK393258 BGG393258 BQC393258 BZY393258 CJU393258 CTQ393258 DDM393258 DNI393258 DXE393258 EHA393258 EQW393258 FAS393258 FKO393258 FUK393258 GEG393258 GOC393258 GXY393258 HHU393258 HRQ393258 IBM393258 ILI393258 IVE393258 JFA393258 JOW393258 JYS393258 KIO393258 KSK393258 LCG393258 LMC393258 LVY393258 MFU393258 MPQ393258 MZM393258 NJI393258 NTE393258 ODA393258 OMW393258 OWS393258 PGO393258 PQK393258 QAG393258 QKC393258 QTY393258 RDU393258 RNQ393258 RXM393258 SHI393258 SRE393258 TBA393258 TKW393258 TUS393258 UEO393258 UOK393258 UYG393258 VIC393258 VRY393258 WBU393258 WLQ393258 WVM393258 E458794 JA458794 SW458794 ACS458794 AMO458794 AWK458794 BGG458794 BQC458794 BZY458794 CJU458794 CTQ458794 DDM458794 DNI458794 DXE458794 EHA458794 EQW458794 FAS458794 FKO458794 FUK458794 GEG458794 GOC458794 GXY458794 HHU458794 HRQ458794 IBM458794 ILI458794 IVE458794 JFA458794 JOW458794 JYS458794 KIO458794 KSK458794 LCG458794 LMC458794 LVY458794 MFU458794 MPQ458794 MZM458794 NJI458794 NTE458794 ODA458794 OMW458794 OWS458794 PGO458794 PQK458794 QAG458794 QKC458794 QTY458794 RDU458794 RNQ458794 RXM458794 SHI458794 SRE458794 TBA458794 TKW458794 TUS458794 UEO458794 UOK458794 UYG458794 VIC458794 VRY458794 WBU458794 WLQ458794 WVM458794 E524330 JA524330 SW524330 ACS524330 AMO524330 AWK524330 BGG524330 BQC524330 BZY524330 CJU524330 CTQ524330 DDM524330 DNI524330 DXE524330 EHA524330 EQW524330 FAS524330 FKO524330 FUK524330 GEG524330 GOC524330 GXY524330 HHU524330 HRQ524330 IBM524330 ILI524330 IVE524330 JFA524330 JOW524330 JYS524330 KIO524330 KSK524330 LCG524330 LMC524330 LVY524330 MFU524330 MPQ524330 MZM524330 NJI524330 NTE524330 ODA524330 OMW524330 OWS524330 PGO524330 PQK524330 QAG524330 QKC524330 QTY524330 RDU524330 RNQ524330 RXM524330 SHI524330 SRE524330 TBA524330 TKW524330 TUS524330 UEO524330 UOK524330 UYG524330 VIC524330 VRY524330 WBU524330 WLQ524330 WVM524330 E589866 JA589866 SW589866 ACS589866 AMO589866 AWK589866 BGG589866 BQC589866 BZY589866 CJU589866 CTQ589866 DDM589866 DNI589866 DXE589866 EHA589866 EQW589866 FAS589866 FKO589866 FUK589866 GEG589866 GOC589866 GXY589866 HHU589866 HRQ589866 IBM589866 ILI589866 IVE589866 JFA589866 JOW589866 JYS589866 KIO589866 KSK589866 LCG589866 LMC589866 LVY589866 MFU589866 MPQ589866 MZM589866 NJI589866 NTE589866 ODA589866 OMW589866 OWS589866 PGO589866 PQK589866 QAG589866 QKC589866 QTY589866 RDU589866 RNQ589866 RXM589866 SHI589866 SRE589866 TBA589866 TKW589866 TUS589866 UEO589866 UOK589866 UYG589866 VIC589866 VRY589866 WBU589866 WLQ589866 WVM589866 E655402 JA655402 SW655402 ACS655402 AMO655402 AWK655402 BGG655402 BQC655402 BZY655402 CJU655402 CTQ655402 DDM655402 DNI655402 DXE655402 EHA655402 EQW655402 FAS655402 FKO655402 FUK655402 GEG655402 GOC655402 GXY655402 HHU655402 HRQ655402 IBM655402 ILI655402 IVE655402 JFA655402 JOW655402 JYS655402 KIO655402 KSK655402 LCG655402 LMC655402 LVY655402 MFU655402 MPQ655402 MZM655402 NJI655402 NTE655402 ODA655402 OMW655402 OWS655402 PGO655402 PQK655402 QAG655402 QKC655402 QTY655402 RDU655402 RNQ655402 RXM655402 SHI655402 SRE655402 TBA655402 TKW655402 TUS655402 UEO655402 UOK655402 UYG655402 VIC655402 VRY655402 WBU655402 WLQ655402 WVM655402 E720938 JA720938 SW720938 ACS720938 AMO720938 AWK720938 BGG720938 BQC720938 BZY720938 CJU720938 CTQ720938 DDM720938 DNI720938 DXE720938 EHA720938 EQW720938 FAS720938 FKO720938 FUK720938 GEG720938 GOC720938 GXY720938 HHU720938 HRQ720938 IBM720938 ILI720938 IVE720938 JFA720938 JOW720938 JYS720938 KIO720938 KSK720938 LCG720938 LMC720938 LVY720938 MFU720938 MPQ720938 MZM720938 NJI720938 NTE720938 ODA720938 OMW720938 OWS720938 PGO720938 PQK720938 QAG720938 QKC720938 QTY720938 RDU720938 RNQ720938 RXM720938 SHI720938 SRE720938 TBA720938 TKW720938 TUS720938 UEO720938 UOK720938 UYG720938 VIC720938 VRY720938 WBU720938 WLQ720938 WVM720938 E786474 JA786474 SW786474 ACS786474 AMO786474 AWK786474 BGG786474 BQC786474 BZY786474 CJU786474 CTQ786474 DDM786474 DNI786474 DXE786474 EHA786474 EQW786474 FAS786474 FKO786474 FUK786474 GEG786474 GOC786474 GXY786474 HHU786474 HRQ786474 IBM786474 ILI786474 IVE786474 JFA786474 JOW786474 JYS786474 KIO786474 KSK786474 LCG786474 LMC786474 LVY786474 MFU786474 MPQ786474 MZM786474 NJI786474 NTE786474 ODA786474 OMW786474 OWS786474 PGO786474 PQK786474 QAG786474 QKC786474 QTY786474 RDU786474 RNQ786474 RXM786474 SHI786474 SRE786474 TBA786474 TKW786474 TUS786474 UEO786474 UOK786474 UYG786474 VIC786474 VRY786474 WBU786474 WLQ786474 WVM786474 E852010 JA852010 SW852010 ACS852010 AMO852010 AWK852010 BGG852010 BQC852010 BZY852010 CJU852010 CTQ852010 DDM852010 DNI852010 DXE852010 EHA852010 EQW852010 FAS852010 FKO852010 FUK852010 GEG852010 GOC852010 GXY852010 HHU852010 HRQ852010 IBM852010 ILI852010 IVE852010 JFA852010 JOW852010 JYS852010 KIO852010 KSK852010 LCG852010 LMC852010 LVY852010 MFU852010 MPQ852010 MZM852010 NJI852010 NTE852010 ODA852010 OMW852010 OWS852010 PGO852010 PQK852010 QAG852010 QKC852010 QTY852010 RDU852010 RNQ852010 RXM852010 SHI852010 SRE852010 TBA852010 TKW852010 TUS852010 UEO852010 UOK852010 UYG852010 VIC852010 VRY852010 WBU852010 WLQ852010 WVM852010 E917546 JA917546 SW917546 ACS917546 AMO917546 AWK917546 BGG917546 BQC917546 BZY917546 CJU917546 CTQ917546 DDM917546 DNI917546 DXE917546 EHA917546 EQW917546 FAS917546 FKO917546 FUK917546 GEG917546 GOC917546 GXY917546 HHU917546 HRQ917546 IBM917546 ILI917546 IVE917546 JFA917546 JOW917546 JYS917546 KIO917546 KSK917546 LCG917546 LMC917546 LVY917546 MFU917546 MPQ917546 MZM917546 NJI917546 NTE917546 ODA917546 OMW917546 OWS917546 PGO917546 PQK917546 QAG917546 QKC917546 QTY917546 RDU917546 RNQ917546 RXM917546 SHI917546 SRE917546 TBA917546 TKW917546 TUS917546 UEO917546 UOK917546 UYG917546 VIC917546 VRY917546 WBU917546 WLQ917546 WVM917546 E983082 JA983082 SW983082 ACS983082 AMO983082 AWK983082 BGG983082 BQC983082 BZY983082 CJU983082 CTQ983082 DDM983082 DNI983082 DXE983082 EHA983082 EQW983082 FAS983082 FKO983082 FUK983082 GEG983082 GOC983082 GXY983082 HHU983082 HRQ983082 IBM983082 ILI983082 IVE983082 JFA983082 JOW983082 JYS983082 KIO983082 KSK983082 LCG983082 LMC983082 LVY983082 MFU983082 MPQ983082 MZM983082 NJI983082 NTE983082 ODA983082 OMW983082 OWS983082 PGO983082 PQK983082 QAG983082 QKC983082 QTY983082 RDU983082 RNQ983082 RXM983082 SHI983082 SRE983082 TBA983082 TKW983082 TUS983082 UEO983082 UOK983082 UYG983082 VIC983082 VRY983082 WBU983082 WLQ983082 SW34:SX34 ACS34:ACT34 AMO34:AMP34 AWK34:AWL34 BGG34:BGH34 BQC34:BQD34 BZY34:BZZ34 CJU34:CJV34 CTQ34:CTR34 DDM34:DDN34 DNI34:DNJ34 DXE34:DXF34 EHA34:EHB34 EQW34:EQX34 FAS34:FAT34 FKO34:FKP34 FUK34:FUL34 GEG34:GEH34 GOC34:GOD34 GXY34:GXZ34 HHU34:HHV34 HRQ34:HRR34 IBM34:IBN34 ILI34:ILJ34 IVE34:IVF34 JFA34:JFB34 JOW34:JOX34 JYS34:JYT34 KIO34:KIP34 KSK34:KSL34 LCG34:LCH34 LMC34:LMD34 LVY34:LVZ34 MFU34:MFV34 MPQ34:MPR34 MZM34:MZN34 NJI34:NJJ34 NTE34:NTF34 ODA34:ODB34 OMW34:OMX34 OWS34:OWT34 PGO34:PGP34 PQK34:PQL34 QAG34:QAH34 QKC34:QKD34 QTY34:QTZ34 RDU34:RDV34 RNQ34:RNR34 RXM34:RXN34 SHI34:SHJ34 SRE34:SRF34 TBA34:TBB34 TKW34:TKX34 TUS34:TUT34 UEO34:UEP34 UOK34:UOL34 UYG34:UYH34 VIC34:VID34 VRY34:VRZ34 WBU34:WBV34 WLQ34:WLR34 WVM34:WVN34 K18:L18">
      <formula1>"　,有,無"</formula1>
    </dataValidation>
    <dataValidation type="list" allowBlank="1" showInputMessage="1" showErrorMessage="1" sqref="WVW983065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O65561 JK65561 TG65561 ADC65561 AMY65561 AWU65561 BGQ65561 BQM65561 CAI65561 CKE65561 CUA65561 DDW65561 DNS65561 DXO65561 EHK65561 ERG65561 FBC65561 FKY65561 FUU65561 GEQ65561 GOM65561 GYI65561 HIE65561 HSA65561 IBW65561 ILS65561 IVO65561 JFK65561 JPG65561 JZC65561 KIY65561 KSU65561 LCQ65561 LMM65561 LWI65561 MGE65561 MQA65561 MZW65561 NJS65561 NTO65561 ODK65561 ONG65561 OXC65561 PGY65561 PQU65561 QAQ65561 QKM65561 QUI65561 REE65561 ROA65561 RXW65561 SHS65561 SRO65561 TBK65561 TLG65561 TVC65561 UEY65561 UOU65561 UYQ65561 VIM65561 VSI65561 WCE65561 WMA65561 WVW65561 O131097 JK131097 TG131097 ADC131097 AMY131097 AWU131097 BGQ131097 BQM131097 CAI131097 CKE131097 CUA131097 DDW131097 DNS131097 DXO131097 EHK131097 ERG131097 FBC131097 FKY131097 FUU131097 GEQ131097 GOM131097 GYI131097 HIE131097 HSA131097 IBW131097 ILS131097 IVO131097 JFK131097 JPG131097 JZC131097 KIY131097 KSU131097 LCQ131097 LMM131097 LWI131097 MGE131097 MQA131097 MZW131097 NJS131097 NTO131097 ODK131097 ONG131097 OXC131097 PGY131097 PQU131097 QAQ131097 QKM131097 QUI131097 REE131097 ROA131097 RXW131097 SHS131097 SRO131097 TBK131097 TLG131097 TVC131097 UEY131097 UOU131097 UYQ131097 VIM131097 VSI131097 WCE131097 WMA131097 WVW131097 O196633 JK196633 TG196633 ADC196633 AMY196633 AWU196633 BGQ196633 BQM196633 CAI196633 CKE196633 CUA196633 DDW196633 DNS196633 DXO196633 EHK196633 ERG196633 FBC196633 FKY196633 FUU196633 GEQ196633 GOM196633 GYI196633 HIE196633 HSA196633 IBW196633 ILS196633 IVO196633 JFK196633 JPG196633 JZC196633 KIY196633 KSU196633 LCQ196633 LMM196633 LWI196633 MGE196633 MQA196633 MZW196633 NJS196633 NTO196633 ODK196633 ONG196633 OXC196633 PGY196633 PQU196633 QAQ196633 QKM196633 QUI196633 REE196633 ROA196633 RXW196633 SHS196633 SRO196633 TBK196633 TLG196633 TVC196633 UEY196633 UOU196633 UYQ196633 VIM196633 VSI196633 WCE196633 WMA196633 WVW196633 O262169 JK262169 TG262169 ADC262169 AMY262169 AWU262169 BGQ262169 BQM262169 CAI262169 CKE262169 CUA262169 DDW262169 DNS262169 DXO262169 EHK262169 ERG262169 FBC262169 FKY262169 FUU262169 GEQ262169 GOM262169 GYI262169 HIE262169 HSA262169 IBW262169 ILS262169 IVO262169 JFK262169 JPG262169 JZC262169 KIY262169 KSU262169 LCQ262169 LMM262169 LWI262169 MGE262169 MQA262169 MZW262169 NJS262169 NTO262169 ODK262169 ONG262169 OXC262169 PGY262169 PQU262169 QAQ262169 QKM262169 QUI262169 REE262169 ROA262169 RXW262169 SHS262169 SRO262169 TBK262169 TLG262169 TVC262169 UEY262169 UOU262169 UYQ262169 VIM262169 VSI262169 WCE262169 WMA262169 WVW262169 O327705 JK327705 TG327705 ADC327705 AMY327705 AWU327705 BGQ327705 BQM327705 CAI327705 CKE327705 CUA327705 DDW327705 DNS327705 DXO327705 EHK327705 ERG327705 FBC327705 FKY327705 FUU327705 GEQ327705 GOM327705 GYI327705 HIE327705 HSA327705 IBW327705 ILS327705 IVO327705 JFK327705 JPG327705 JZC327705 KIY327705 KSU327705 LCQ327705 LMM327705 LWI327705 MGE327705 MQA327705 MZW327705 NJS327705 NTO327705 ODK327705 ONG327705 OXC327705 PGY327705 PQU327705 QAQ327705 QKM327705 QUI327705 REE327705 ROA327705 RXW327705 SHS327705 SRO327705 TBK327705 TLG327705 TVC327705 UEY327705 UOU327705 UYQ327705 VIM327705 VSI327705 WCE327705 WMA327705 WVW327705 O393241 JK393241 TG393241 ADC393241 AMY393241 AWU393241 BGQ393241 BQM393241 CAI393241 CKE393241 CUA393241 DDW393241 DNS393241 DXO393241 EHK393241 ERG393241 FBC393241 FKY393241 FUU393241 GEQ393241 GOM393241 GYI393241 HIE393241 HSA393241 IBW393241 ILS393241 IVO393241 JFK393241 JPG393241 JZC393241 KIY393241 KSU393241 LCQ393241 LMM393241 LWI393241 MGE393241 MQA393241 MZW393241 NJS393241 NTO393241 ODK393241 ONG393241 OXC393241 PGY393241 PQU393241 QAQ393241 QKM393241 QUI393241 REE393241 ROA393241 RXW393241 SHS393241 SRO393241 TBK393241 TLG393241 TVC393241 UEY393241 UOU393241 UYQ393241 VIM393241 VSI393241 WCE393241 WMA393241 WVW393241 O458777 JK458777 TG458777 ADC458777 AMY458777 AWU458777 BGQ458777 BQM458777 CAI458777 CKE458777 CUA458777 DDW458777 DNS458777 DXO458777 EHK458777 ERG458777 FBC458777 FKY458777 FUU458777 GEQ458777 GOM458777 GYI458777 HIE458777 HSA458777 IBW458777 ILS458777 IVO458777 JFK458777 JPG458777 JZC458777 KIY458777 KSU458777 LCQ458777 LMM458777 LWI458777 MGE458777 MQA458777 MZW458777 NJS458777 NTO458777 ODK458777 ONG458777 OXC458777 PGY458777 PQU458777 QAQ458777 QKM458777 QUI458777 REE458777 ROA458777 RXW458777 SHS458777 SRO458777 TBK458777 TLG458777 TVC458777 UEY458777 UOU458777 UYQ458777 VIM458777 VSI458777 WCE458777 WMA458777 WVW458777 O524313 JK524313 TG524313 ADC524313 AMY524313 AWU524313 BGQ524313 BQM524313 CAI524313 CKE524313 CUA524313 DDW524313 DNS524313 DXO524313 EHK524313 ERG524313 FBC524313 FKY524313 FUU524313 GEQ524313 GOM524313 GYI524313 HIE524313 HSA524313 IBW524313 ILS524313 IVO524313 JFK524313 JPG524313 JZC524313 KIY524313 KSU524313 LCQ524313 LMM524313 LWI524313 MGE524313 MQA524313 MZW524313 NJS524313 NTO524313 ODK524313 ONG524313 OXC524313 PGY524313 PQU524313 QAQ524313 QKM524313 QUI524313 REE524313 ROA524313 RXW524313 SHS524313 SRO524313 TBK524313 TLG524313 TVC524313 UEY524313 UOU524313 UYQ524313 VIM524313 VSI524313 WCE524313 WMA524313 WVW524313 O589849 JK589849 TG589849 ADC589849 AMY589849 AWU589849 BGQ589849 BQM589849 CAI589849 CKE589849 CUA589849 DDW589849 DNS589849 DXO589849 EHK589849 ERG589849 FBC589849 FKY589849 FUU589849 GEQ589849 GOM589849 GYI589849 HIE589849 HSA589849 IBW589849 ILS589849 IVO589849 JFK589849 JPG589849 JZC589849 KIY589849 KSU589849 LCQ589849 LMM589849 LWI589849 MGE589849 MQA589849 MZW589849 NJS589849 NTO589849 ODK589849 ONG589849 OXC589849 PGY589849 PQU589849 QAQ589849 QKM589849 QUI589849 REE589849 ROA589849 RXW589849 SHS589849 SRO589849 TBK589849 TLG589849 TVC589849 UEY589849 UOU589849 UYQ589849 VIM589849 VSI589849 WCE589849 WMA589849 WVW589849 O655385 JK655385 TG655385 ADC655385 AMY655385 AWU655385 BGQ655385 BQM655385 CAI655385 CKE655385 CUA655385 DDW655385 DNS655385 DXO655385 EHK655385 ERG655385 FBC655385 FKY655385 FUU655385 GEQ655385 GOM655385 GYI655385 HIE655385 HSA655385 IBW655385 ILS655385 IVO655385 JFK655385 JPG655385 JZC655385 KIY655385 KSU655385 LCQ655385 LMM655385 LWI655385 MGE655385 MQA655385 MZW655385 NJS655385 NTO655385 ODK655385 ONG655385 OXC655385 PGY655385 PQU655385 QAQ655385 QKM655385 QUI655385 REE655385 ROA655385 RXW655385 SHS655385 SRO655385 TBK655385 TLG655385 TVC655385 UEY655385 UOU655385 UYQ655385 VIM655385 VSI655385 WCE655385 WMA655385 WVW655385 O720921 JK720921 TG720921 ADC720921 AMY720921 AWU720921 BGQ720921 BQM720921 CAI720921 CKE720921 CUA720921 DDW720921 DNS720921 DXO720921 EHK720921 ERG720921 FBC720921 FKY720921 FUU720921 GEQ720921 GOM720921 GYI720921 HIE720921 HSA720921 IBW720921 ILS720921 IVO720921 JFK720921 JPG720921 JZC720921 KIY720921 KSU720921 LCQ720921 LMM720921 LWI720921 MGE720921 MQA720921 MZW720921 NJS720921 NTO720921 ODK720921 ONG720921 OXC720921 PGY720921 PQU720921 QAQ720921 QKM720921 QUI720921 REE720921 ROA720921 RXW720921 SHS720921 SRO720921 TBK720921 TLG720921 TVC720921 UEY720921 UOU720921 UYQ720921 VIM720921 VSI720921 WCE720921 WMA720921 WVW720921 O786457 JK786457 TG786457 ADC786457 AMY786457 AWU786457 BGQ786457 BQM786457 CAI786457 CKE786457 CUA786457 DDW786457 DNS786457 DXO786457 EHK786457 ERG786457 FBC786457 FKY786457 FUU786457 GEQ786457 GOM786457 GYI786457 HIE786457 HSA786457 IBW786457 ILS786457 IVO786457 JFK786457 JPG786457 JZC786457 KIY786457 KSU786457 LCQ786457 LMM786457 LWI786457 MGE786457 MQA786457 MZW786457 NJS786457 NTO786457 ODK786457 ONG786457 OXC786457 PGY786457 PQU786457 QAQ786457 QKM786457 QUI786457 REE786457 ROA786457 RXW786457 SHS786457 SRO786457 TBK786457 TLG786457 TVC786457 UEY786457 UOU786457 UYQ786457 VIM786457 VSI786457 WCE786457 WMA786457 WVW786457 O851993 JK851993 TG851993 ADC851993 AMY851993 AWU851993 BGQ851993 BQM851993 CAI851993 CKE851993 CUA851993 DDW851993 DNS851993 DXO851993 EHK851993 ERG851993 FBC851993 FKY851993 FUU851993 GEQ851993 GOM851993 GYI851993 HIE851993 HSA851993 IBW851993 ILS851993 IVO851993 JFK851993 JPG851993 JZC851993 KIY851993 KSU851993 LCQ851993 LMM851993 LWI851993 MGE851993 MQA851993 MZW851993 NJS851993 NTO851993 ODK851993 ONG851993 OXC851993 PGY851993 PQU851993 QAQ851993 QKM851993 QUI851993 REE851993 ROA851993 RXW851993 SHS851993 SRO851993 TBK851993 TLG851993 TVC851993 UEY851993 UOU851993 UYQ851993 VIM851993 VSI851993 WCE851993 WMA851993 WVW851993 O917529 JK917529 TG917529 ADC917529 AMY917529 AWU917529 BGQ917529 BQM917529 CAI917529 CKE917529 CUA917529 DDW917529 DNS917529 DXO917529 EHK917529 ERG917529 FBC917529 FKY917529 FUU917529 GEQ917529 GOM917529 GYI917529 HIE917529 HSA917529 IBW917529 ILS917529 IVO917529 JFK917529 JPG917529 JZC917529 KIY917529 KSU917529 LCQ917529 LMM917529 LWI917529 MGE917529 MQA917529 MZW917529 NJS917529 NTO917529 ODK917529 ONG917529 OXC917529 PGY917529 PQU917529 QAQ917529 QKM917529 QUI917529 REE917529 ROA917529 RXW917529 SHS917529 SRO917529 TBK917529 TLG917529 TVC917529 UEY917529 UOU917529 UYQ917529 VIM917529 VSI917529 WCE917529 WMA917529 WVW917529 O983065 JK983065 TG983065 ADC983065 AMY983065 AWU983065 BGQ983065 BQM983065 CAI983065 CKE983065 CUA983065 DDW983065 DNS983065 DXO983065 EHK983065 ERG983065 FBC983065 FKY983065 FUU983065 GEQ983065 GOM983065 GYI983065 HIE983065 HSA983065 IBW983065 ILS983065 IVO983065 JFK983065 JPG983065 JZC983065 KIY983065 KSU983065 LCQ983065 LMM983065 LWI983065 MGE983065 MQA983065 MZW983065 NJS983065 NTO983065 ODK983065 ONG983065 OXC983065 PGY983065 PQU983065 QAQ983065 QKM983065 QUI983065 REE983065 ROA983065 RXW983065 SHS983065 SRO983065 TBK983065 TLG983065 TVC983065 UEY983065 UOU983065 UYQ983065 VIM983065 VSI983065 WCE983065 WMA983065 O17">
      <formula1>"　,報告済,未報告,改善済,未改善"</formula1>
    </dataValidation>
    <dataValidation type="list" allowBlank="1" showInputMessage="1" showErrorMessage="1" sqref="TY29:TY30 ADU29:ADU30 ANQ29:ANQ30 AXM29:AXM30 BHI29:BHI30 BRE29:BRE30 CBA29:CBA30 CKW29:CKW30 CUS29:CUS30 DEO29:DEO30 DOK29:DOK30 DYG29:DYG30 EIC29:EIC30 ERY29:ERY30 FBU29:FBU30 FLQ29:FLQ30 FVM29:FVM30 GFI29:GFI30 GPE29:GPE30 GZA29:GZA30 HIW29:HIW30 HSS29:HSS30 ICO29:ICO30 IMK29:IMK30 IWG29:IWG30 JGC29:JGC30 JPY29:JPY30 JZU29:JZU30 KJQ29:KJQ30 KTM29:KTM30 LDI29:LDI30 LNE29:LNE30 LXA29:LXA30 MGW29:MGW30 MQS29:MQS30 NAO29:NAO30 NKK29:NKK30 NUG29:NUG30 OEC29:OEC30 ONY29:ONY30 OXU29:OXU30 PHQ29:PHQ30 PRM29:PRM30 QBI29:QBI30 QLE29:QLE30 QVA29:QVA30 REW29:REW30 ROS29:ROS30 RYO29:RYO30 SIK29:SIK30 SSG29:SSG30 TCC29:TCC30 TLY29:TLY30 TVU29:TVU30 UFQ29:UFQ30 UPM29:UPM30 UZI29:UZI30 VJE29:VJE30 VTA29:VTA30 WCW29:WCW30 WMS29:WMS30 WWO29:WWO30 AG29:AG30 WWO983076:WWO983077 AG65572:AG65573 KC65572:KC65573 TY65572:TY65573 ADU65572:ADU65573 ANQ65572:ANQ65573 AXM65572:AXM65573 BHI65572:BHI65573 BRE65572:BRE65573 CBA65572:CBA65573 CKW65572:CKW65573 CUS65572:CUS65573 DEO65572:DEO65573 DOK65572:DOK65573 DYG65572:DYG65573 EIC65572:EIC65573 ERY65572:ERY65573 FBU65572:FBU65573 FLQ65572:FLQ65573 FVM65572:FVM65573 GFI65572:GFI65573 GPE65572:GPE65573 GZA65572:GZA65573 HIW65572:HIW65573 HSS65572:HSS65573 ICO65572:ICO65573 IMK65572:IMK65573 IWG65572:IWG65573 JGC65572:JGC65573 JPY65572:JPY65573 JZU65572:JZU65573 KJQ65572:KJQ65573 KTM65572:KTM65573 LDI65572:LDI65573 LNE65572:LNE65573 LXA65572:LXA65573 MGW65572:MGW65573 MQS65572:MQS65573 NAO65572:NAO65573 NKK65572:NKK65573 NUG65572:NUG65573 OEC65572:OEC65573 ONY65572:ONY65573 OXU65572:OXU65573 PHQ65572:PHQ65573 PRM65572:PRM65573 QBI65572:QBI65573 QLE65572:QLE65573 QVA65572:QVA65573 REW65572:REW65573 ROS65572:ROS65573 RYO65572:RYO65573 SIK65572:SIK65573 SSG65572:SSG65573 TCC65572:TCC65573 TLY65572:TLY65573 TVU65572:TVU65573 UFQ65572:UFQ65573 UPM65572:UPM65573 UZI65572:UZI65573 VJE65572:VJE65573 VTA65572:VTA65573 WCW65572:WCW65573 WMS65572:WMS65573 WWO65572:WWO65573 AG131108:AG131109 KC131108:KC131109 TY131108:TY131109 ADU131108:ADU131109 ANQ131108:ANQ131109 AXM131108:AXM131109 BHI131108:BHI131109 BRE131108:BRE131109 CBA131108:CBA131109 CKW131108:CKW131109 CUS131108:CUS131109 DEO131108:DEO131109 DOK131108:DOK131109 DYG131108:DYG131109 EIC131108:EIC131109 ERY131108:ERY131109 FBU131108:FBU131109 FLQ131108:FLQ131109 FVM131108:FVM131109 GFI131108:GFI131109 GPE131108:GPE131109 GZA131108:GZA131109 HIW131108:HIW131109 HSS131108:HSS131109 ICO131108:ICO131109 IMK131108:IMK131109 IWG131108:IWG131109 JGC131108:JGC131109 JPY131108:JPY131109 JZU131108:JZU131109 KJQ131108:KJQ131109 KTM131108:KTM131109 LDI131108:LDI131109 LNE131108:LNE131109 LXA131108:LXA131109 MGW131108:MGW131109 MQS131108:MQS131109 NAO131108:NAO131109 NKK131108:NKK131109 NUG131108:NUG131109 OEC131108:OEC131109 ONY131108:ONY131109 OXU131108:OXU131109 PHQ131108:PHQ131109 PRM131108:PRM131109 QBI131108:QBI131109 QLE131108:QLE131109 QVA131108:QVA131109 REW131108:REW131109 ROS131108:ROS131109 RYO131108:RYO131109 SIK131108:SIK131109 SSG131108:SSG131109 TCC131108:TCC131109 TLY131108:TLY131109 TVU131108:TVU131109 UFQ131108:UFQ131109 UPM131108:UPM131109 UZI131108:UZI131109 VJE131108:VJE131109 VTA131108:VTA131109 WCW131108:WCW131109 WMS131108:WMS131109 WWO131108:WWO131109 AG196644:AG196645 KC196644:KC196645 TY196644:TY196645 ADU196644:ADU196645 ANQ196644:ANQ196645 AXM196644:AXM196645 BHI196644:BHI196645 BRE196644:BRE196645 CBA196644:CBA196645 CKW196644:CKW196645 CUS196644:CUS196645 DEO196644:DEO196645 DOK196644:DOK196645 DYG196644:DYG196645 EIC196644:EIC196645 ERY196644:ERY196645 FBU196644:FBU196645 FLQ196644:FLQ196645 FVM196644:FVM196645 GFI196644:GFI196645 GPE196644:GPE196645 GZA196644:GZA196645 HIW196644:HIW196645 HSS196644:HSS196645 ICO196644:ICO196645 IMK196644:IMK196645 IWG196644:IWG196645 JGC196644:JGC196645 JPY196644:JPY196645 JZU196644:JZU196645 KJQ196644:KJQ196645 KTM196644:KTM196645 LDI196644:LDI196645 LNE196644:LNE196645 LXA196644:LXA196645 MGW196644:MGW196645 MQS196644:MQS196645 NAO196644:NAO196645 NKK196644:NKK196645 NUG196644:NUG196645 OEC196644:OEC196645 ONY196644:ONY196645 OXU196644:OXU196645 PHQ196644:PHQ196645 PRM196644:PRM196645 QBI196644:QBI196645 QLE196644:QLE196645 QVA196644:QVA196645 REW196644:REW196645 ROS196644:ROS196645 RYO196644:RYO196645 SIK196644:SIK196645 SSG196644:SSG196645 TCC196644:TCC196645 TLY196644:TLY196645 TVU196644:TVU196645 UFQ196644:UFQ196645 UPM196644:UPM196645 UZI196644:UZI196645 VJE196644:VJE196645 VTA196644:VTA196645 WCW196644:WCW196645 WMS196644:WMS196645 WWO196644:WWO196645 AG262180:AG262181 KC262180:KC262181 TY262180:TY262181 ADU262180:ADU262181 ANQ262180:ANQ262181 AXM262180:AXM262181 BHI262180:BHI262181 BRE262180:BRE262181 CBA262180:CBA262181 CKW262180:CKW262181 CUS262180:CUS262181 DEO262180:DEO262181 DOK262180:DOK262181 DYG262180:DYG262181 EIC262180:EIC262181 ERY262180:ERY262181 FBU262180:FBU262181 FLQ262180:FLQ262181 FVM262180:FVM262181 GFI262180:GFI262181 GPE262180:GPE262181 GZA262180:GZA262181 HIW262180:HIW262181 HSS262180:HSS262181 ICO262180:ICO262181 IMK262180:IMK262181 IWG262180:IWG262181 JGC262180:JGC262181 JPY262180:JPY262181 JZU262180:JZU262181 KJQ262180:KJQ262181 KTM262180:KTM262181 LDI262180:LDI262181 LNE262180:LNE262181 LXA262180:LXA262181 MGW262180:MGW262181 MQS262180:MQS262181 NAO262180:NAO262181 NKK262180:NKK262181 NUG262180:NUG262181 OEC262180:OEC262181 ONY262180:ONY262181 OXU262180:OXU262181 PHQ262180:PHQ262181 PRM262180:PRM262181 QBI262180:QBI262181 QLE262180:QLE262181 QVA262180:QVA262181 REW262180:REW262181 ROS262180:ROS262181 RYO262180:RYO262181 SIK262180:SIK262181 SSG262180:SSG262181 TCC262180:TCC262181 TLY262180:TLY262181 TVU262180:TVU262181 UFQ262180:UFQ262181 UPM262180:UPM262181 UZI262180:UZI262181 VJE262180:VJE262181 VTA262180:VTA262181 WCW262180:WCW262181 WMS262180:WMS262181 WWO262180:WWO262181 AG327716:AG327717 KC327716:KC327717 TY327716:TY327717 ADU327716:ADU327717 ANQ327716:ANQ327717 AXM327716:AXM327717 BHI327716:BHI327717 BRE327716:BRE327717 CBA327716:CBA327717 CKW327716:CKW327717 CUS327716:CUS327717 DEO327716:DEO327717 DOK327716:DOK327717 DYG327716:DYG327717 EIC327716:EIC327717 ERY327716:ERY327717 FBU327716:FBU327717 FLQ327716:FLQ327717 FVM327716:FVM327717 GFI327716:GFI327717 GPE327716:GPE327717 GZA327716:GZA327717 HIW327716:HIW327717 HSS327716:HSS327717 ICO327716:ICO327717 IMK327716:IMK327717 IWG327716:IWG327717 JGC327716:JGC327717 JPY327716:JPY327717 JZU327716:JZU327717 KJQ327716:KJQ327717 KTM327716:KTM327717 LDI327716:LDI327717 LNE327716:LNE327717 LXA327716:LXA327717 MGW327716:MGW327717 MQS327716:MQS327717 NAO327716:NAO327717 NKK327716:NKK327717 NUG327716:NUG327717 OEC327716:OEC327717 ONY327716:ONY327717 OXU327716:OXU327717 PHQ327716:PHQ327717 PRM327716:PRM327717 QBI327716:QBI327717 QLE327716:QLE327717 QVA327716:QVA327717 REW327716:REW327717 ROS327716:ROS327717 RYO327716:RYO327717 SIK327716:SIK327717 SSG327716:SSG327717 TCC327716:TCC327717 TLY327716:TLY327717 TVU327716:TVU327717 UFQ327716:UFQ327717 UPM327716:UPM327717 UZI327716:UZI327717 VJE327716:VJE327717 VTA327716:VTA327717 WCW327716:WCW327717 WMS327716:WMS327717 WWO327716:WWO327717 AG393252:AG393253 KC393252:KC393253 TY393252:TY393253 ADU393252:ADU393253 ANQ393252:ANQ393253 AXM393252:AXM393253 BHI393252:BHI393253 BRE393252:BRE393253 CBA393252:CBA393253 CKW393252:CKW393253 CUS393252:CUS393253 DEO393252:DEO393253 DOK393252:DOK393253 DYG393252:DYG393253 EIC393252:EIC393253 ERY393252:ERY393253 FBU393252:FBU393253 FLQ393252:FLQ393253 FVM393252:FVM393253 GFI393252:GFI393253 GPE393252:GPE393253 GZA393252:GZA393253 HIW393252:HIW393253 HSS393252:HSS393253 ICO393252:ICO393253 IMK393252:IMK393253 IWG393252:IWG393253 JGC393252:JGC393253 JPY393252:JPY393253 JZU393252:JZU393253 KJQ393252:KJQ393253 KTM393252:KTM393253 LDI393252:LDI393253 LNE393252:LNE393253 LXA393252:LXA393253 MGW393252:MGW393253 MQS393252:MQS393253 NAO393252:NAO393253 NKK393252:NKK393253 NUG393252:NUG393253 OEC393252:OEC393253 ONY393252:ONY393253 OXU393252:OXU393253 PHQ393252:PHQ393253 PRM393252:PRM393253 QBI393252:QBI393253 QLE393252:QLE393253 QVA393252:QVA393253 REW393252:REW393253 ROS393252:ROS393253 RYO393252:RYO393253 SIK393252:SIK393253 SSG393252:SSG393253 TCC393252:TCC393253 TLY393252:TLY393253 TVU393252:TVU393253 UFQ393252:UFQ393253 UPM393252:UPM393253 UZI393252:UZI393253 VJE393252:VJE393253 VTA393252:VTA393253 WCW393252:WCW393253 WMS393252:WMS393253 WWO393252:WWO393253 AG458788:AG458789 KC458788:KC458789 TY458788:TY458789 ADU458788:ADU458789 ANQ458788:ANQ458789 AXM458788:AXM458789 BHI458788:BHI458789 BRE458788:BRE458789 CBA458788:CBA458789 CKW458788:CKW458789 CUS458788:CUS458789 DEO458788:DEO458789 DOK458788:DOK458789 DYG458788:DYG458789 EIC458788:EIC458789 ERY458788:ERY458789 FBU458788:FBU458789 FLQ458788:FLQ458789 FVM458788:FVM458789 GFI458788:GFI458789 GPE458788:GPE458789 GZA458788:GZA458789 HIW458788:HIW458789 HSS458788:HSS458789 ICO458788:ICO458789 IMK458788:IMK458789 IWG458788:IWG458789 JGC458788:JGC458789 JPY458788:JPY458789 JZU458788:JZU458789 KJQ458788:KJQ458789 KTM458788:KTM458789 LDI458788:LDI458789 LNE458788:LNE458789 LXA458788:LXA458789 MGW458788:MGW458789 MQS458788:MQS458789 NAO458788:NAO458789 NKK458788:NKK458789 NUG458788:NUG458789 OEC458788:OEC458789 ONY458788:ONY458789 OXU458788:OXU458789 PHQ458788:PHQ458789 PRM458788:PRM458789 QBI458788:QBI458789 QLE458788:QLE458789 QVA458788:QVA458789 REW458788:REW458789 ROS458788:ROS458789 RYO458788:RYO458789 SIK458788:SIK458789 SSG458788:SSG458789 TCC458788:TCC458789 TLY458788:TLY458789 TVU458788:TVU458789 UFQ458788:UFQ458789 UPM458788:UPM458789 UZI458788:UZI458789 VJE458788:VJE458789 VTA458788:VTA458789 WCW458788:WCW458789 WMS458788:WMS458789 WWO458788:WWO458789 AG524324:AG524325 KC524324:KC524325 TY524324:TY524325 ADU524324:ADU524325 ANQ524324:ANQ524325 AXM524324:AXM524325 BHI524324:BHI524325 BRE524324:BRE524325 CBA524324:CBA524325 CKW524324:CKW524325 CUS524324:CUS524325 DEO524324:DEO524325 DOK524324:DOK524325 DYG524324:DYG524325 EIC524324:EIC524325 ERY524324:ERY524325 FBU524324:FBU524325 FLQ524324:FLQ524325 FVM524324:FVM524325 GFI524324:GFI524325 GPE524324:GPE524325 GZA524324:GZA524325 HIW524324:HIW524325 HSS524324:HSS524325 ICO524324:ICO524325 IMK524324:IMK524325 IWG524324:IWG524325 JGC524324:JGC524325 JPY524324:JPY524325 JZU524324:JZU524325 KJQ524324:KJQ524325 KTM524324:KTM524325 LDI524324:LDI524325 LNE524324:LNE524325 LXA524324:LXA524325 MGW524324:MGW524325 MQS524324:MQS524325 NAO524324:NAO524325 NKK524324:NKK524325 NUG524324:NUG524325 OEC524324:OEC524325 ONY524324:ONY524325 OXU524324:OXU524325 PHQ524324:PHQ524325 PRM524324:PRM524325 QBI524324:QBI524325 QLE524324:QLE524325 QVA524324:QVA524325 REW524324:REW524325 ROS524324:ROS524325 RYO524324:RYO524325 SIK524324:SIK524325 SSG524324:SSG524325 TCC524324:TCC524325 TLY524324:TLY524325 TVU524324:TVU524325 UFQ524324:UFQ524325 UPM524324:UPM524325 UZI524324:UZI524325 VJE524324:VJE524325 VTA524324:VTA524325 WCW524324:WCW524325 WMS524324:WMS524325 WWO524324:WWO524325 AG589860:AG589861 KC589860:KC589861 TY589860:TY589861 ADU589860:ADU589861 ANQ589860:ANQ589861 AXM589860:AXM589861 BHI589860:BHI589861 BRE589860:BRE589861 CBA589860:CBA589861 CKW589860:CKW589861 CUS589860:CUS589861 DEO589860:DEO589861 DOK589860:DOK589861 DYG589860:DYG589861 EIC589860:EIC589861 ERY589860:ERY589861 FBU589860:FBU589861 FLQ589860:FLQ589861 FVM589860:FVM589861 GFI589860:GFI589861 GPE589860:GPE589861 GZA589860:GZA589861 HIW589860:HIW589861 HSS589860:HSS589861 ICO589860:ICO589861 IMK589860:IMK589861 IWG589860:IWG589861 JGC589860:JGC589861 JPY589860:JPY589861 JZU589860:JZU589861 KJQ589860:KJQ589861 KTM589860:KTM589861 LDI589860:LDI589861 LNE589860:LNE589861 LXA589860:LXA589861 MGW589860:MGW589861 MQS589860:MQS589861 NAO589860:NAO589861 NKK589860:NKK589861 NUG589860:NUG589861 OEC589860:OEC589861 ONY589860:ONY589861 OXU589860:OXU589861 PHQ589860:PHQ589861 PRM589860:PRM589861 QBI589860:QBI589861 QLE589860:QLE589861 QVA589860:QVA589861 REW589860:REW589861 ROS589860:ROS589861 RYO589860:RYO589861 SIK589860:SIK589861 SSG589860:SSG589861 TCC589860:TCC589861 TLY589860:TLY589861 TVU589860:TVU589861 UFQ589860:UFQ589861 UPM589860:UPM589861 UZI589860:UZI589861 VJE589860:VJE589861 VTA589860:VTA589861 WCW589860:WCW589861 WMS589860:WMS589861 WWO589860:WWO589861 AG655396:AG655397 KC655396:KC655397 TY655396:TY655397 ADU655396:ADU655397 ANQ655396:ANQ655397 AXM655396:AXM655397 BHI655396:BHI655397 BRE655396:BRE655397 CBA655396:CBA655397 CKW655396:CKW655397 CUS655396:CUS655397 DEO655396:DEO655397 DOK655396:DOK655397 DYG655396:DYG655397 EIC655396:EIC655397 ERY655396:ERY655397 FBU655396:FBU655397 FLQ655396:FLQ655397 FVM655396:FVM655397 GFI655396:GFI655397 GPE655396:GPE655397 GZA655396:GZA655397 HIW655396:HIW655397 HSS655396:HSS655397 ICO655396:ICO655397 IMK655396:IMK655397 IWG655396:IWG655397 JGC655396:JGC655397 JPY655396:JPY655397 JZU655396:JZU655397 KJQ655396:KJQ655397 KTM655396:KTM655397 LDI655396:LDI655397 LNE655396:LNE655397 LXA655396:LXA655397 MGW655396:MGW655397 MQS655396:MQS655397 NAO655396:NAO655397 NKK655396:NKK655397 NUG655396:NUG655397 OEC655396:OEC655397 ONY655396:ONY655397 OXU655396:OXU655397 PHQ655396:PHQ655397 PRM655396:PRM655397 QBI655396:QBI655397 QLE655396:QLE655397 QVA655396:QVA655397 REW655396:REW655397 ROS655396:ROS655397 RYO655396:RYO655397 SIK655396:SIK655397 SSG655396:SSG655397 TCC655396:TCC655397 TLY655396:TLY655397 TVU655396:TVU655397 UFQ655396:UFQ655397 UPM655396:UPM655397 UZI655396:UZI655397 VJE655396:VJE655397 VTA655396:VTA655397 WCW655396:WCW655397 WMS655396:WMS655397 WWO655396:WWO655397 AG720932:AG720933 KC720932:KC720933 TY720932:TY720933 ADU720932:ADU720933 ANQ720932:ANQ720933 AXM720932:AXM720933 BHI720932:BHI720933 BRE720932:BRE720933 CBA720932:CBA720933 CKW720932:CKW720933 CUS720932:CUS720933 DEO720932:DEO720933 DOK720932:DOK720933 DYG720932:DYG720933 EIC720932:EIC720933 ERY720932:ERY720933 FBU720932:FBU720933 FLQ720932:FLQ720933 FVM720932:FVM720933 GFI720932:GFI720933 GPE720932:GPE720933 GZA720932:GZA720933 HIW720932:HIW720933 HSS720932:HSS720933 ICO720932:ICO720933 IMK720932:IMK720933 IWG720932:IWG720933 JGC720932:JGC720933 JPY720932:JPY720933 JZU720932:JZU720933 KJQ720932:KJQ720933 KTM720932:KTM720933 LDI720932:LDI720933 LNE720932:LNE720933 LXA720932:LXA720933 MGW720932:MGW720933 MQS720932:MQS720933 NAO720932:NAO720933 NKK720932:NKK720933 NUG720932:NUG720933 OEC720932:OEC720933 ONY720932:ONY720933 OXU720932:OXU720933 PHQ720932:PHQ720933 PRM720932:PRM720933 QBI720932:QBI720933 QLE720932:QLE720933 QVA720932:QVA720933 REW720932:REW720933 ROS720932:ROS720933 RYO720932:RYO720933 SIK720932:SIK720933 SSG720932:SSG720933 TCC720932:TCC720933 TLY720932:TLY720933 TVU720932:TVU720933 UFQ720932:UFQ720933 UPM720932:UPM720933 UZI720932:UZI720933 VJE720932:VJE720933 VTA720932:VTA720933 WCW720932:WCW720933 WMS720932:WMS720933 WWO720932:WWO720933 AG786468:AG786469 KC786468:KC786469 TY786468:TY786469 ADU786468:ADU786469 ANQ786468:ANQ786469 AXM786468:AXM786469 BHI786468:BHI786469 BRE786468:BRE786469 CBA786468:CBA786469 CKW786468:CKW786469 CUS786468:CUS786469 DEO786468:DEO786469 DOK786468:DOK786469 DYG786468:DYG786469 EIC786468:EIC786469 ERY786468:ERY786469 FBU786468:FBU786469 FLQ786468:FLQ786469 FVM786468:FVM786469 GFI786468:GFI786469 GPE786468:GPE786469 GZA786468:GZA786469 HIW786468:HIW786469 HSS786468:HSS786469 ICO786468:ICO786469 IMK786468:IMK786469 IWG786468:IWG786469 JGC786468:JGC786469 JPY786468:JPY786469 JZU786468:JZU786469 KJQ786468:KJQ786469 KTM786468:KTM786469 LDI786468:LDI786469 LNE786468:LNE786469 LXA786468:LXA786469 MGW786468:MGW786469 MQS786468:MQS786469 NAO786468:NAO786469 NKK786468:NKK786469 NUG786468:NUG786469 OEC786468:OEC786469 ONY786468:ONY786469 OXU786468:OXU786469 PHQ786468:PHQ786469 PRM786468:PRM786469 QBI786468:QBI786469 QLE786468:QLE786469 QVA786468:QVA786469 REW786468:REW786469 ROS786468:ROS786469 RYO786468:RYO786469 SIK786468:SIK786469 SSG786468:SSG786469 TCC786468:TCC786469 TLY786468:TLY786469 TVU786468:TVU786469 UFQ786468:UFQ786469 UPM786468:UPM786469 UZI786468:UZI786469 VJE786468:VJE786469 VTA786468:VTA786469 WCW786468:WCW786469 WMS786468:WMS786469 WWO786468:WWO786469 AG852004:AG852005 KC852004:KC852005 TY852004:TY852005 ADU852004:ADU852005 ANQ852004:ANQ852005 AXM852004:AXM852005 BHI852004:BHI852005 BRE852004:BRE852005 CBA852004:CBA852005 CKW852004:CKW852005 CUS852004:CUS852005 DEO852004:DEO852005 DOK852004:DOK852005 DYG852004:DYG852005 EIC852004:EIC852005 ERY852004:ERY852005 FBU852004:FBU852005 FLQ852004:FLQ852005 FVM852004:FVM852005 GFI852004:GFI852005 GPE852004:GPE852005 GZA852004:GZA852005 HIW852004:HIW852005 HSS852004:HSS852005 ICO852004:ICO852005 IMK852004:IMK852005 IWG852004:IWG852005 JGC852004:JGC852005 JPY852004:JPY852005 JZU852004:JZU852005 KJQ852004:KJQ852005 KTM852004:KTM852005 LDI852004:LDI852005 LNE852004:LNE852005 LXA852004:LXA852005 MGW852004:MGW852005 MQS852004:MQS852005 NAO852004:NAO852005 NKK852004:NKK852005 NUG852004:NUG852005 OEC852004:OEC852005 ONY852004:ONY852005 OXU852004:OXU852005 PHQ852004:PHQ852005 PRM852004:PRM852005 QBI852004:QBI852005 QLE852004:QLE852005 QVA852004:QVA852005 REW852004:REW852005 ROS852004:ROS852005 RYO852004:RYO852005 SIK852004:SIK852005 SSG852004:SSG852005 TCC852004:TCC852005 TLY852004:TLY852005 TVU852004:TVU852005 UFQ852004:UFQ852005 UPM852004:UPM852005 UZI852004:UZI852005 VJE852004:VJE852005 VTA852004:VTA852005 WCW852004:WCW852005 WMS852004:WMS852005 WWO852004:WWO852005 AG917540:AG917541 KC917540:KC917541 TY917540:TY917541 ADU917540:ADU917541 ANQ917540:ANQ917541 AXM917540:AXM917541 BHI917540:BHI917541 BRE917540:BRE917541 CBA917540:CBA917541 CKW917540:CKW917541 CUS917540:CUS917541 DEO917540:DEO917541 DOK917540:DOK917541 DYG917540:DYG917541 EIC917540:EIC917541 ERY917540:ERY917541 FBU917540:FBU917541 FLQ917540:FLQ917541 FVM917540:FVM917541 GFI917540:GFI917541 GPE917540:GPE917541 GZA917540:GZA917541 HIW917540:HIW917541 HSS917540:HSS917541 ICO917540:ICO917541 IMK917540:IMK917541 IWG917540:IWG917541 JGC917540:JGC917541 JPY917540:JPY917541 JZU917540:JZU917541 KJQ917540:KJQ917541 KTM917540:KTM917541 LDI917540:LDI917541 LNE917540:LNE917541 LXA917540:LXA917541 MGW917540:MGW917541 MQS917540:MQS917541 NAO917540:NAO917541 NKK917540:NKK917541 NUG917540:NUG917541 OEC917540:OEC917541 ONY917540:ONY917541 OXU917540:OXU917541 PHQ917540:PHQ917541 PRM917540:PRM917541 QBI917540:QBI917541 QLE917540:QLE917541 QVA917540:QVA917541 REW917540:REW917541 ROS917540:ROS917541 RYO917540:RYO917541 SIK917540:SIK917541 SSG917540:SSG917541 TCC917540:TCC917541 TLY917540:TLY917541 TVU917540:TVU917541 UFQ917540:UFQ917541 UPM917540:UPM917541 UZI917540:UZI917541 VJE917540:VJE917541 VTA917540:VTA917541 WCW917540:WCW917541 WMS917540:WMS917541 WWO917540:WWO917541 AG983076:AG983077 KC983076:KC983077 TY983076:TY983077 ADU983076:ADU983077 ANQ983076:ANQ983077 AXM983076:AXM983077 BHI983076:BHI983077 BRE983076:BRE983077 CBA983076:CBA983077 CKW983076:CKW983077 CUS983076:CUS983077 DEO983076:DEO983077 DOK983076:DOK983077 DYG983076:DYG983077 EIC983076:EIC983077 ERY983076:ERY983077 FBU983076:FBU983077 FLQ983076:FLQ983077 FVM983076:FVM983077 GFI983076:GFI983077 GPE983076:GPE983077 GZA983076:GZA983077 HIW983076:HIW983077 HSS983076:HSS983077 ICO983076:ICO983077 IMK983076:IMK983077 IWG983076:IWG983077 JGC983076:JGC983077 JPY983076:JPY983077 JZU983076:JZU983077 KJQ983076:KJQ983077 KTM983076:KTM983077 LDI983076:LDI983077 LNE983076:LNE983077 LXA983076:LXA983077 MGW983076:MGW983077 MQS983076:MQS983077 NAO983076:NAO983077 NKK983076:NKK983077 NUG983076:NUG983077 OEC983076:OEC983077 ONY983076:ONY983077 OXU983076:OXU983077 PHQ983076:PHQ983077 PRM983076:PRM983077 QBI983076:QBI983077 QLE983076:QLE983077 QVA983076:QVA983077 REW983076:REW983077 ROS983076:ROS983077 RYO983076:RYO983077 SIK983076:SIK983077 SSG983076:SSG983077 TCC983076:TCC983077 TLY983076:TLY983077 TVU983076:TVU983077 UFQ983076:UFQ983077 UPM983076:UPM983077 UZI983076:UZI983077 VJE983076:VJE983077 VTA983076:VTA983077 WCW983076:WCW983077 WMS983076:WMS983077 KC29:KC30">
      <formula1>"有,無"</formula1>
    </dataValidation>
    <dataValidation type="list" allowBlank="1" showInputMessage="1" showErrorMessage="1" sqref="WVJ983053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9 IX65549 ST65549 ACP65549 AML65549 AWH65549 BGD65549 BPZ65549 BZV65549 CJR65549 CTN65549 DDJ65549 DNF65549 DXB65549 EGX65549 EQT65549 FAP65549 FKL65549 FUH65549 GED65549 GNZ65549 GXV65549 HHR65549 HRN65549 IBJ65549 ILF65549 IVB65549 JEX65549 JOT65549 JYP65549 KIL65549 KSH65549 LCD65549 LLZ65549 LVV65549 MFR65549 MPN65549 MZJ65549 NJF65549 NTB65549 OCX65549 OMT65549 OWP65549 PGL65549 PQH65549 QAD65549 QJZ65549 QTV65549 RDR65549 RNN65549 RXJ65549 SHF65549 SRB65549 TAX65549 TKT65549 TUP65549 UEL65549 UOH65549 UYD65549 VHZ65549 VRV65549 WBR65549 WLN65549 WVJ65549 B131085 IX131085 ST131085 ACP131085 AML131085 AWH131085 BGD131085 BPZ131085 BZV131085 CJR131085 CTN131085 DDJ131085 DNF131085 DXB131085 EGX131085 EQT131085 FAP131085 FKL131085 FUH131085 GED131085 GNZ131085 GXV131085 HHR131085 HRN131085 IBJ131085 ILF131085 IVB131085 JEX131085 JOT131085 JYP131085 KIL131085 KSH131085 LCD131085 LLZ131085 LVV131085 MFR131085 MPN131085 MZJ131085 NJF131085 NTB131085 OCX131085 OMT131085 OWP131085 PGL131085 PQH131085 QAD131085 QJZ131085 QTV131085 RDR131085 RNN131085 RXJ131085 SHF131085 SRB131085 TAX131085 TKT131085 TUP131085 UEL131085 UOH131085 UYD131085 VHZ131085 VRV131085 WBR131085 WLN131085 WVJ131085 B196621 IX196621 ST196621 ACP196621 AML196621 AWH196621 BGD196621 BPZ196621 BZV196621 CJR196621 CTN196621 DDJ196621 DNF196621 DXB196621 EGX196621 EQT196621 FAP196621 FKL196621 FUH196621 GED196621 GNZ196621 GXV196621 HHR196621 HRN196621 IBJ196621 ILF196621 IVB196621 JEX196621 JOT196621 JYP196621 KIL196621 KSH196621 LCD196621 LLZ196621 LVV196621 MFR196621 MPN196621 MZJ196621 NJF196621 NTB196621 OCX196621 OMT196621 OWP196621 PGL196621 PQH196621 QAD196621 QJZ196621 QTV196621 RDR196621 RNN196621 RXJ196621 SHF196621 SRB196621 TAX196621 TKT196621 TUP196621 UEL196621 UOH196621 UYD196621 VHZ196621 VRV196621 WBR196621 WLN196621 WVJ196621 B262157 IX262157 ST262157 ACP262157 AML262157 AWH262157 BGD262157 BPZ262157 BZV262157 CJR262157 CTN262157 DDJ262157 DNF262157 DXB262157 EGX262157 EQT262157 FAP262157 FKL262157 FUH262157 GED262157 GNZ262157 GXV262157 HHR262157 HRN262157 IBJ262157 ILF262157 IVB262157 JEX262157 JOT262157 JYP262157 KIL262157 KSH262157 LCD262157 LLZ262157 LVV262157 MFR262157 MPN262157 MZJ262157 NJF262157 NTB262157 OCX262157 OMT262157 OWP262157 PGL262157 PQH262157 QAD262157 QJZ262157 QTV262157 RDR262157 RNN262157 RXJ262157 SHF262157 SRB262157 TAX262157 TKT262157 TUP262157 UEL262157 UOH262157 UYD262157 VHZ262157 VRV262157 WBR262157 WLN262157 WVJ262157 B327693 IX327693 ST327693 ACP327693 AML327693 AWH327693 BGD327693 BPZ327693 BZV327693 CJR327693 CTN327693 DDJ327693 DNF327693 DXB327693 EGX327693 EQT327693 FAP327693 FKL327693 FUH327693 GED327693 GNZ327693 GXV327693 HHR327693 HRN327693 IBJ327693 ILF327693 IVB327693 JEX327693 JOT327693 JYP327693 KIL327693 KSH327693 LCD327693 LLZ327693 LVV327693 MFR327693 MPN327693 MZJ327693 NJF327693 NTB327693 OCX327693 OMT327693 OWP327693 PGL327693 PQH327693 QAD327693 QJZ327693 QTV327693 RDR327693 RNN327693 RXJ327693 SHF327693 SRB327693 TAX327693 TKT327693 TUP327693 UEL327693 UOH327693 UYD327693 VHZ327693 VRV327693 WBR327693 WLN327693 WVJ327693 B393229 IX393229 ST393229 ACP393229 AML393229 AWH393229 BGD393229 BPZ393229 BZV393229 CJR393229 CTN393229 DDJ393229 DNF393229 DXB393229 EGX393229 EQT393229 FAP393229 FKL393229 FUH393229 GED393229 GNZ393229 GXV393229 HHR393229 HRN393229 IBJ393229 ILF393229 IVB393229 JEX393229 JOT393229 JYP393229 KIL393229 KSH393229 LCD393229 LLZ393229 LVV393229 MFR393229 MPN393229 MZJ393229 NJF393229 NTB393229 OCX393229 OMT393229 OWP393229 PGL393229 PQH393229 QAD393229 QJZ393229 QTV393229 RDR393229 RNN393229 RXJ393229 SHF393229 SRB393229 TAX393229 TKT393229 TUP393229 UEL393229 UOH393229 UYD393229 VHZ393229 VRV393229 WBR393229 WLN393229 WVJ393229 B458765 IX458765 ST458765 ACP458765 AML458765 AWH458765 BGD458765 BPZ458765 BZV458765 CJR458765 CTN458765 DDJ458765 DNF458765 DXB458765 EGX458765 EQT458765 FAP458765 FKL458765 FUH458765 GED458765 GNZ458765 GXV458765 HHR458765 HRN458765 IBJ458765 ILF458765 IVB458765 JEX458765 JOT458765 JYP458765 KIL458765 KSH458765 LCD458765 LLZ458765 LVV458765 MFR458765 MPN458765 MZJ458765 NJF458765 NTB458765 OCX458765 OMT458765 OWP458765 PGL458765 PQH458765 QAD458765 QJZ458765 QTV458765 RDR458765 RNN458765 RXJ458765 SHF458765 SRB458765 TAX458765 TKT458765 TUP458765 UEL458765 UOH458765 UYD458765 VHZ458765 VRV458765 WBR458765 WLN458765 WVJ458765 B524301 IX524301 ST524301 ACP524301 AML524301 AWH524301 BGD524301 BPZ524301 BZV524301 CJR524301 CTN524301 DDJ524301 DNF524301 DXB524301 EGX524301 EQT524301 FAP524301 FKL524301 FUH524301 GED524301 GNZ524301 GXV524301 HHR524301 HRN524301 IBJ524301 ILF524301 IVB524301 JEX524301 JOT524301 JYP524301 KIL524301 KSH524301 LCD524301 LLZ524301 LVV524301 MFR524301 MPN524301 MZJ524301 NJF524301 NTB524301 OCX524301 OMT524301 OWP524301 PGL524301 PQH524301 QAD524301 QJZ524301 QTV524301 RDR524301 RNN524301 RXJ524301 SHF524301 SRB524301 TAX524301 TKT524301 TUP524301 UEL524301 UOH524301 UYD524301 VHZ524301 VRV524301 WBR524301 WLN524301 WVJ524301 B589837 IX589837 ST589837 ACP589837 AML589837 AWH589837 BGD589837 BPZ589837 BZV589837 CJR589837 CTN589837 DDJ589837 DNF589837 DXB589837 EGX589837 EQT589837 FAP589837 FKL589837 FUH589837 GED589837 GNZ589837 GXV589837 HHR589837 HRN589837 IBJ589837 ILF589837 IVB589837 JEX589837 JOT589837 JYP589837 KIL589837 KSH589837 LCD589837 LLZ589837 LVV589837 MFR589837 MPN589837 MZJ589837 NJF589837 NTB589837 OCX589837 OMT589837 OWP589837 PGL589837 PQH589837 QAD589837 QJZ589837 QTV589837 RDR589837 RNN589837 RXJ589837 SHF589837 SRB589837 TAX589837 TKT589837 TUP589837 UEL589837 UOH589837 UYD589837 VHZ589837 VRV589837 WBR589837 WLN589837 WVJ589837 B655373 IX655373 ST655373 ACP655373 AML655373 AWH655373 BGD655373 BPZ655373 BZV655373 CJR655373 CTN655373 DDJ655373 DNF655373 DXB655373 EGX655373 EQT655373 FAP655373 FKL655373 FUH655373 GED655373 GNZ655373 GXV655373 HHR655373 HRN655373 IBJ655373 ILF655373 IVB655373 JEX655373 JOT655373 JYP655373 KIL655373 KSH655373 LCD655373 LLZ655373 LVV655373 MFR655373 MPN655373 MZJ655373 NJF655373 NTB655373 OCX655373 OMT655373 OWP655373 PGL655373 PQH655373 QAD655373 QJZ655373 QTV655373 RDR655373 RNN655373 RXJ655373 SHF655373 SRB655373 TAX655373 TKT655373 TUP655373 UEL655373 UOH655373 UYD655373 VHZ655373 VRV655373 WBR655373 WLN655373 WVJ655373 B720909 IX720909 ST720909 ACP720909 AML720909 AWH720909 BGD720909 BPZ720909 BZV720909 CJR720909 CTN720909 DDJ720909 DNF720909 DXB720909 EGX720909 EQT720909 FAP720909 FKL720909 FUH720909 GED720909 GNZ720909 GXV720909 HHR720909 HRN720909 IBJ720909 ILF720909 IVB720909 JEX720909 JOT720909 JYP720909 KIL720909 KSH720909 LCD720909 LLZ720909 LVV720909 MFR720909 MPN720909 MZJ720909 NJF720909 NTB720909 OCX720909 OMT720909 OWP720909 PGL720909 PQH720909 QAD720909 QJZ720909 QTV720909 RDR720909 RNN720909 RXJ720909 SHF720909 SRB720909 TAX720909 TKT720909 TUP720909 UEL720909 UOH720909 UYD720909 VHZ720909 VRV720909 WBR720909 WLN720909 WVJ720909 B786445 IX786445 ST786445 ACP786445 AML786445 AWH786445 BGD786445 BPZ786445 BZV786445 CJR786445 CTN786445 DDJ786445 DNF786445 DXB786445 EGX786445 EQT786445 FAP786445 FKL786445 FUH786445 GED786445 GNZ786445 GXV786445 HHR786445 HRN786445 IBJ786445 ILF786445 IVB786445 JEX786445 JOT786445 JYP786445 KIL786445 KSH786445 LCD786445 LLZ786445 LVV786445 MFR786445 MPN786445 MZJ786445 NJF786445 NTB786445 OCX786445 OMT786445 OWP786445 PGL786445 PQH786445 QAD786445 QJZ786445 QTV786445 RDR786445 RNN786445 RXJ786445 SHF786445 SRB786445 TAX786445 TKT786445 TUP786445 UEL786445 UOH786445 UYD786445 VHZ786445 VRV786445 WBR786445 WLN786445 WVJ786445 B851981 IX851981 ST851981 ACP851981 AML851981 AWH851981 BGD851981 BPZ851981 BZV851981 CJR851981 CTN851981 DDJ851981 DNF851981 DXB851981 EGX851981 EQT851981 FAP851981 FKL851981 FUH851981 GED851981 GNZ851981 GXV851981 HHR851981 HRN851981 IBJ851981 ILF851981 IVB851981 JEX851981 JOT851981 JYP851981 KIL851981 KSH851981 LCD851981 LLZ851981 LVV851981 MFR851981 MPN851981 MZJ851981 NJF851981 NTB851981 OCX851981 OMT851981 OWP851981 PGL851981 PQH851981 QAD851981 QJZ851981 QTV851981 RDR851981 RNN851981 RXJ851981 SHF851981 SRB851981 TAX851981 TKT851981 TUP851981 UEL851981 UOH851981 UYD851981 VHZ851981 VRV851981 WBR851981 WLN851981 WVJ851981 B917517 IX917517 ST917517 ACP917517 AML917517 AWH917517 BGD917517 BPZ917517 BZV917517 CJR917517 CTN917517 DDJ917517 DNF917517 DXB917517 EGX917517 EQT917517 FAP917517 FKL917517 FUH917517 GED917517 GNZ917517 GXV917517 HHR917517 HRN917517 IBJ917517 ILF917517 IVB917517 JEX917517 JOT917517 JYP917517 KIL917517 KSH917517 LCD917517 LLZ917517 LVV917517 MFR917517 MPN917517 MZJ917517 NJF917517 NTB917517 OCX917517 OMT917517 OWP917517 PGL917517 PQH917517 QAD917517 QJZ917517 QTV917517 RDR917517 RNN917517 RXJ917517 SHF917517 SRB917517 TAX917517 TKT917517 TUP917517 UEL917517 UOH917517 UYD917517 VHZ917517 VRV917517 WBR917517 WLN917517 WVJ917517 B983053 IX983053 ST983053 ACP983053 AML983053 AWH983053 BGD983053 BPZ983053 BZV983053 CJR983053 CTN983053 DDJ983053 DNF983053 DXB983053 EGX983053 EQT983053 FAP983053 FKL983053 FUH983053 GED983053 GNZ983053 GXV983053 HHR983053 HRN983053 IBJ983053 ILF983053 IVB983053 JEX983053 JOT983053 JYP983053 KIL983053 KSH983053 LCD983053 LLZ983053 LVV983053 MFR983053 MPN983053 MZJ983053 NJF983053 NTB983053 OCX983053 OMT983053 OWP983053 PGL983053 PQH983053 QAD983053 QJZ983053 QTV983053 RDR983053 RNN983053 RXJ983053 SHF983053 SRB983053 TAX983053 TKT983053 TUP983053 UEL983053 UOH983053 UYD983053 VHZ983053 VRV983053 WBR983053 WLN983053">
      <formula1>"　,特に設置が望まれる地域,設置が望まれる地域"</formula1>
    </dataValidation>
    <dataValidation type="list" allowBlank="1" showInputMessage="1" showErrorMessage="1" sqref="WVL983068:WVM983068 WLP983068:WLQ983068 D65564:E65564 IZ65564:JA65564 SV65564:SW65564 ACR65564:ACS65564 AMN65564:AMO65564 AWJ65564:AWK65564 BGF65564:BGG65564 BQB65564:BQC65564 BZX65564:BZY65564 CJT65564:CJU65564 CTP65564:CTQ65564 DDL65564:DDM65564 DNH65564:DNI65564 DXD65564:DXE65564 EGZ65564:EHA65564 EQV65564:EQW65564 FAR65564:FAS65564 FKN65564:FKO65564 FUJ65564:FUK65564 GEF65564:GEG65564 GOB65564:GOC65564 GXX65564:GXY65564 HHT65564:HHU65564 HRP65564:HRQ65564 IBL65564:IBM65564 ILH65564:ILI65564 IVD65564:IVE65564 JEZ65564:JFA65564 JOV65564:JOW65564 JYR65564:JYS65564 KIN65564:KIO65564 KSJ65564:KSK65564 LCF65564:LCG65564 LMB65564:LMC65564 LVX65564:LVY65564 MFT65564:MFU65564 MPP65564:MPQ65564 MZL65564:MZM65564 NJH65564:NJI65564 NTD65564:NTE65564 OCZ65564:ODA65564 OMV65564:OMW65564 OWR65564:OWS65564 PGN65564:PGO65564 PQJ65564:PQK65564 QAF65564:QAG65564 QKB65564:QKC65564 QTX65564:QTY65564 RDT65564:RDU65564 RNP65564:RNQ65564 RXL65564:RXM65564 SHH65564:SHI65564 SRD65564:SRE65564 TAZ65564:TBA65564 TKV65564:TKW65564 TUR65564:TUS65564 UEN65564:UEO65564 UOJ65564:UOK65564 UYF65564:UYG65564 VIB65564:VIC65564 VRX65564:VRY65564 WBT65564:WBU65564 WLP65564:WLQ65564 WVL65564:WVM65564 D131100:E131100 IZ131100:JA131100 SV131100:SW131100 ACR131100:ACS131100 AMN131100:AMO131100 AWJ131100:AWK131100 BGF131100:BGG131100 BQB131100:BQC131100 BZX131100:BZY131100 CJT131100:CJU131100 CTP131100:CTQ131100 DDL131100:DDM131100 DNH131100:DNI131100 DXD131100:DXE131100 EGZ131100:EHA131100 EQV131100:EQW131100 FAR131100:FAS131100 FKN131100:FKO131100 FUJ131100:FUK131100 GEF131100:GEG131100 GOB131100:GOC131100 GXX131100:GXY131100 HHT131100:HHU131100 HRP131100:HRQ131100 IBL131100:IBM131100 ILH131100:ILI131100 IVD131100:IVE131100 JEZ131100:JFA131100 JOV131100:JOW131100 JYR131100:JYS131100 KIN131100:KIO131100 KSJ131100:KSK131100 LCF131100:LCG131100 LMB131100:LMC131100 LVX131100:LVY131100 MFT131100:MFU131100 MPP131100:MPQ131100 MZL131100:MZM131100 NJH131100:NJI131100 NTD131100:NTE131100 OCZ131100:ODA131100 OMV131100:OMW131100 OWR131100:OWS131100 PGN131100:PGO131100 PQJ131100:PQK131100 QAF131100:QAG131100 QKB131100:QKC131100 QTX131100:QTY131100 RDT131100:RDU131100 RNP131100:RNQ131100 RXL131100:RXM131100 SHH131100:SHI131100 SRD131100:SRE131100 TAZ131100:TBA131100 TKV131100:TKW131100 TUR131100:TUS131100 UEN131100:UEO131100 UOJ131100:UOK131100 UYF131100:UYG131100 VIB131100:VIC131100 VRX131100:VRY131100 WBT131100:WBU131100 WLP131100:WLQ131100 WVL131100:WVM131100 D196636:E196636 IZ196636:JA196636 SV196636:SW196636 ACR196636:ACS196636 AMN196636:AMO196636 AWJ196636:AWK196636 BGF196636:BGG196636 BQB196636:BQC196636 BZX196636:BZY196636 CJT196636:CJU196636 CTP196636:CTQ196636 DDL196636:DDM196636 DNH196636:DNI196636 DXD196636:DXE196636 EGZ196636:EHA196636 EQV196636:EQW196636 FAR196636:FAS196636 FKN196636:FKO196636 FUJ196636:FUK196636 GEF196636:GEG196636 GOB196636:GOC196636 GXX196636:GXY196636 HHT196636:HHU196636 HRP196636:HRQ196636 IBL196636:IBM196636 ILH196636:ILI196636 IVD196636:IVE196636 JEZ196636:JFA196636 JOV196636:JOW196636 JYR196636:JYS196636 KIN196636:KIO196636 KSJ196636:KSK196636 LCF196636:LCG196636 LMB196636:LMC196636 LVX196636:LVY196636 MFT196636:MFU196636 MPP196636:MPQ196636 MZL196636:MZM196636 NJH196636:NJI196636 NTD196636:NTE196636 OCZ196636:ODA196636 OMV196636:OMW196636 OWR196636:OWS196636 PGN196636:PGO196636 PQJ196636:PQK196636 QAF196636:QAG196636 QKB196636:QKC196636 QTX196636:QTY196636 RDT196636:RDU196636 RNP196636:RNQ196636 RXL196636:RXM196636 SHH196636:SHI196636 SRD196636:SRE196636 TAZ196636:TBA196636 TKV196636:TKW196636 TUR196636:TUS196636 UEN196636:UEO196636 UOJ196636:UOK196636 UYF196636:UYG196636 VIB196636:VIC196636 VRX196636:VRY196636 WBT196636:WBU196636 WLP196636:WLQ196636 WVL196636:WVM196636 D262172:E262172 IZ262172:JA262172 SV262172:SW262172 ACR262172:ACS262172 AMN262172:AMO262172 AWJ262172:AWK262172 BGF262172:BGG262172 BQB262172:BQC262172 BZX262172:BZY262172 CJT262172:CJU262172 CTP262172:CTQ262172 DDL262172:DDM262172 DNH262172:DNI262172 DXD262172:DXE262172 EGZ262172:EHA262172 EQV262172:EQW262172 FAR262172:FAS262172 FKN262172:FKO262172 FUJ262172:FUK262172 GEF262172:GEG262172 GOB262172:GOC262172 GXX262172:GXY262172 HHT262172:HHU262172 HRP262172:HRQ262172 IBL262172:IBM262172 ILH262172:ILI262172 IVD262172:IVE262172 JEZ262172:JFA262172 JOV262172:JOW262172 JYR262172:JYS262172 KIN262172:KIO262172 KSJ262172:KSK262172 LCF262172:LCG262172 LMB262172:LMC262172 LVX262172:LVY262172 MFT262172:MFU262172 MPP262172:MPQ262172 MZL262172:MZM262172 NJH262172:NJI262172 NTD262172:NTE262172 OCZ262172:ODA262172 OMV262172:OMW262172 OWR262172:OWS262172 PGN262172:PGO262172 PQJ262172:PQK262172 QAF262172:QAG262172 QKB262172:QKC262172 QTX262172:QTY262172 RDT262172:RDU262172 RNP262172:RNQ262172 RXL262172:RXM262172 SHH262172:SHI262172 SRD262172:SRE262172 TAZ262172:TBA262172 TKV262172:TKW262172 TUR262172:TUS262172 UEN262172:UEO262172 UOJ262172:UOK262172 UYF262172:UYG262172 VIB262172:VIC262172 VRX262172:VRY262172 WBT262172:WBU262172 WLP262172:WLQ262172 WVL262172:WVM262172 D327708:E327708 IZ327708:JA327708 SV327708:SW327708 ACR327708:ACS327708 AMN327708:AMO327708 AWJ327708:AWK327708 BGF327708:BGG327708 BQB327708:BQC327708 BZX327708:BZY327708 CJT327708:CJU327708 CTP327708:CTQ327708 DDL327708:DDM327708 DNH327708:DNI327708 DXD327708:DXE327708 EGZ327708:EHA327708 EQV327708:EQW327708 FAR327708:FAS327708 FKN327708:FKO327708 FUJ327708:FUK327708 GEF327708:GEG327708 GOB327708:GOC327708 GXX327708:GXY327708 HHT327708:HHU327708 HRP327708:HRQ327708 IBL327708:IBM327708 ILH327708:ILI327708 IVD327708:IVE327708 JEZ327708:JFA327708 JOV327708:JOW327708 JYR327708:JYS327708 KIN327708:KIO327708 KSJ327708:KSK327708 LCF327708:LCG327708 LMB327708:LMC327708 LVX327708:LVY327708 MFT327708:MFU327708 MPP327708:MPQ327708 MZL327708:MZM327708 NJH327708:NJI327708 NTD327708:NTE327708 OCZ327708:ODA327708 OMV327708:OMW327708 OWR327708:OWS327708 PGN327708:PGO327708 PQJ327708:PQK327708 QAF327708:QAG327708 QKB327708:QKC327708 QTX327708:QTY327708 RDT327708:RDU327708 RNP327708:RNQ327708 RXL327708:RXM327708 SHH327708:SHI327708 SRD327708:SRE327708 TAZ327708:TBA327708 TKV327708:TKW327708 TUR327708:TUS327708 UEN327708:UEO327708 UOJ327708:UOK327708 UYF327708:UYG327708 VIB327708:VIC327708 VRX327708:VRY327708 WBT327708:WBU327708 WLP327708:WLQ327708 WVL327708:WVM327708 D393244:E393244 IZ393244:JA393244 SV393244:SW393244 ACR393244:ACS393244 AMN393244:AMO393244 AWJ393244:AWK393244 BGF393244:BGG393244 BQB393244:BQC393244 BZX393244:BZY393244 CJT393244:CJU393244 CTP393244:CTQ393244 DDL393244:DDM393244 DNH393244:DNI393244 DXD393244:DXE393244 EGZ393244:EHA393244 EQV393244:EQW393244 FAR393244:FAS393244 FKN393244:FKO393244 FUJ393244:FUK393244 GEF393244:GEG393244 GOB393244:GOC393244 GXX393244:GXY393244 HHT393244:HHU393244 HRP393244:HRQ393244 IBL393244:IBM393244 ILH393244:ILI393244 IVD393244:IVE393244 JEZ393244:JFA393244 JOV393244:JOW393244 JYR393244:JYS393244 KIN393244:KIO393244 KSJ393244:KSK393244 LCF393244:LCG393244 LMB393244:LMC393244 LVX393244:LVY393244 MFT393244:MFU393244 MPP393244:MPQ393244 MZL393244:MZM393244 NJH393244:NJI393244 NTD393244:NTE393244 OCZ393244:ODA393244 OMV393244:OMW393244 OWR393244:OWS393244 PGN393244:PGO393244 PQJ393244:PQK393244 QAF393244:QAG393244 QKB393244:QKC393244 QTX393244:QTY393244 RDT393244:RDU393244 RNP393244:RNQ393244 RXL393244:RXM393244 SHH393244:SHI393244 SRD393244:SRE393244 TAZ393244:TBA393244 TKV393244:TKW393244 TUR393244:TUS393244 UEN393244:UEO393244 UOJ393244:UOK393244 UYF393244:UYG393244 VIB393244:VIC393244 VRX393244:VRY393244 WBT393244:WBU393244 WLP393244:WLQ393244 WVL393244:WVM393244 D458780:E458780 IZ458780:JA458780 SV458780:SW458780 ACR458780:ACS458780 AMN458780:AMO458780 AWJ458780:AWK458780 BGF458780:BGG458780 BQB458780:BQC458780 BZX458780:BZY458780 CJT458780:CJU458780 CTP458780:CTQ458780 DDL458780:DDM458780 DNH458780:DNI458780 DXD458780:DXE458780 EGZ458780:EHA458780 EQV458780:EQW458780 FAR458780:FAS458780 FKN458780:FKO458780 FUJ458780:FUK458780 GEF458780:GEG458780 GOB458780:GOC458780 GXX458780:GXY458780 HHT458780:HHU458780 HRP458780:HRQ458780 IBL458780:IBM458780 ILH458780:ILI458780 IVD458780:IVE458780 JEZ458780:JFA458780 JOV458780:JOW458780 JYR458780:JYS458780 KIN458780:KIO458780 KSJ458780:KSK458780 LCF458780:LCG458780 LMB458780:LMC458780 LVX458780:LVY458780 MFT458780:MFU458780 MPP458780:MPQ458780 MZL458780:MZM458780 NJH458780:NJI458780 NTD458780:NTE458780 OCZ458780:ODA458780 OMV458780:OMW458780 OWR458780:OWS458780 PGN458780:PGO458780 PQJ458780:PQK458780 QAF458780:QAG458780 QKB458780:QKC458780 QTX458780:QTY458780 RDT458780:RDU458780 RNP458780:RNQ458780 RXL458780:RXM458780 SHH458780:SHI458780 SRD458780:SRE458780 TAZ458780:TBA458780 TKV458780:TKW458780 TUR458780:TUS458780 UEN458780:UEO458780 UOJ458780:UOK458780 UYF458780:UYG458780 VIB458780:VIC458780 VRX458780:VRY458780 WBT458780:WBU458780 WLP458780:WLQ458780 WVL458780:WVM458780 D524316:E524316 IZ524316:JA524316 SV524316:SW524316 ACR524316:ACS524316 AMN524316:AMO524316 AWJ524316:AWK524316 BGF524316:BGG524316 BQB524316:BQC524316 BZX524316:BZY524316 CJT524316:CJU524316 CTP524316:CTQ524316 DDL524316:DDM524316 DNH524316:DNI524316 DXD524316:DXE524316 EGZ524316:EHA524316 EQV524316:EQW524316 FAR524316:FAS524316 FKN524316:FKO524316 FUJ524316:FUK524316 GEF524316:GEG524316 GOB524316:GOC524316 GXX524316:GXY524316 HHT524316:HHU524316 HRP524316:HRQ524316 IBL524316:IBM524316 ILH524316:ILI524316 IVD524316:IVE524316 JEZ524316:JFA524316 JOV524316:JOW524316 JYR524316:JYS524316 KIN524316:KIO524316 KSJ524316:KSK524316 LCF524316:LCG524316 LMB524316:LMC524316 LVX524316:LVY524316 MFT524316:MFU524316 MPP524316:MPQ524316 MZL524316:MZM524316 NJH524316:NJI524316 NTD524316:NTE524316 OCZ524316:ODA524316 OMV524316:OMW524316 OWR524316:OWS524316 PGN524316:PGO524316 PQJ524316:PQK524316 QAF524316:QAG524316 QKB524316:QKC524316 QTX524316:QTY524316 RDT524316:RDU524316 RNP524316:RNQ524316 RXL524316:RXM524316 SHH524316:SHI524316 SRD524316:SRE524316 TAZ524316:TBA524316 TKV524316:TKW524316 TUR524316:TUS524316 UEN524316:UEO524316 UOJ524316:UOK524316 UYF524316:UYG524316 VIB524316:VIC524316 VRX524316:VRY524316 WBT524316:WBU524316 WLP524316:WLQ524316 WVL524316:WVM524316 D589852:E589852 IZ589852:JA589852 SV589852:SW589852 ACR589852:ACS589852 AMN589852:AMO589852 AWJ589852:AWK589852 BGF589852:BGG589852 BQB589852:BQC589852 BZX589852:BZY589852 CJT589852:CJU589852 CTP589852:CTQ589852 DDL589852:DDM589852 DNH589852:DNI589852 DXD589852:DXE589852 EGZ589852:EHA589852 EQV589852:EQW589852 FAR589852:FAS589852 FKN589852:FKO589852 FUJ589852:FUK589852 GEF589852:GEG589852 GOB589852:GOC589852 GXX589852:GXY589852 HHT589852:HHU589852 HRP589852:HRQ589852 IBL589852:IBM589852 ILH589852:ILI589852 IVD589852:IVE589852 JEZ589852:JFA589852 JOV589852:JOW589852 JYR589852:JYS589852 KIN589852:KIO589852 KSJ589852:KSK589852 LCF589852:LCG589852 LMB589852:LMC589852 LVX589852:LVY589852 MFT589852:MFU589852 MPP589852:MPQ589852 MZL589852:MZM589852 NJH589852:NJI589852 NTD589852:NTE589852 OCZ589852:ODA589852 OMV589852:OMW589852 OWR589852:OWS589852 PGN589852:PGO589852 PQJ589852:PQK589852 QAF589852:QAG589852 QKB589852:QKC589852 QTX589852:QTY589852 RDT589852:RDU589852 RNP589852:RNQ589852 RXL589852:RXM589852 SHH589852:SHI589852 SRD589852:SRE589852 TAZ589852:TBA589852 TKV589852:TKW589852 TUR589852:TUS589852 UEN589852:UEO589852 UOJ589852:UOK589852 UYF589852:UYG589852 VIB589852:VIC589852 VRX589852:VRY589852 WBT589852:WBU589852 WLP589852:WLQ589852 WVL589852:WVM589852 D655388:E655388 IZ655388:JA655388 SV655388:SW655388 ACR655388:ACS655388 AMN655388:AMO655388 AWJ655388:AWK655388 BGF655388:BGG655388 BQB655388:BQC655388 BZX655388:BZY655388 CJT655388:CJU655388 CTP655388:CTQ655388 DDL655388:DDM655388 DNH655388:DNI655388 DXD655388:DXE655388 EGZ655388:EHA655388 EQV655388:EQW655388 FAR655388:FAS655388 FKN655388:FKO655388 FUJ655388:FUK655388 GEF655388:GEG655388 GOB655388:GOC655388 GXX655388:GXY655388 HHT655388:HHU655388 HRP655388:HRQ655388 IBL655388:IBM655388 ILH655388:ILI655388 IVD655388:IVE655388 JEZ655388:JFA655388 JOV655388:JOW655388 JYR655388:JYS655388 KIN655388:KIO655388 KSJ655388:KSK655388 LCF655388:LCG655388 LMB655388:LMC655388 LVX655388:LVY655388 MFT655388:MFU655388 MPP655388:MPQ655388 MZL655388:MZM655388 NJH655388:NJI655388 NTD655388:NTE655388 OCZ655388:ODA655388 OMV655388:OMW655388 OWR655388:OWS655388 PGN655388:PGO655388 PQJ655388:PQK655388 QAF655388:QAG655388 QKB655388:QKC655388 QTX655388:QTY655388 RDT655388:RDU655388 RNP655388:RNQ655388 RXL655388:RXM655388 SHH655388:SHI655388 SRD655388:SRE655388 TAZ655388:TBA655388 TKV655388:TKW655388 TUR655388:TUS655388 UEN655388:UEO655388 UOJ655388:UOK655388 UYF655388:UYG655388 VIB655388:VIC655388 VRX655388:VRY655388 WBT655388:WBU655388 WLP655388:WLQ655388 WVL655388:WVM655388 D720924:E720924 IZ720924:JA720924 SV720924:SW720924 ACR720924:ACS720924 AMN720924:AMO720924 AWJ720924:AWK720924 BGF720924:BGG720924 BQB720924:BQC720924 BZX720924:BZY720924 CJT720924:CJU720924 CTP720924:CTQ720924 DDL720924:DDM720924 DNH720924:DNI720924 DXD720924:DXE720924 EGZ720924:EHA720924 EQV720924:EQW720924 FAR720924:FAS720924 FKN720924:FKO720924 FUJ720924:FUK720924 GEF720924:GEG720924 GOB720924:GOC720924 GXX720924:GXY720924 HHT720924:HHU720924 HRP720924:HRQ720924 IBL720924:IBM720924 ILH720924:ILI720924 IVD720924:IVE720924 JEZ720924:JFA720924 JOV720924:JOW720924 JYR720924:JYS720924 KIN720924:KIO720924 KSJ720924:KSK720924 LCF720924:LCG720924 LMB720924:LMC720924 LVX720924:LVY720924 MFT720924:MFU720924 MPP720924:MPQ720924 MZL720924:MZM720924 NJH720924:NJI720924 NTD720924:NTE720924 OCZ720924:ODA720924 OMV720924:OMW720924 OWR720924:OWS720924 PGN720924:PGO720924 PQJ720924:PQK720924 QAF720924:QAG720924 QKB720924:QKC720924 QTX720924:QTY720924 RDT720924:RDU720924 RNP720924:RNQ720924 RXL720924:RXM720924 SHH720924:SHI720924 SRD720924:SRE720924 TAZ720924:TBA720924 TKV720924:TKW720924 TUR720924:TUS720924 UEN720924:UEO720924 UOJ720924:UOK720924 UYF720924:UYG720924 VIB720924:VIC720924 VRX720924:VRY720924 WBT720924:WBU720924 WLP720924:WLQ720924 WVL720924:WVM720924 D786460:E786460 IZ786460:JA786460 SV786460:SW786460 ACR786460:ACS786460 AMN786460:AMO786460 AWJ786460:AWK786460 BGF786460:BGG786460 BQB786460:BQC786460 BZX786460:BZY786460 CJT786460:CJU786460 CTP786460:CTQ786460 DDL786460:DDM786460 DNH786460:DNI786460 DXD786460:DXE786460 EGZ786460:EHA786460 EQV786460:EQW786460 FAR786460:FAS786460 FKN786460:FKO786460 FUJ786460:FUK786460 GEF786460:GEG786460 GOB786460:GOC786460 GXX786460:GXY786460 HHT786460:HHU786460 HRP786460:HRQ786460 IBL786460:IBM786460 ILH786460:ILI786460 IVD786460:IVE786460 JEZ786460:JFA786460 JOV786460:JOW786460 JYR786460:JYS786460 KIN786460:KIO786460 KSJ786460:KSK786460 LCF786460:LCG786460 LMB786460:LMC786460 LVX786460:LVY786460 MFT786460:MFU786460 MPP786460:MPQ786460 MZL786460:MZM786460 NJH786460:NJI786460 NTD786460:NTE786460 OCZ786460:ODA786460 OMV786460:OMW786460 OWR786460:OWS786460 PGN786460:PGO786460 PQJ786460:PQK786460 QAF786460:QAG786460 QKB786460:QKC786460 QTX786460:QTY786460 RDT786460:RDU786460 RNP786460:RNQ786460 RXL786460:RXM786460 SHH786460:SHI786460 SRD786460:SRE786460 TAZ786460:TBA786460 TKV786460:TKW786460 TUR786460:TUS786460 UEN786460:UEO786460 UOJ786460:UOK786460 UYF786460:UYG786460 VIB786460:VIC786460 VRX786460:VRY786460 WBT786460:WBU786460 WLP786460:WLQ786460 WVL786460:WVM786460 D851996:E851996 IZ851996:JA851996 SV851996:SW851996 ACR851996:ACS851996 AMN851996:AMO851996 AWJ851996:AWK851996 BGF851996:BGG851996 BQB851996:BQC851996 BZX851996:BZY851996 CJT851996:CJU851996 CTP851996:CTQ851996 DDL851996:DDM851996 DNH851996:DNI851996 DXD851996:DXE851996 EGZ851996:EHA851996 EQV851996:EQW851996 FAR851996:FAS851996 FKN851996:FKO851996 FUJ851996:FUK851996 GEF851996:GEG851996 GOB851996:GOC851996 GXX851996:GXY851996 HHT851996:HHU851996 HRP851996:HRQ851996 IBL851996:IBM851996 ILH851996:ILI851996 IVD851996:IVE851996 JEZ851996:JFA851996 JOV851996:JOW851996 JYR851996:JYS851996 KIN851996:KIO851996 KSJ851996:KSK851996 LCF851996:LCG851996 LMB851996:LMC851996 LVX851996:LVY851996 MFT851996:MFU851996 MPP851996:MPQ851996 MZL851996:MZM851996 NJH851996:NJI851996 NTD851996:NTE851996 OCZ851996:ODA851996 OMV851996:OMW851996 OWR851996:OWS851996 PGN851996:PGO851996 PQJ851996:PQK851996 QAF851996:QAG851996 QKB851996:QKC851996 QTX851996:QTY851996 RDT851996:RDU851996 RNP851996:RNQ851996 RXL851996:RXM851996 SHH851996:SHI851996 SRD851996:SRE851996 TAZ851996:TBA851996 TKV851996:TKW851996 TUR851996:TUS851996 UEN851996:UEO851996 UOJ851996:UOK851996 UYF851996:UYG851996 VIB851996:VIC851996 VRX851996:VRY851996 WBT851996:WBU851996 WLP851996:WLQ851996 WVL851996:WVM851996 D917532:E917532 IZ917532:JA917532 SV917532:SW917532 ACR917532:ACS917532 AMN917532:AMO917532 AWJ917532:AWK917532 BGF917532:BGG917532 BQB917532:BQC917532 BZX917532:BZY917532 CJT917532:CJU917532 CTP917532:CTQ917532 DDL917532:DDM917532 DNH917532:DNI917532 DXD917532:DXE917532 EGZ917532:EHA917532 EQV917532:EQW917532 FAR917532:FAS917532 FKN917532:FKO917532 FUJ917532:FUK917532 GEF917532:GEG917532 GOB917532:GOC917532 GXX917532:GXY917532 HHT917532:HHU917532 HRP917532:HRQ917532 IBL917532:IBM917532 ILH917532:ILI917532 IVD917532:IVE917532 JEZ917532:JFA917532 JOV917532:JOW917532 JYR917532:JYS917532 KIN917532:KIO917532 KSJ917532:KSK917532 LCF917532:LCG917532 LMB917532:LMC917532 LVX917532:LVY917532 MFT917532:MFU917532 MPP917532:MPQ917532 MZL917532:MZM917532 NJH917532:NJI917532 NTD917532:NTE917532 OCZ917532:ODA917532 OMV917532:OMW917532 OWR917532:OWS917532 PGN917532:PGO917532 PQJ917532:PQK917532 QAF917532:QAG917532 QKB917532:QKC917532 QTX917532:QTY917532 RDT917532:RDU917532 RNP917532:RNQ917532 RXL917532:RXM917532 SHH917532:SHI917532 SRD917532:SRE917532 TAZ917532:TBA917532 TKV917532:TKW917532 TUR917532:TUS917532 UEN917532:UEO917532 UOJ917532:UOK917532 UYF917532:UYG917532 VIB917532:VIC917532 VRX917532:VRY917532 WBT917532:WBU917532 WLP917532:WLQ917532 WVL917532:WVM917532 D983068:E983068 IZ983068:JA983068 SV983068:SW983068 ACR983068:ACS983068 AMN983068:AMO983068 AWJ983068:AWK983068 BGF983068:BGG983068 BQB983068:BQC983068 BZX983068:BZY983068 CJT983068:CJU983068 CTP983068:CTQ983068 DDL983068:DDM983068 DNH983068:DNI983068 DXD983068:DXE983068 EGZ983068:EHA983068 EQV983068:EQW983068 FAR983068:FAS983068 FKN983068:FKO983068 FUJ983068:FUK983068 GEF983068:GEG983068 GOB983068:GOC983068 GXX983068:GXY983068 HHT983068:HHU983068 HRP983068:HRQ983068 IBL983068:IBM983068 ILH983068:ILI983068 IVD983068:IVE983068 JEZ983068:JFA983068 JOV983068:JOW983068 JYR983068:JYS983068 KIN983068:KIO983068 KSJ983068:KSK983068 LCF983068:LCG983068 LMB983068:LMC983068 LVX983068:LVY983068 MFT983068:MFU983068 MPP983068:MPQ983068 MZL983068:MZM983068 NJH983068:NJI983068 NTD983068:NTE983068 OCZ983068:ODA983068 OMV983068:OMW983068 OWR983068:OWS983068 PGN983068:PGO983068 PQJ983068:PQK983068 QAF983068:QAG983068 QKB983068:QKC983068 QTX983068:QTY983068 RDT983068:RDU983068 RNP983068:RNQ983068 RXL983068:RXM983068 SHH983068:SHI983068 SRD983068:SRE983068 TAZ983068:TBA983068 TKV983068:TKW983068 TUR983068:TUS983068 UEN983068:UEO983068 UOJ983068:UOK983068 UYF983068:UYG983068 VIB983068:VIC983068 VRX983068:VRY983068 WBT983068:WBU983068 IZ24:JA25 WVL24:WVM25 WLP24:WLQ25 WBT24:WBU25 VRX24:VRY25 VIB24:VIC25 UYF24:UYG25 UOJ24:UOK25 UEN24:UEO25 TUR24:TUS25 TKV24:TKW25 TAZ24:TBA25 SRD24:SRE25 SHH24:SHI25 RXL24:RXM25 RNP24:RNQ25 RDT24:RDU25 QTX24:QTY25 QKB24:QKC25 QAF24:QAG25 PQJ24:PQK25 PGN24:PGO25 OWR24:OWS25 OMV24:OMW25 OCZ24:ODA25 NTD24:NTE25 NJH24:NJI25 MZL24:MZM25 MPP24:MPQ25 MFT24:MFU25 LVX24:LVY25 LMB24:LMC25 LCF24:LCG25 KSJ24:KSK25 KIN24:KIO25 JYR24:JYS25 JOV24:JOW25 JEZ24:JFA25 IVD24:IVE25 ILH24:ILI25 IBL24:IBM25 HRP24:HRQ25 HHT24:HHU25 GXX24:GXY25 GOB24:GOC25 GEF24:GEG25 FUJ24:FUK25 FKN24:FKO25 FAR24:FAS25 EQV24:EQW25 EGZ24:EHA25 DXD24:DXE25 DNH24:DNI25 DDL24:DDM25 CTP24:CTQ25 CJT24:CJU25 BZX24:BZY25 BQB24:BQC25 BGF24:BGG25 AWJ24:AWK25 AMN24:AMO25 ACR24:ACS25 SV24:SW25 IZ21:JA21 WVL21:WVM21 WLP21:WLQ21 WBT21:WBU21 VRX21:VRY21 VIB21:VIC21 UYF21:UYG21 UOJ21:UOK21 UEN21:UEO21 TUR21:TUS21 TKV21:TKW21 TAZ21:TBA21 SRD21:SRE21 SHH21:SHI21 RXL21:RXM21 RNP21:RNQ21 RDT21:RDU21 QTX21:QTY21 QKB21:QKC21 QAF21:QAG21 PQJ21:PQK21 PGN21:PGO21 OWR21:OWS21 OMV21:OMW21 OCZ21:ODA21 NTD21:NTE21 NJH21:NJI21 MZL21:MZM21 MPP21:MPQ21 MFT21:MFU21 LVX21:LVY21 LMB21:LMC21 LCF21:LCG21 KSJ21:KSK21 KIN21:KIO21 JYR21:JYS21 JOV21:JOW21 JEZ21:JFA21 IVD21:IVE21 ILH21:ILI21 IBL21:IBM21 HRP21:HRQ21 HHT21:HHU21 GXX21:GXY21 GOB21:GOC21 GEF21:GEG21 FUJ21:FUK21 FKN21:FKO21 FAR21:FAS21 EQV21:EQW21 EGZ21:EHA21 DXD21:DXE21 DNH21:DNI21 DDL21:DDM21 CTP21:CTQ21 CJT21:CJU21 BZX21:BZY21 BQB21:BQC21 BGF21:BGG21 AWJ21:AWK21 AMN21:AMO21 ACR21:ACS21 SV21:SW21">
      <formula1>" ,昭和,平成,令和"</formula1>
    </dataValidation>
    <dataValidation type="list" allowBlank="1" showInputMessage="1" showErrorMessage="1" sqref="WVR983101:WVS983101 TB60:TC60 ACX60:ACY60 AMT60:AMU60 AWP60:AWQ60 BGL60:BGM60 BQH60:BQI60 CAD60:CAE60 CJZ60:CKA60 CTV60:CTW60 DDR60:DDS60 DNN60:DNO60 DXJ60:DXK60 EHF60:EHG60 ERB60:ERC60 FAX60:FAY60 FKT60:FKU60 FUP60:FUQ60 GEL60:GEM60 GOH60:GOI60 GYD60:GYE60 HHZ60:HIA60 HRV60:HRW60 IBR60:IBS60 ILN60:ILO60 IVJ60:IVK60 JFF60:JFG60 JPB60:JPC60 JYX60:JYY60 KIT60:KIU60 KSP60:KSQ60 LCL60:LCM60 LMH60:LMI60 LWD60:LWE60 MFZ60:MGA60 MPV60:MPW60 MZR60:MZS60 NJN60:NJO60 NTJ60:NTK60 ODF60:ODG60 ONB60:ONC60 OWX60:OWY60 PGT60:PGU60 PQP60:PQQ60 QAL60:QAM60 QKH60:QKI60 QUD60:QUE60 RDZ60:REA60 RNV60:RNW60 RXR60:RXS60 SHN60:SHO60 SRJ60:SRK60 TBF60:TBG60 TLB60:TLC60 TUX60:TUY60 UET60:UEU60 UOP60:UOQ60 UYL60:UYM60 VIH60:VII60 VSD60:VSE60 WBZ60:WCA60 WLV60:WLW60 WVR60:WVS60 WLV983101:WLW983101 J65597:K65597 JF65597:JG65597 TB65597:TC65597 ACX65597:ACY65597 AMT65597:AMU65597 AWP65597:AWQ65597 BGL65597:BGM65597 BQH65597:BQI65597 CAD65597:CAE65597 CJZ65597:CKA65597 CTV65597:CTW65597 DDR65597:DDS65597 DNN65597:DNO65597 DXJ65597:DXK65597 EHF65597:EHG65597 ERB65597:ERC65597 FAX65597:FAY65597 FKT65597:FKU65597 FUP65597:FUQ65597 GEL65597:GEM65597 GOH65597:GOI65597 GYD65597:GYE65597 HHZ65597:HIA65597 HRV65597:HRW65597 IBR65597:IBS65597 ILN65597:ILO65597 IVJ65597:IVK65597 JFF65597:JFG65597 JPB65597:JPC65597 JYX65597:JYY65597 KIT65597:KIU65597 KSP65597:KSQ65597 LCL65597:LCM65597 LMH65597:LMI65597 LWD65597:LWE65597 MFZ65597:MGA65597 MPV65597:MPW65597 MZR65597:MZS65597 NJN65597:NJO65597 NTJ65597:NTK65597 ODF65597:ODG65597 ONB65597:ONC65597 OWX65597:OWY65597 PGT65597:PGU65597 PQP65597:PQQ65597 QAL65597:QAM65597 QKH65597:QKI65597 QUD65597:QUE65597 RDZ65597:REA65597 RNV65597:RNW65597 RXR65597:RXS65597 SHN65597:SHO65597 SRJ65597:SRK65597 TBF65597:TBG65597 TLB65597:TLC65597 TUX65597:TUY65597 UET65597:UEU65597 UOP65597:UOQ65597 UYL65597:UYM65597 VIH65597:VII65597 VSD65597:VSE65597 WBZ65597:WCA65597 WLV65597:WLW65597 WVR65597:WVS65597 J131133:K131133 JF131133:JG131133 TB131133:TC131133 ACX131133:ACY131133 AMT131133:AMU131133 AWP131133:AWQ131133 BGL131133:BGM131133 BQH131133:BQI131133 CAD131133:CAE131133 CJZ131133:CKA131133 CTV131133:CTW131133 DDR131133:DDS131133 DNN131133:DNO131133 DXJ131133:DXK131133 EHF131133:EHG131133 ERB131133:ERC131133 FAX131133:FAY131133 FKT131133:FKU131133 FUP131133:FUQ131133 GEL131133:GEM131133 GOH131133:GOI131133 GYD131133:GYE131133 HHZ131133:HIA131133 HRV131133:HRW131133 IBR131133:IBS131133 ILN131133:ILO131133 IVJ131133:IVK131133 JFF131133:JFG131133 JPB131133:JPC131133 JYX131133:JYY131133 KIT131133:KIU131133 KSP131133:KSQ131133 LCL131133:LCM131133 LMH131133:LMI131133 LWD131133:LWE131133 MFZ131133:MGA131133 MPV131133:MPW131133 MZR131133:MZS131133 NJN131133:NJO131133 NTJ131133:NTK131133 ODF131133:ODG131133 ONB131133:ONC131133 OWX131133:OWY131133 PGT131133:PGU131133 PQP131133:PQQ131133 QAL131133:QAM131133 QKH131133:QKI131133 QUD131133:QUE131133 RDZ131133:REA131133 RNV131133:RNW131133 RXR131133:RXS131133 SHN131133:SHO131133 SRJ131133:SRK131133 TBF131133:TBG131133 TLB131133:TLC131133 TUX131133:TUY131133 UET131133:UEU131133 UOP131133:UOQ131133 UYL131133:UYM131133 VIH131133:VII131133 VSD131133:VSE131133 WBZ131133:WCA131133 WLV131133:WLW131133 WVR131133:WVS131133 J196669:K196669 JF196669:JG196669 TB196669:TC196669 ACX196669:ACY196669 AMT196669:AMU196669 AWP196669:AWQ196669 BGL196669:BGM196669 BQH196669:BQI196669 CAD196669:CAE196669 CJZ196669:CKA196669 CTV196669:CTW196669 DDR196669:DDS196669 DNN196669:DNO196669 DXJ196669:DXK196669 EHF196669:EHG196669 ERB196669:ERC196669 FAX196669:FAY196669 FKT196669:FKU196669 FUP196669:FUQ196669 GEL196669:GEM196669 GOH196669:GOI196669 GYD196669:GYE196669 HHZ196669:HIA196669 HRV196669:HRW196669 IBR196669:IBS196669 ILN196669:ILO196669 IVJ196669:IVK196669 JFF196669:JFG196669 JPB196669:JPC196669 JYX196669:JYY196669 KIT196669:KIU196669 KSP196669:KSQ196669 LCL196669:LCM196669 LMH196669:LMI196669 LWD196669:LWE196669 MFZ196669:MGA196669 MPV196669:MPW196669 MZR196669:MZS196669 NJN196669:NJO196669 NTJ196669:NTK196669 ODF196669:ODG196669 ONB196669:ONC196669 OWX196669:OWY196669 PGT196669:PGU196669 PQP196669:PQQ196669 QAL196669:QAM196669 QKH196669:QKI196669 QUD196669:QUE196669 RDZ196669:REA196669 RNV196669:RNW196669 RXR196669:RXS196669 SHN196669:SHO196669 SRJ196669:SRK196669 TBF196669:TBG196669 TLB196669:TLC196669 TUX196669:TUY196669 UET196669:UEU196669 UOP196669:UOQ196669 UYL196669:UYM196669 VIH196669:VII196669 VSD196669:VSE196669 WBZ196669:WCA196669 WLV196669:WLW196669 WVR196669:WVS196669 J262205:K262205 JF262205:JG262205 TB262205:TC262205 ACX262205:ACY262205 AMT262205:AMU262205 AWP262205:AWQ262205 BGL262205:BGM262205 BQH262205:BQI262205 CAD262205:CAE262205 CJZ262205:CKA262205 CTV262205:CTW262205 DDR262205:DDS262205 DNN262205:DNO262205 DXJ262205:DXK262205 EHF262205:EHG262205 ERB262205:ERC262205 FAX262205:FAY262205 FKT262205:FKU262205 FUP262205:FUQ262205 GEL262205:GEM262205 GOH262205:GOI262205 GYD262205:GYE262205 HHZ262205:HIA262205 HRV262205:HRW262205 IBR262205:IBS262205 ILN262205:ILO262205 IVJ262205:IVK262205 JFF262205:JFG262205 JPB262205:JPC262205 JYX262205:JYY262205 KIT262205:KIU262205 KSP262205:KSQ262205 LCL262205:LCM262205 LMH262205:LMI262205 LWD262205:LWE262205 MFZ262205:MGA262205 MPV262205:MPW262205 MZR262205:MZS262205 NJN262205:NJO262205 NTJ262205:NTK262205 ODF262205:ODG262205 ONB262205:ONC262205 OWX262205:OWY262205 PGT262205:PGU262205 PQP262205:PQQ262205 QAL262205:QAM262205 QKH262205:QKI262205 QUD262205:QUE262205 RDZ262205:REA262205 RNV262205:RNW262205 RXR262205:RXS262205 SHN262205:SHO262205 SRJ262205:SRK262205 TBF262205:TBG262205 TLB262205:TLC262205 TUX262205:TUY262205 UET262205:UEU262205 UOP262205:UOQ262205 UYL262205:UYM262205 VIH262205:VII262205 VSD262205:VSE262205 WBZ262205:WCA262205 WLV262205:WLW262205 WVR262205:WVS262205 J327741:K327741 JF327741:JG327741 TB327741:TC327741 ACX327741:ACY327741 AMT327741:AMU327741 AWP327741:AWQ327741 BGL327741:BGM327741 BQH327741:BQI327741 CAD327741:CAE327741 CJZ327741:CKA327741 CTV327741:CTW327741 DDR327741:DDS327741 DNN327741:DNO327741 DXJ327741:DXK327741 EHF327741:EHG327741 ERB327741:ERC327741 FAX327741:FAY327741 FKT327741:FKU327741 FUP327741:FUQ327741 GEL327741:GEM327741 GOH327741:GOI327741 GYD327741:GYE327741 HHZ327741:HIA327741 HRV327741:HRW327741 IBR327741:IBS327741 ILN327741:ILO327741 IVJ327741:IVK327741 JFF327741:JFG327741 JPB327741:JPC327741 JYX327741:JYY327741 KIT327741:KIU327741 KSP327741:KSQ327741 LCL327741:LCM327741 LMH327741:LMI327741 LWD327741:LWE327741 MFZ327741:MGA327741 MPV327741:MPW327741 MZR327741:MZS327741 NJN327741:NJO327741 NTJ327741:NTK327741 ODF327741:ODG327741 ONB327741:ONC327741 OWX327741:OWY327741 PGT327741:PGU327741 PQP327741:PQQ327741 QAL327741:QAM327741 QKH327741:QKI327741 QUD327741:QUE327741 RDZ327741:REA327741 RNV327741:RNW327741 RXR327741:RXS327741 SHN327741:SHO327741 SRJ327741:SRK327741 TBF327741:TBG327741 TLB327741:TLC327741 TUX327741:TUY327741 UET327741:UEU327741 UOP327741:UOQ327741 UYL327741:UYM327741 VIH327741:VII327741 VSD327741:VSE327741 WBZ327741:WCA327741 WLV327741:WLW327741 WVR327741:WVS327741 J393277:K393277 JF393277:JG393277 TB393277:TC393277 ACX393277:ACY393277 AMT393277:AMU393277 AWP393277:AWQ393277 BGL393277:BGM393277 BQH393277:BQI393277 CAD393277:CAE393277 CJZ393277:CKA393277 CTV393277:CTW393277 DDR393277:DDS393277 DNN393277:DNO393277 DXJ393277:DXK393277 EHF393277:EHG393277 ERB393277:ERC393277 FAX393277:FAY393277 FKT393277:FKU393277 FUP393277:FUQ393277 GEL393277:GEM393277 GOH393277:GOI393277 GYD393277:GYE393277 HHZ393277:HIA393277 HRV393277:HRW393277 IBR393277:IBS393277 ILN393277:ILO393277 IVJ393277:IVK393277 JFF393277:JFG393277 JPB393277:JPC393277 JYX393277:JYY393277 KIT393277:KIU393277 KSP393277:KSQ393277 LCL393277:LCM393277 LMH393277:LMI393277 LWD393277:LWE393277 MFZ393277:MGA393277 MPV393277:MPW393277 MZR393277:MZS393277 NJN393277:NJO393277 NTJ393277:NTK393277 ODF393277:ODG393277 ONB393277:ONC393277 OWX393277:OWY393277 PGT393277:PGU393277 PQP393277:PQQ393277 QAL393277:QAM393277 QKH393277:QKI393277 QUD393277:QUE393277 RDZ393277:REA393277 RNV393277:RNW393277 RXR393277:RXS393277 SHN393277:SHO393277 SRJ393277:SRK393277 TBF393277:TBG393277 TLB393277:TLC393277 TUX393277:TUY393277 UET393277:UEU393277 UOP393277:UOQ393277 UYL393277:UYM393277 VIH393277:VII393277 VSD393277:VSE393277 WBZ393277:WCA393277 WLV393277:WLW393277 WVR393277:WVS393277 J458813:K458813 JF458813:JG458813 TB458813:TC458813 ACX458813:ACY458813 AMT458813:AMU458813 AWP458813:AWQ458813 BGL458813:BGM458813 BQH458813:BQI458813 CAD458813:CAE458813 CJZ458813:CKA458813 CTV458813:CTW458813 DDR458813:DDS458813 DNN458813:DNO458813 DXJ458813:DXK458813 EHF458813:EHG458813 ERB458813:ERC458813 FAX458813:FAY458813 FKT458813:FKU458813 FUP458813:FUQ458813 GEL458813:GEM458813 GOH458813:GOI458813 GYD458813:GYE458813 HHZ458813:HIA458813 HRV458813:HRW458813 IBR458813:IBS458813 ILN458813:ILO458813 IVJ458813:IVK458813 JFF458813:JFG458813 JPB458813:JPC458813 JYX458813:JYY458813 KIT458813:KIU458813 KSP458813:KSQ458813 LCL458813:LCM458813 LMH458813:LMI458813 LWD458813:LWE458813 MFZ458813:MGA458813 MPV458813:MPW458813 MZR458813:MZS458813 NJN458813:NJO458813 NTJ458813:NTK458813 ODF458813:ODG458813 ONB458813:ONC458813 OWX458813:OWY458813 PGT458813:PGU458813 PQP458813:PQQ458813 QAL458813:QAM458813 QKH458813:QKI458813 QUD458813:QUE458813 RDZ458813:REA458813 RNV458813:RNW458813 RXR458813:RXS458813 SHN458813:SHO458813 SRJ458813:SRK458813 TBF458813:TBG458813 TLB458813:TLC458813 TUX458813:TUY458813 UET458813:UEU458813 UOP458813:UOQ458813 UYL458813:UYM458813 VIH458813:VII458813 VSD458813:VSE458813 WBZ458813:WCA458813 WLV458813:WLW458813 WVR458813:WVS458813 J524349:K524349 JF524349:JG524349 TB524349:TC524349 ACX524349:ACY524349 AMT524349:AMU524349 AWP524349:AWQ524349 BGL524349:BGM524349 BQH524349:BQI524349 CAD524349:CAE524349 CJZ524349:CKA524349 CTV524349:CTW524349 DDR524349:DDS524349 DNN524349:DNO524349 DXJ524349:DXK524349 EHF524349:EHG524349 ERB524349:ERC524349 FAX524349:FAY524349 FKT524349:FKU524349 FUP524349:FUQ524349 GEL524349:GEM524349 GOH524349:GOI524349 GYD524349:GYE524349 HHZ524349:HIA524349 HRV524349:HRW524349 IBR524349:IBS524349 ILN524349:ILO524349 IVJ524349:IVK524349 JFF524349:JFG524349 JPB524349:JPC524349 JYX524349:JYY524349 KIT524349:KIU524349 KSP524349:KSQ524349 LCL524349:LCM524349 LMH524349:LMI524349 LWD524349:LWE524349 MFZ524349:MGA524349 MPV524349:MPW524349 MZR524349:MZS524349 NJN524349:NJO524349 NTJ524349:NTK524349 ODF524349:ODG524349 ONB524349:ONC524349 OWX524349:OWY524349 PGT524349:PGU524349 PQP524349:PQQ524349 QAL524349:QAM524349 QKH524349:QKI524349 QUD524349:QUE524349 RDZ524349:REA524349 RNV524349:RNW524349 RXR524349:RXS524349 SHN524349:SHO524349 SRJ524349:SRK524349 TBF524349:TBG524349 TLB524349:TLC524349 TUX524349:TUY524349 UET524349:UEU524349 UOP524349:UOQ524349 UYL524349:UYM524349 VIH524349:VII524349 VSD524349:VSE524349 WBZ524349:WCA524349 WLV524349:WLW524349 WVR524349:WVS524349 J589885:K589885 JF589885:JG589885 TB589885:TC589885 ACX589885:ACY589885 AMT589885:AMU589885 AWP589885:AWQ589885 BGL589885:BGM589885 BQH589885:BQI589885 CAD589885:CAE589885 CJZ589885:CKA589885 CTV589885:CTW589885 DDR589885:DDS589885 DNN589885:DNO589885 DXJ589885:DXK589885 EHF589885:EHG589885 ERB589885:ERC589885 FAX589885:FAY589885 FKT589885:FKU589885 FUP589885:FUQ589885 GEL589885:GEM589885 GOH589885:GOI589885 GYD589885:GYE589885 HHZ589885:HIA589885 HRV589885:HRW589885 IBR589885:IBS589885 ILN589885:ILO589885 IVJ589885:IVK589885 JFF589885:JFG589885 JPB589885:JPC589885 JYX589885:JYY589885 KIT589885:KIU589885 KSP589885:KSQ589885 LCL589885:LCM589885 LMH589885:LMI589885 LWD589885:LWE589885 MFZ589885:MGA589885 MPV589885:MPW589885 MZR589885:MZS589885 NJN589885:NJO589885 NTJ589885:NTK589885 ODF589885:ODG589885 ONB589885:ONC589885 OWX589885:OWY589885 PGT589885:PGU589885 PQP589885:PQQ589885 QAL589885:QAM589885 QKH589885:QKI589885 QUD589885:QUE589885 RDZ589885:REA589885 RNV589885:RNW589885 RXR589885:RXS589885 SHN589885:SHO589885 SRJ589885:SRK589885 TBF589885:TBG589885 TLB589885:TLC589885 TUX589885:TUY589885 UET589885:UEU589885 UOP589885:UOQ589885 UYL589885:UYM589885 VIH589885:VII589885 VSD589885:VSE589885 WBZ589885:WCA589885 WLV589885:WLW589885 WVR589885:WVS589885 J655421:K655421 JF655421:JG655421 TB655421:TC655421 ACX655421:ACY655421 AMT655421:AMU655421 AWP655421:AWQ655421 BGL655421:BGM655421 BQH655421:BQI655421 CAD655421:CAE655421 CJZ655421:CKA655421 CTV655421:CTW655421 DDR655421:DDS655421 DNN655421:DNO655421 DXJ655421:DXK655421 EHF655421:EHG655421 ERB655421:ERC655421 FAX655421:FAY655421 FKT655421:FKU655421 FUP655421:FUQ655421 GEL655421:GEM655421 GOH655421:GOI655421 GYD655421:GYE655421 HHZ655421:HIA655421 HRV655421:HRW655421 IBR655421:IBS655421 ILN655421:ILO655421 IVJ655421:IVK655421 JFF655421:JFG655421 JPB655421:JPC655421 JYX655421:JYY655421 KIT655421:KIU655421 KSP655421:KSQ655421 LCL655421:LCM655421 LMH655421:LMI655421 LWD655421:LWE655421 MFZ655421:MGA655421 MPV655421:MPW655421 MZR655421:MZS655421 NJN655421:NJO655421 NTJ655421:NTK655421 ODF655421:ODG655421 ONB655421:ONC655421 OWX655421:OWY655421 PGT655421:PGU655421 PQP655421:PQQ655421 QAL655421:QAM655421 QKH655421:QKI655421 QUD655421:QUE655421 RDZ655421:REA655421 RNV655421:RNW655421 RXR655421:RXS655421 SHN655421:SHO655421 SRJ655421:SRK655421 TBF655421:TBG655421 TLB655421:TLC655421 TUX655421:TUY655421 UET655421:UEU655421 UOP655421:UOQ655421 UYL655421:UYM655421 VIH655421:VII655421 VSD655421:VSE655421 WBZ655421:WCA655421 WLV655421:WLW655421 WVR655421:WVS655421 J720957:K720957 JF720957:JG720957 TB720957:TC720957 ACX720957:ACY720957 AMT720957:AMU720957 AWP720957:AWQ720957 BGL720957:BGM720957 BQH720957:BQI720957 CAD720957:CAE720957 CJZ720957:CKA720957 CTV720957:CTW720957 DDR720957:DDS720957 DNN720957:DNO720957 DXJ720957:DXK720957 EHF720957:EHG720957 ERB720957:ERC720957 FAX720957:FAY720957 FKT720957:FKU720957 FUP720957:FUQ720957 GEL720957:GEM720957 GOH720957:GOI720957 GYD720957:GYE720957 HHZ720957:HIA720957 HRV720957:HRW720957 IBR720957:IBS720957 ILN720957:ILO720957 IVJ720957:IVK720957 JFF720957:JFG720957 JPB720957:JPC720957 JYX720957:JYY720957 KIT720957:KIU720957 KSP720957:KSQ720957 LCL720957:LCM720957 LMH720957:LMI720957 LWD720957:LWE720957 MFZ720957:MGA720957 MPV720957:MPW720957 MZR720957:MZS720957 NJN720957:NJO720957 NTJ720957:NTK720957 ODF720957:ODG720957 ONB720957:ONC720957 OWX720957:OWY720957 PGT720957:PGU720957 PQP720957:PQQ720957 QAL720957:QAM720957 QKH720957:QKI720957 QUD720957:QUE720957 RDZ720957:REA720957 RNV720957:RNW720957 RXR720957:RXS720957 SHN720957:SHO720957 SRJ720957:SRK720957 TBF720957:TBG720957 TLB720957:TLC720957 TUX720957:TUY720957 UET720957:UEU720957 UOP720957:UOQ720957 UYL720957:UYM720957 VIH720957:VII720957 VSD720957:VSE720957 WBZ720957:WCA720957 WLV720957:WLW720957 WVR720957:WVS720957 J786493:K786493 JF786493:JG786493 TB786493:TC786493 ACX786493:ACY786493 AMT786493:AMU786493 AWP786493:AWQ786493 BGL786493:BGM786493 BQH786493:BQI786493 CAD786493:CAE786493 CJZ786493:CKA786493 CTV786493:CTW786493 DDR786493:DDS786493 DNN786493:DNO786493 DXJ786493:DXK786493 EHF786493:EHG786493 ERB786493:ERC786493 FAX786493:FAY786493 FKT786493:FKU786493 FUP786493:FUQ786493 GEL786493:GEM786493 GOH786493:GOI786493 GYD786493:GYE786493 HHZ786493:HIA786493 HRV786493:HRW786493 IBR786493:IBS786493 ILN786493:ILO786493 IVJ786493:IVK786493 JFF786493:JFG786493 JPB786493:JPC786493 JYX786493:JYY786493 KIT786493:KIU786493 KSP786493:KSQ786493 LCL786493:LCM786493 LMH786493:LMI786493 LWD786493:LWE786493 MFZ786493:MGA786493 MPV786493:MPW786493 MZR786493:MZS786493 NJN786493:NJO786493 NTJ786493:NTK786493 ODF786493:ODG786493 ONB786493:ONC786493 OWX786493:OWY786493 PGT786493:PGU786493 PQP786493:PQQ786493 QAL786493:QAM786493 QKH786493:QKI786493 QUD786493:QUE786493 RDZ786493:REA786493 RNV786493:RNW786493 RXR786493:RXS786493 SHN786493:SHO786493 SRJ786493:SRK786493 TBF786493:TBG786493 TLB786493:TLC786493 TUX786493:TUY786493 UET786493:UEU786493 UOP786493:UOQ786493 UYL786493:UYM786493 VIH786493:VII786493 VSD786493:VSE786493 WBZ786493:WCA786493 WLV786493:WLW786493 WVR786493:WVS786493 J852029:K852029 JF852029:JG852029 TB852029:TC852029 ACX852029:ACY852029 AMT852029:AMU852029 AWP852029:AWQ852029 BGL852029:BGM852029 BQH852029:BQI852029 CAD852029:CAE852029 CJZ852029:CKA852029 CTV852029:CTW852029 DDR852029:DDS852029 DNN852029:DNO852029 DXJ852029:DXK852029 EHF852029:EHG852029 ERB852029:ERC852029 FAX852029:FAY852029 FKT852029:FKU852029 FUP852029:FUQ852029 GEL852029:GEM852029 GOH852029:GOI852029 GYD852029:GYE852029 HHZ852029:HIA852029 HRV852029:HRW852029 IBR852029:IBS852029 ILN852029:ILO852029 IVJ852029:IVK852029 JFF852029:JFG852029 JPB852029:JPC852029 JYX852029:JYY852029 KIT852029:KIU852029 KSP852029:KSQ852029 LCL852029:LCM852029 LMH852029:LMI852029 LWD852029:LWE852029 MFZ852029:MGA852029 MPV852029:MPW852029 MZR852029:MZS852029 NJN852029:NJO852029 NTJ852029:NTK852029 ODF852029:ODG852029 ONB852029:ONC852029 OWX852029:OWY852029 PGT852029:PGU852029 PQP852029:PQQ852029 QAL852029:QAM852029 QKH852029:QKI852029 QUD852029:QUE852029 RDZ852029:REA852029 RNV852029:RNW852029 RXR852029:RXS852029 SHN852029:SHO852029 SRJ852029:SRK852029 TBF852029:TBG852029 TLB852029:TLC852029 TUX852029:TUY852029 UET852029:UEU852029 UOP852029:UOQ852029 UYL852029:UYM852029 VIH852029:VII852029 VSD852029:VSE852029 WBZ852029:WCA852029 WLV852029:WLW852029 WVR852029:WVS852029 J917565:K917565 JF917565:JG917565 TB917565:TC917565 ACX917565:ACY917565 AMT917565:AMU917565 AWP917565:AWQ917565 BGL917565:BGM917565 BQH917565:BQI917565 CAD917565:CAE917565 CJZ917565:CKA917565 CTV917565:CTW917565 DDR917565:DDS917565 DNN917565:DNO917565 DXJ917565:DXK917565 EHF917565:EHG917565 ERB917565:ERC917565 FAX917565:FAY917565 FKT917565:FKU917565 FUP917565:FUQ917565 GEL917565:GEM917565 GOH917565:GOI917565 GYD917565:GYE917565 HHZ917565:HIA917565 HRV917565:HRW917565 IBR917565:IBS917565 ILN917565:ILO917565 IVJ917565:IVK917565 JFF917565:JFG917565 JPB917565:JPC917565 JYX917565:JYY917565 KIT917565:KIU917565 KSP917565:KSQ917565 LCL917565:LCM917565 LMH917565:LMI917565 LWD917565:LWE917565 MFZ917565:MGA917565 MPV917565:MPW917565 MZR917565:MZS917565 NJN917565:NJO917565 NTJ917565:NTK917565 ODF917565:ODG917565 ONB917565:ONC917565 OWX917565:OWY917565 PGT917565:PGU917565 PQP917565:PQQ917565 QAL917565:QAM917565 QKH917565:QKI917565 QUD917565:QUE917565 RDZ917565:REA917565 RNV917565:RNW917565 RXR917565:RXS917565 SHN917565:SHO917565 SRJ917565:SRK917565 TBF917565:TBG917565 TLB917565:TLC917565 TUX917565:TUY917565 UET917565:UEU917565 UOP917565:UOQ917565 UYL917565:UYM917565 VIH917565:VII917565 VSD917565:VSE917565 WBZ917565:WCA917565 WLV917565:WLW917565 WVR917565:WVS917565 J983101:K983101 JF983101:JG983101 TB983101:TC983101 ACX983101:ACY983101 AMT983101:AMU983101 AWP983101:AWQ983101 BGL983101:BGM983101 BQH983101:BQI983101 CAD983101:CAE983101 CJZ983101:CKA983101 CTV983101:CTW983101 DDR983101:DDS983101 DNN983101:DNO983101 DXJ983101:DXK983101 EHF983101:EHG983101 ERB983101:ERC983101 FAX983101:FAY983101 FKT983101:FKU983101 FUP983101:FUQ983101 GEL983101:GEM983101 GOH983101:GOI983101 GYD983101:GYE983101 HHZ983101:HIA983101 HRV983101:HRW983101 IBR983101:IBS983101 ILN983101:ILO983101 IVJ983101:IVK983101 JFF983101:JFG983101 JPB983101:JPC983101 JYX983101:JYY983101 KIT983101:KIU983101 KSP983101:KSQ983101 LCL983101:LCM983101 LMH983101:LMI983101 LWD983101:LWE983101 MFZ983101:MGA983101 MPV983101:MPW983101 MZR983101:MZS983101 NJN983101:NJO983101 NTJ983101:NTK983101 ODF983101:ODG983101 ONB983101:ONC983101 OWX983101:OWY983101 PGT983101:PGU983101 PQP983101:PQQ983101 QAL983101:QAM983101 QKH983101:QKI983101 QUD983101:QUE983101 RDZ983101:REA983101 RNV983101:RNW983101 RXR983101:RXS983101 SHN983101:SHO983101 SRJ983101:SRK983101 TBF983101:TBG983101 TLB983101:TLC983101 TUX983101:TUY983101 UET983101:UEU983101 UOP983101:UOQ983101 UYL983101:UYM983101 VIH983101:VII983101 VSD983101:VSE983101 WBZ983101:WCA983101 JF60:JG60">
      <formula1>"有,無,　"</formula1>
    </dataValidation>
    <dataValidation type="custom" allowBlank="1" showInputMessage="1" showErrorMessage="1" sqref="E4:X4">
      <formula1>E4</formula1>
    </dataValidation>
  </dataValidations>
  <printOptions horizontalCentered="1"/>
  <pageMargins left="0.59055118110236227" right="0.59055118110236227" top="0.78740157480314965" bottom="0.78740157480314965" header="0.31496062992125984" footer="0.31496062992125984"/>
  <pageSetup paperSize="9" scale="95" orientation="portrait" r:id="rId1"/>
  <rowBreaks count="1" manualBreakCount="1">
    <brk id="41" max="23" man="1"/>
  </rowBreaks>
  <drawing r:id="rId2"/>
  <legacyDrawing r:id="rId3"/>
  <mc:AlternateContent xmlns:mc="http://schemas.openxmlformats.org/markup-compatibility/2006">
    <mc:Choice Requires="x14"/>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BG58"/>
  <sheetViews>
    <sheetView showGridLines="0" showZeros="0" showWhiteSpace="0" view="pageBreakPreview" zoomScaleNormal="100" zoomScaleSheetLayoutView="100" workbookViewId="0">
      <selection activeCell="G51" sqref="G51:L52"/>
    </sheetView>
  </sheetViews>
  <sheetFormatPr defaultColWidth="2.3984375" defaultRowHeight="13.55" customHeight="1"/>
  <cols>
    <col min="1" max="29" width="2.3984375" style="609"/>
    <col min="30" max="30" width="2.8984375" style="609" customWidth="1"/>
    <col min="31" max="31" width="3.3984375" style="609" bestFit="1" customWidth="1"/>
    <col min="32" max="32" width="2.8984375" style="609" customWidth="1"/>
    <col min="33" max="33" width="3" style="609" customWidth="1"/>
    <col min="34" max="34" width="2.19921875" style="609" customWidth="1"/>
    <col min="35" max="35" width="2.3984375" style="1"/>
    <col min="36" max="36" width="2.3984375" style="21"/>
    <col min="37" max="285" width="2.3984375" style="1"/>
    <col min="286" max="286" width="2.8984375" style="1" customWidth="1"/>
    <col min="287" max="287" width="3.3984375" style="1" bestFit="1" customWidth="1"/>
    <col min="288" max="288" width="2.8984375" style="1" customWidth="1"/>
    <col min="289" max="289" width="3" style="1" customWidth="1"/>
    <col min="290" max="290" width="2.19921875" style="1" customWidth="1"/>
    <col min="291" max="541" width="2.3984375" style="1"/>
    <col min="542" max="542" width="2.8984375" style="1" customWidth="1"/>
    <col min="543" max="543" width="3.3984375" style="1" bestFit="1" customWidth="1"/>
    <col min="544" max="544" width="2.8984375" style="1" customWidth="1"/>
    <col min="545" max="545" width="3" style="1" customWidth="1"/>
    <col min="546" max="546" width="2.19921875" style="1" customWidth="1"/>
    <col min="547" max="797" width="2.3984375" style="1"/>
    <col min="798" max="798" width="2.8984375" style="1" customWidth="1"/>
    <col min="799" max="799" width="3.3984375" style="1" bestFit="1" customWidth="1"/>
    <col min="800" max="800" width="2.8984375" style="1" customWidth="1"/>
    <col min="801" max="801" width="3" style="1" customWidth="1"/>
    <col min="802" max="802" width="2.19921875" style="1" customWidth="1"/>
    <col min="803" max="1053" width="2.3984375" style="1"/>
    <col min="1054" max="1054" width="2.8984375" style="1" customWidth="1"/>
    <col min="1055" max="1055" width="3.3984375" style="1" bestFit="1" customWidth="1"/>
    <col min="1056" max="1056" width="2.8984375" style="1" customWidth="1"/>
    <col min="1057" max="1057" width="3" style="1" customWidth="1"/>
    <col min="1058" max="1058" width="2.19921875" style="1" customWidth="1"/>
    <col min="1059" max="1309" width="2.3984375" style="1"/>
    <col min="1310" max="1310" width="2.8984375" style="1" customWidth="1"/>
    <col min="1311" max="1311" width="3.3984375" style="1" bestFit="1" customWidth="1"/>
    <col min="1312" max="1312" width="2.8984375" style="1" customWidth="1"/>
    <col min="1313" max="1313" width="3" style="1" customWidth="1"/>
    <col min="1314" max="1314" width="2.19921875" style="1" customWidth="1"/>
    <col min="1315" max="1565" width="2.3984375" style="1"/>
    <col min="1566" max="1566" width="2.8984375" style="1" customWidth="1"/>
    <col min="1567" max="1567" width="3.3984375" style="1" bestFit="1" customWidth="1"/>
    <col min="1568" max="1568" width="2.8984375" style="1" customWidth="1"/>
    <col min="1569" max="1569" width="3" style="1" customWidth="1"/>
    <col min="1570" max="1570" width="2.19921875" style="1" customWidth="1"/>
    <col min="1571" max="1821" width="2.3984375" style="1"/>
    <col min="1822" max="1822" width="2.8984375" style="1" customWidth="1"/>
    <col min="1823" max="1823" width="3.3984375" style="1" bestFit="1" customWidth="1"/>
    <col min="1824" max="1824" width="2.8984375" style="1" customWidth="1"/>
    <col min="1825" max="1825" width="3" style="1" customWidth="1"/>
    <col min="1826" max="1826" width="2.19921875" style="1" customWidth="1"/>
    <col min="1827" max="2077" width="2.3984375" style="1"/>
    <col min="2078" max="2078" width="2.8984375" style="1" customWidth="1"/>
    <col min="2079" max="2079" width="3.3984375" style="1" bestFit="1" customWidth="1"/>
    <col min="2080" max="2080" width="2.8984375" style="1" customWidth="1"/>
    <col min="2081" max="2081" width="3" style="1" customWidth="1"/>
    <col min="2082" max="2082" width="2.19921875" style="1" customWidth="1"/>
    <col min="2083" max="2333" width="2.3984375" style="1"/>
    <col min="2334" max="2334" width="2.8984375" style="1" customWidth="1"/>
    <col min="2335" max="2335" width="3.3984375" style="1" bestFit="1" customWidth="1"/>
    <col min="2336" max="2336" width="2.8984375" style="1" customWidth="1"/>
    <col min="2337" max="2337" width="3" style="1" customWidth="1"/>
    <col min="2338" max="2338" width="2.19921875" style="1" customWidth="1"/>
    <col min="2339" max="2589" width="2.3984375" style="1"/>
    <col min="2590" max="2590" width="2.8984375" style="1" customWidth="1"/>
    <col min="2591" max="2591" width="3.3984375" style="1" bestFit="1" customWidth="1"/>
    <col min="2592" max="2592" width="2.8984375" style="1" customWidth="1"/>
    <col min="2593" max="2593" width="3" style="1" customWidth="1"/>
    <col min="2594" max="2594" width="2.19921875" style="1" customWidth="1"/>
    <col min="2595" max="2845" width="2.3984375" style="1"/>
    <col min="2846" max="2846" width="2.8984375" style="1" customWidth="1"/>
    <col min="2847" max="2847" width="3.3984375" style="1" bestFit="1" customWidth="1"/>
    <col min="2848" max="2848" width="2.8984375" style="1" customWidth="1"/>
    <col min="2849" max="2849" width="3" style="1" customWidth="1"/>
    <col min="2850" max="2850" width="2.19921875" style="1" customWidth="1"/>
    <col min="2851" max="3101" width="2.3984375" style="1"/>
    <col min="3102" max="3102" width="2.8984375" style="1" customWidth="1"/>
    <col min="3103" max="3103" width="3.3984375" style="1" bestFit="1" customWidth="1"/>
    <col min="3104" max="3104" width="2.8984375" style="1" customWidth="1"/>
    <col min="3105" max="3105" width="3" style="1" customWidth="1"/>
    <col min="3106" max="3106" width="2.19921875" style="1" customWidth="1"/>
    <col min="3107" max="3357" width="2.3984375" style="1"/>
    <col min="3358" max="3358" width="2.8984375" style="1" customWidth="1"/>
    <col min="3359" max="3359" width="3.3984375" style="1" bestFit="1" customWidth="1"/>
    <col min="3360" max="3360" width="2.8984375" style="1" customWidth="1"/>
    <col min="3361" max="3361" width="3" style="1" customWidth="1"/>
    <col min="3362" max="3362" width="2.19921875" style="1" customWidth="1"/>
    <col min="3363" max="3613" width="2.3984375" style="1"/>
    <col min="3614" max="3614" width="2.8984375" style="1" customWidth="1"/>
    <col min="3615" max="3615" width="3.3984375" style="1" bestFit="1" customWidth="1"/>
    <col min="3616" max="3616" width="2.8984375" style="1" customWidth="1"/>
    <col min="3617" max="3617" width="3" style="1" customWidth="1"/>
    <col min="3618" max="3618" width="2.19921875" style="1" customWidth="1"/>
    <col min="3619" max="3869" width="2.3984375" style="1"/>
    <col min="3870" max="3870" width="2.8984375" style="1" customWidth="1"/>
    <col min="3871" max="3871" width="3.3984375" style="1" bestFit="1" customWidth="1"/>
    <col min="3872" max="3872" width="2.8984375" style="1" customWidth="1"/>
    <col min="3873" max="3873" width="3" style="1" customWidth="1"/>
    <col min="3874" max="3874" width="2.19921875" style="1" customWidth="1"/>
    <col min="3875" max="4125" width="2.3984375" style="1"/>
    <col min="4126" max="4126" width="2.8984375" style="1" customWidth="1"/>
    <col min="4127" max="4127" width="3.3984375" style="1" bestFit="1" customWidth="1"/>
    <col min="4128" max="4128" width="2.8984375" style="1" customWidth="1"/>
    <col min="4129" max="4129" width="3" style="1" customWidth="1"/>
    <col min="4130" max="4130" width="2.19921875" style="1" customWidth="1"/>
    <col min="4131" max="4381" width="2.3984375" style="1"/>
    <col min="4382" max="4382" width="2.8984375" style="1" customWidth="1"/>
    <col min="4383" max="4383" width="3.3984375" style="1" bestFit="1" customWidth="1"/>
    <col min="4384" max="4384" width="2.8984375" style="1" customWidth="1"/>
    <col min="4385" max="4385" width="3" style="1" customWidth="1"/>
    <col min="4386" max="4386" width="2.19921875" style="1" customWidth="1"/>
    <col min="4387" max="4637" width="2.3984375" style="1"/>
    <col min="4638" max="4638" width="2.8984375" style="1" customWidth="1"/>
    <col min="4639" max="4639" width="3.3984375" style="1" bestFit="1" customWidth="1"/>
    <col min="4640" max="4640" width="2.8984375" style="1" customWidth="1"/>
    <col min="4641" max="4641" width="3" style="1" customWidth="1"/>
    <col min="4642" max="4642" width="2.19921875" style="1" customWidth="1"/>
    <col min="4643" max="4893" width="2.3984375" style="1"/>
    <col min="4894" max="4894" width="2.8984375" style="1" customWidth="1"/>
    <col min="4895" max="4895" width="3.3984375" style="1" bestFit="1" customWidth="1"/>
    <col min="4896" max="4896" width="2.8984375" style="1" customWidth="1"/>
    <col min="4897" max="4897" width="3" style="1" customWidth="1"/>
    <col min="4898" max="4898" width="2.19921875" style="1" customWidth="1"/>
    <col min="4899" max="5149" width="2.3984375" style="1"/>
    <col min="5150" max="5150" width="2.8984375" style="1" customWidth="1"/>
    <col min="5151" max="5151" width="3.3984375" style="1" bestFit="1" customWidth="1"/>
    <col min="5152" max="5152" width="2.8984375" style="1" customWidth="1"/>
    <col min="5153" max="5153" width="3" style="1" customWidth="1"/>
    <col min="5154" max="5154" width="2.19921875" style="1" customWidth="1"/>
    <col min="5155" max="5405" width="2.3984375" style="1"/>
    <col min="5406" max="5406" width="2.8984375" style="1" customWidth="1"/>
    <col min="5407" max="5407" width="3.3984375" style="1" bestFit="1" customWidth="1"/>
    <col min="5408" max="5408" width="2.8984375" style="1" customWidth="1"/>
    <col min="5409" max="5409" width="3" style="1" customWidth="1"/>
    <col min="5410" max="5410" width="2.19921875" style="1" customWidth="1"/>
    <col min="5411" max="5661" width="2.3984375" style="1"/>
    <col min="5662" max="5662" width="2.8984375" style="1" customWidth="1"/>
    <col min="5663" max="5663" width="3.3984375" style="1" bestFit="1" customWidth="1"/>
    <col min="5664" max="5664" width="2.8984375" style="1" customWidth="1"/>
    <col min="5665" max="5665" width="3" style="1" customWidth="1"/>
    <col min="5666" max="5666" width="2.19921875" style="1" customWidth="1"/>
    <col min="5667" max="5917" width="2.3984375" style="1"/>
    <col min="5918" max="5918" width="2.8984375" style="1" customWidth="1"/>
    <col min="5919" max="5919" width="3.3984375" style="1" bestFit="1" customWidth="1"/>
    <col min="5920" max="5920" width="2.8984375" style="1" customWidth="1"/>
    <col min="5921" max="5921" width="3" style="1" customWidth="1"/>
    <col min="5922" max="5922" width="2.19921875" style="1" customWidth="1"/>
    <col min="5923" max="6173" width="2.3984375" style="1"/>
    <col min="6174" max="6174" width="2.8984375" style="1" customWidth="1"/>
    <col min="6175" max="6175" width="3.3984375" style="1" bestFit="1" customWidth="1"/>
    <col min="6176" max="6176" width="2.8984375" style="1" customWidth="1"/>
    <col min="6177" max="6177" width="3" style="1" customWidth="1"/>
    <col min="6178" max="6178" width="2.19921875" style="1" customWidth="1"/>
    <col min="6179" max="6429" width="2.3984375" style="1"/>
    <col min="6430" max="6430" width="2.8984375" style="1" customWidth="1"/>
    <col min="6431" max="6431" width="3.3984375" style="1" bestFit="1" customWidth="1"/>
    <col min="6432" max="6432" width="2.8984375" style="1" customWidth="1"/>
    <col min="6433" max="6433" width="3" style="1" customWidth="1"/>
    <col min="6434" max="6434" width="2.19921875" style="1" customWidth="1"/>
    <col min="6435" max="6685" width="2.3984375" style="1"/>
    <col min="6686" max="6686" width="2.8984375" style="1" customWidth="1"/>
    <col min="6687" max="6687" width="3.3984375" style="1" bestFit="1" customWidth="1"/>
    <col min="6688" max="6688" width="2.8984375" style="1" customWidth="1"/>
    <col min="6689" max="6689" width="3" style="1" customWidth="1"/>
    <col min="6690" max="6690" width="2.19921875" style="1" customWidth="1"/>
    <col min="6691" max="6941" width="2.3984375" style="1"/>
    <col min="6942" max="6942" width="2.8984375" style="1" customWidth="1"/>
    <col min="6943" max="6943" width="3.3984375" style="1" bestFit="1" customWidth="1"/>
    <col min="6944" max="6944" width="2.8984375" style="1" customWidth="1"/>
    <col min="6945" max="6945" width="3" style="1" customWidth="1"/>
    <col min="6946" max="6946" width="2.19921875" style="1" customWidth="1"/>
    <col min="6947" max="7197" width="2.3984375" style="1"/>
    <col min="7198" max="7198" width="2.8984375" style="1" customWidth="1"/>
    <col min="7199" max="7199" width="3.3984375" style="1" bestFit="1" customWidth="1"/>
    <col min="7200" max="7200" width="2.8984375" style="1" customWidth="1"/>
    <col min="7201" max="7201" width="3" style="1" customWidth="1"/>
    <col min="7202" max="7202" width="2.19921875" style="1" customWidth="1"/>
    <col min="7203" max="7453" width="2.3984375" style="1"/>
    <col min="7454" max="7454" width="2.8984375" style="1" customWidth="1"/>
    <col min="7455" max="7455" width="3.3984375" style="1" bestFit="1" customWidth="1"/>
    <col min="7456" max="7456" width="2.8984375" style="1" customWidth="1"/>
    <col min="7457" max="7457" width="3" style="1" customWidth="1"/>
    <col min="7458" max="7458" width="2.19921875" style="1" customWidth="1"/>
    <col min="7459" max="7709" width="2.3984375" style="1"/>
    <col min="7710" max="7710" width="2.8984375" style="1" customWidth="1"/>
    <col min="7711" max="7711" width="3.3984375" style="1" bestFit="1" customWidth="1"/>
    <col min="7712" max="7712" width="2.8984375" style="1" customWidth="1"/>
    <col min="7713" max="7713" width="3" style="1" customWidth="1"/>
    <col min="7714" max="7714" width="2.19921875" style="1" customWidth="1"/>
    <col min="7715" max="7965" width="2.3984375" style="1"/>
    <col min="7966" max="7966" width="2.8984375" style="1" customWidth="1"/>
    <col min="7967" max="7967" width="3.3984375" style="1" bestFit="1" customWidth="1"/>
    <col min="7968" max="7968" width="2.8984375" style="1" customWidth="1"/>
    <col min="7969" max="7969" width="3" style="1" customWidth="1"/>
    <col min="7970" max="7970" width="2.19921875" style="1" customWidth="1"/>
    <col min="7971" max="8221" width="2.3984375" style="1"/>
    <col min="8222" max="8222" width="2.8984375" style="1" customWidth="1"/>
    <col min="8223" max="8223" width="3.3984375" style="1" bestFit="1" customWidth="1"/>
    <col min="8224" max="8224" width="2.8984375" style="1" customWidth="1"/>
    <col min="8225" max="8225" width="3" style="1" customWidth="1"/>
    <col min="8226" max="8226" width="2.19921875" style="1" customWidth="1"/>
    <col min="8227" max="8477" width="2.3984375" style="1"/>
    <col min="8478" max="8478" width="2.8984375" style="1" customWidth="1"/>
    <col min="8479" max="8479" width="3.3984375" style="1" bestFit="1" customWidth="1"/>
    <col min="8480" max="8480" width="2.8984375" style="1" customWidth="1"/>
    <col min="8481" max="8481" width="3" style="1" customWidth="1"/>
    <col min="8482" max="8482" width="2.19921875" style="1" customWidth="1"/>
    <col min="8483" max="8733" width="2.3984375" style="1"/>
    <col min="8734" max="8734" width="2.8984375" style="1" customWidth="1"/>
    <col min="8735" max="8735" width="3.3984375" style="1" bestFit="1" customWidth="1"/>
    <col min="8736" max="8736" width="2.8984375" style="1" customWidth="1"/>
    <col min="8737" max="8737" width="3" style="1" customWidth="1"/>
    <col min="8738" max="8738" width="2.19921875" style="1" customWidth="1"/>
    <col min="8739" max="8989" width="2.3984375" style="1"/>
    <col min="8990" max="8990" width="2.8984375" style="1" customWidth="1"/>
    <col min="8991" max="8991" width="3.3984375" style="1" bestFit="1" customWidth="1"/>
    <col min="8992" max="8992" width="2.8984375" style="1" customWidth="1"/>
    <col min="8993" max="8993" width="3" style="1" customWidth="1"/>
    <col min="8994" max="8994" width="2.19921875" style="1" customWidth="1"/>
    <col min="8995" max="9245" width="2.3984375" style="1"/>
    <col min="9246" max="9246" width="2.8984375" style="1" customWidth="1"/>
    <col min="9247" max="9247" width="3.3984375" style="1" bestFit="1" customWidth="1"/>
    <col min="9248" max="9248" width="2.8984375" style="1" customWidth="1"/>
    <col min="9249" max="9249" width="3" style="1" customWidth="1"/>
    <col min="9250" max="9250" width="2.19921875" style="1" customWidth="1"/>
    <col min="9251" max="9501" width="2.3984375" style="1"/>
    <col min="9502" max="9502" width="2.8984375" style="1" customWidth="1"/>
    <col min="9503" max="9503" width="3.3984375" style="1" bestFit="1" customWidth="1"/>
    <col min="9504" max="9504" width="2.8984375" style="1" customWidth="1"/>
    <col min="9505" max="9505" width="3" style="1" customWidth="1"/>
    <col min="9506" max="9506" width="2.19921875" style="1" customWidth="1"/>
    <col min="9507" max="9757" width="2.3984375" style="1"/>
    <col min="9758" max="9758" width="2.8984375" style="1" customWidth="1"/>
    <col min="9759" max="9759" width="3.3984375" style="1" bestFit="1" customWidth="1"/>
    <col min="9760" max="9760" width="2.8984375" style="1" customWidth="1"/>
    <col min="9761" max="9761" width="3" style="1" customWidth="1"/>
    <col min="9762" max="9762" width="2.19921875" style="1" customWidth="1"/>
    <col min="9763" max="10013" width="2.3984375" style="1"/>
    <col min="10014" max="10014" width="2.8984375" style="1" customWidth="1"/>
    <col min="10015" max="10015" width="3.3984375" style="1" bestFit="1" customWidth="1"/>
    <col min="10016" max="10016" width="2.8984375" style="1" customWidth="1"/>
    <col min="10017" max="10017" width="3" style="1" customWidth="1"/>
    <col min="10018" max="10018" width="2.19921875" style="1" customWidth="1"/>
    <col min="10019" max="10269" width="2.3984375" style="1"/>
    <col min="10270" max="10270" width="2.8984375" style="1" customWidth="1"/>
    <col min="10271" max="10271" width="3.3984375" style="1" bestFit="1" customWidth="1"/>
    <col min="10272" max="10272" width="2.8984375" style="1" customWidth="1"/>
    <col min="10273" max="10273" width="3" style="1" customWidth="1"/>
    <col min="10274" max="10274" width="2.19921875" style="1" customWidth="1"/>
    <col min="10275" max="10525" width="2.3984375" style="1"/>
    <col min="10526" max="10526" width="2.8984375" style="1" customWidth="1"/>
    <col min="10527" max="10527" width="3.3984375" style="1" bestFit="1" customWidth="1"/>
    <col min="10528" max="10528" width="2.8984375" style="1" customWidth="1"/>
    <col min="10529" max="10529" width="3" style="1" customWidth="1"/>
    <col min="10530" max="10530" width="2.19921875" style="1" customWidth="1"/>
    <col min="10531" max="10781" width="2.3984375" style="1"/>
    <col min="10782" max="10782" width="2.8984375" style="1" customWidth="1"/>
    <col min="10783" max="10783" width="3.3984375" style="1" bestFit="1" customWidth="1"/>
    <col min="10784" max="10784" width="2.8984375" style="1" customWidth="1"/>
    <col min="10785" max="10785" width="3" style="1" customWidth="1"/>
    <col min="10786" max="10786" width="2.19921875" style="1" customWidth="1"/>
    <col min="10787" max="11037" width="2.3984375" style="1"/>
    <col min="11038" max="11038" width="2.8984375" style="1" customWidth="1"/>
    <col min="11039" max="11039" width="3.3984375" style="1" bestFit="1" customWidth="1"/>
    <col min="11040" max="11040" width="2.8984375" style="1" customWidth="1"/>
    <col min="11041" max="11041" width="3" style="1" customWidth="1"/>
    <col min="11042" max="11042" width="2.19921875" style="1" customWidth="1"/>
    <col min="11043" max="11293" width="2.3984375" style="1"/>
    <col min="11294" max="11294" width="2.8984375" style="1" customWidth="1"/>
    <col min="11295" max="11295" width="3.3984375" style="1" bestFit="1" customWidth="1"/>
    <col min="11296" max="11296" width="2.8984375" style="1" customWidth="1"/>
    <col min="11297" max="11297" width="3" style="1" customWidth="1"/>
    <col min="11298" max="11298" width="2.19921875" style="1" customWidth="1"/>
    <col min="11299" max="11549" width="2.3984375" style="1"/>
    <col min="11550" max="11550" width="2.8984375" style="1" customWidth="1"/>
    <col min="11551" max="11551" width="3.3984375" style="1" bestFit="1" customWidth="1"/>
    <col min="11552" max="11552" width="2.8984375" style="1" customWidth="1"/>
    <col min="11553" max="11553" width="3" style="1" customWidth="1"/>
    <col min="11554" max="11554" width="2.19921875" style="1" customWidth="1"/>
    <col min="11555" max="11805" width="2.3984375" style="1"/>
    <col min="11806" max="11806" width="2.8984375" style="1" customWidth="1"/>
    <col min="11807" max="11807" width="3.3984375" style="1" bestFit="1" customWidth="1"/>
    <col min="11808" max="11808" width="2.8984375" style="1" customWidth="1"/>
    <col min="11809" max="11809" width="3" style="1" customWidth="1"/>
    <col min="11810" max="11810" width="2.19921875" style="1" customWidth="1"/>
    <col min="11811" max="12061" width="2.3984375" style="1"/>
    <col min="12062" max="12062" width="2.8984375" style="1" customWidth="1"/>
    <col min="12063" max="12063" width="3.3984375" style="1" bestFit="1" customWidth="1"/>
    <col min="12064" max="12064" width="2.8984375" style="1" customWidth="1"/>
    <col min="12065" max="12065" width="3" style="1" customWidth="1"/>
    <col min="12066" max="12066" width="2.19921875" style="1" customWidth="1"/>
    <col min="12067" max="12317" width="2.3984375" style="1"/>
    <col min="12318" max="12318" width="2.8984375" style="1" customWidth="1"/>
    <col min="12319" max="12319" width="3.3984375" style="1" bestFit="1" customWidth="1"/>
    <col min="12320" max="12320" width="2.8984375" style="1" customWidth="1"/>
    <col min="12321" max="12321" width="3" style="1" customWidth="1"/>
    <col min="12322" max="12322" width="2.19921875" style="1" customWidth="1"/>
    <col min="12323" max="12573" width="2.3984375" style="1"/>
    <col min="12574" max="12574" width="2.8984375" style="1" customWidth="1"/>
    <col min="12575" max="12575" width="3.3984375" style="1" bestFit="1" customWidth="1"/>
    <col min="12576" max="12576" width="2.8984375" style="1" customWidth="1"/>
    <col min="12577" max="12577" width="3" style="1" customWidth="1"/>
    <col min="12578" max="12578" width="2.19921875" style="1" customWidth="1"/>
    <col min="12579" max="12829" width="2.3984375" style="1"/>
    <col min="12830" max="12830" width="2.8984375" style="1" customWidth="1"/>
    <col min="12831" max="12831" width="3.3984375" style="1" bestFit="1" customWidth="1"/>
    <col min="12832" max="12832" width="2.8984375" style="1" customWidth="1"/>
    <col min="12833" max="12833" width="3" style="1" customWidth="1"/>
    <col min="12834" max="12834" width="2.19921875" style="1" customWidth="1"/>
    <col min="12835" max="13085" width="2.3984375" style="1"/>
    <col min="13086" max="13086" width="2.8984375" style="1" customWidth="1"/>
    <col min="13087" max="13087" width="3.3984375" style="1" bestFit="1" customWidth="1"/>
    <col min="13088" max="13088" width="2.8984375" style="1" customWidth="1"/>
    <col min="13089" max="13089" width="3" style="1" customWidth="1"/>
    <col min="13090" max="13090" width="2.19921875" style="1" customWidth="1"/>
    <col min="13091" max="13341" width="2.3984375" style="1"/>
    <col min="13342" max="13342" width="2.8984375" style="1" customWidth="1"/>
    <col min="13343" max="13343" width="3.3984375" style="1" bestFit="1" customWidth="1"/>
    <col min="13344" max="13344" width="2.8984375" style="1" customWidth="1"/>
    <col min="13345" max="13345" width="3" style="1" customWidth="1"/>
    <col min="13346" max="13346" width="2.19921875" style="1" customWidth="1"/>
    <col min="13347" max="13597" width="2.3984375" style="1"/>
    <col min="13598" max="13598" width="2.8984375" style="1" customWidth="1"/>
    <col min="13599" max="13599" width="3.3984375" style="1" bestFit="1" customWidth="1"/>
    <col min="13600" max="13600" width="2.8984375" style="1" customWidth="1"/>
    <col min="13601" max="13601" width="3" style="1" customWidth="1"/>
    <col min="13602" max="13602" width="2.19921875" style="1" customWidth="1"/>
    <col min="13603" max="13853" width="2.3984375" style="1"/>
    <col min="13854" max="13854" width="2.8984375" style="1" customWidth="1"/>
    <col min="13855" max="13855" width="3.3984375" style="1" bestFit="1" customWidth="1"/>
    <col min="13856" max="13856" width="2.8984375" style="1" customWidth="1"/>
    <col min="13857" max="13857" width="3" style="1" customWidth="1"/>
    <col min="13858" max="13858" width="2.19921875" style="1" customWidth="1"/>
    <col min="13859" max="14109" width="2.3984375" style="1"/>
    <col min="14110" max="14110" width="2.8984375" style="1" customWidth="1"/>
    <col min="14111" max="14111" width="3.3984375" style="1" bestFit="1" customWidth="1"/>
    <col min="14112" max="14112" width="2.8984375" style="1" customWidth="1"/>
    <col min="14113" max="14113" width="3" style="1" customWidth="1"/>
    <col min="14114" max="14114" width="2.19921875" style="1" customWidth="1"/>
    <col min="14115" max="14365" width="2.3984375" style="1"/>
    <col min="14366" max="14366" width="2.8984375" style="1" customWidth="1"/>
    <col min="14367" max="14367" width="3.3984375" style="1" bestFit="1" customWidth="1"/>
    <col min="14368" max="14368" width="2.8984375" style="1" customWidth="1"/>
    <col min="14369" max="14369" width="3" style="1" customWidth="1"/>
    <col min="14370" max="14370" width="2.19921875" style="1" customWidth="1"/>
    <col min="14371" max="14621" width="2.3984375" style="1"/>
    <col min="14622" max="14622" width="2.8984375" style="1" customWidth="1"/>
    <col min="14623" max="14623" width="3.3984375" style="1" bestFit="1" customWidth="1"/>
    <col min="14624" max="14624" width="2.8984375" style="1" customWidth="1"/>
    <col min="14625" max="14625" width="3" style="1" customWidth="1"/>
    <col min="14626" max="14626" width="2.19921875" style="1" customWidth="1"/>
    <col min="14627" max="14877" width="2.3984375" style="1"/>
    <col min="14878" max="14878" width="2.8984375" style="1" customWidth="1"/>
    <col min="14879" max="14879" width="3.3984375" style="1" bestFit="1" customWidth="1"/>
    <col min="14880" max="14880" width="2.8984375" style="1" customWidth="1"/>
    <col min="14881" max="14881" width="3" style="1" customWidth="1"/>
    <col min="14882" max="14882" width="2.19921875" style="1" customWidth="1"/>
    <col min="14883" max="15133" width="2.3984375" style="1"/>
    <col min="15134" max="15134" width="2.8984375" style="1" customWidth="1"/>
    <col min="15135" max="15135" width="3.3984375" style="1" bestFit="1" customWidth="1"/>
    <col min="15136" max="15136" width="2.8984375" style="1" customWidth="1"/>
    <col min="15137" max="15137" width="3" style="1" customWidth="1"/>
    <col min="15138" max="15138" width="2.19921875" style="1" customWidth="1"/>
    <col min="15139" max="15389" width="2.3984375" style="1"/>
    <col min="15390" max="15390" width="2.8984375" style="1" customWidth="1"/>
    <col min="15391" max="15391" width="3.3984375" style="1" bestFit="1" customWidth="1"/>
    <col min="15392" max="15392" width="2.8984375" style="1" customWidth="1"/>
    <col min="15393" max="15393" width="3" style="1" customWidth="1"/>
    <col min="15394" max="15394" width="2.19921875" style="1" customWidth="1"/>
    <col min="15395" max="15645" width="2.3984375" style="1"/>
    <col min="15646" max="15646" width="2.8984375" style="1" customWidth="1"/>
    <col min="15647" max="15647" width="3.3984375" style="1" bestFit="1" customWidth="1"/>
    <col min="15648" max="15648" width="2.8984375" style="1" customWidth="1"/>
    <col min="15649" max="15649" width="3" style="1" customWidth="1"/>
    <col min="15650" max="15650" width="2.19921875" style="1" customWidth="1"/>
    <col min="15651" max="15901" width="2.3984375" style="1"/>
    <col min="15902" max="15902" width="2.8984375" style="1" customWidth="1"/>
    <col min="15903" max="15903" width="3.3984375" style="1" bestFit="1" customWidth="1"/>
    <col min="15904" max="15904" width="2.8984375" style="1" customWidth="1"/>
    <col min="15905" max="15905" width="3" style="1" customWidth="1"/>
    <col min="15906" max="15906" width="2.19921875" style="1" customWidth="1"/>
    <col min="15907" max="16157" width="2.3984375" style="1"/>
    <col min="16158" max="16158" width="2.8984375" style="1" customWidth="1"/>
    <col min="16159" max="16159" width="3.3984375" style="1" bestFit="1" customWidth="1"/>
    <col min="16160" max="16160" width="2.8984375" style="1" customWidth="1"/>
    <col min="16161" max="16161" width="3" style="1" customWidth="1"/>
    <col min="16162" max="16162" width="2.19921875" style="1" customWidth="1"/>
    <col min="16163" max="16384" width="2.3984375" style="1"/>
  </cols>
  <sheetData>
    <row r="1" spans="1:59" ht="17.3" customHeight="1" thickBot="1">
      <c r="A1" s="969" t="s">
        <v>171</v>
      </c>
      <c r="B1" s="969"/>
      <c r="C1" s="969"/>
      <c r="D1" s="969"/>
      <c r="E1" s="969"/>
      <c r="F1" s="969"/>
      <c r="G1" s="969"/>
      <c r="H1" s="969"/>
      <c r="I1" s="969"/>
      <c r="J1" s="969"/>
      <c r="K1" s="969"/>
      <c r="L1" s="969"/>
      <c r="M1" s="969"/>
      <c r="N1" s="969"/>
      <c r="O1" s="969"/>
      <c r="P1" s="969"/>
      <c r="Q1" s="969"/>
      <c r="R1" s="969"/>
      <c r="S1" s="969"/>
      <c r="T1" s="969"/>
      <c r="U1" s="969"/>
      <c r="V1" s="969"/>
      <c r="W1" s="969"/>
      <c r="X1" s="969"/>
      <c r="Y1" s="969"/>
      <c r="Z1" s="969"/>
      <c r="AA1" s="969"/>
      <c r="AB1" s="969"/>
      <c r="AC1" s="969"/>
      <c r="AD1" s="969"/>
      <c r="AE1" s="969"/>
      <c r="AF1" s="969"/>
      <c r="AG1" s="969"/>
      <c r="AH1" s="969"/>
    </row>
    <row r="2" spans="1:59" ht="3.05" customHeight="1">
      <c r="A2" s="568"/>
      <c r="B2" s="568"/>
      <c r="C2" s="568"/>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8"/>
      <c r="AD2" s="568"/>
      <c r="AE2" s="568"/>
      <c r="AF2" s="568"/>
      <c r="AG2" s="568"/>
      <c r="AH2" s="568"/>
      <c r="AJ2" s="1228" t="s">
        <v>681</v>
      </c>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8"/>
    </row>
    <row r="3" spans="1:59" ht="26.25" customHeight="1">
      <c r="A3" s="1339" t="s">
        <v>663</v>
      </c>
      <c r="B3" s="1339"/>
      <c r="C3" s="1339"/>
      <c r="D3" s="1339"/>
      <c r="E3" s="1339"/>
      <c r="F3" s="1339"/>
      <c r="G3" s="1339"/>
      <c r="H3" s="1339"/>
      <c r="I3" s="1339"/>
      <c r="J3" s="1339"/>
      <c r="K3" s="1339"/>
      <c r="L3" s="1339"/>
      <c r="M3" s="1339"/>
      <c r="N3" s="1339"/>
      <c r="O3" s="1339"/>
      <c r="P3" s="1339"/>
      <c r="Q3" s="1339"/>
      <c r="R3" s="1339"/>
      <c r="S3" s="1339"/>
      <c r="T3" s="1339"/>
      <c r="U3" s="1339"/>
      <c r="V3" s="1339"/>
      <c r="W3" s="1339"/>
      <c r="X3" s="1339"/>
      <c r="Y3" s="1339"/>
      <c r="Z3" s="1339"/>
      <c r="AA3" s="1339"/>
      <c r="AB3" s="1339"/>
      <c r="AC3" s="1339"/>
      <c r="AD3" s="1339"/>
      <c r="AE3" s="1339"/>
      <c r="AF3" s="1339"/>
      <c r="AG3" s="1339"/>
      <c r="AH3" s="1339"/>
      <c r="AJ3" s="1089"/>
      <c r="AK3" s="1090"/>
      <c r="AL3" s="1090"/>
      <c r="AM3" s="1090"/>
      <c r="AN3" s="1090"/>
      <c r="AO3" s="1090"/>
      <c r="AP3" s="1090"/>
      <c r="AQ3" s="1090"/>
      <c r="AR3" s="1090"/>
      <c r="AS3" s="1090"/>
      <c r="AT3" s="1090"/>
      <c r="AU3" s="1090"/>
      <c r="AV3" s="1090"/>
      <c r="AW3" s="1090"/>
      <c r="AX3" s="1090"/>
      <c r="AY3" s="1090"/>
      <c r="AZ3" s="1090"/>
      <c r="BA3" s="1090"/>
      <c r="BB3" s="1090"/>
      <c r="BC3" s="1090"/>
      <c r="BD3" s="1090"/>
      <c r="BE3" s="1090"/>
      <c r="BF3" s="1090"/>
      <c r="BG3" s="1091"/>
    </row>
    <row r="4" spans="1:59" ht="11.25" customHeight="1">
      <c r="A4" s="249"/>
      <c r="B4" s="249"/>
      <c r="C4" s="249"/>
      <c r="D4" s="249"/>
      <c r="E4" s="249"/>
      <c r="F4" s="249"/>
      <c r="G4" s="249"/>
      <c r="H4" s="249"/>
      <c r="I4" s="249"/>
      <c r="J4" s="249"/>
      <c r="K4" s="249"/>
      <c r="L4" s="249"/>
      <c r="M4" s="249"/>
      <c r="N4" s="249"/>
      <c r="O4" s="249"/>
      <c r="P4" s="249"/>
      <c r="Q4" s="249"/>
      <c r="R4" s="249"/>
      <c r="S4" s="249"/>
      <c r="T4" s="249"/>
      <c r="U4" s="249"/>
      <c r="V4" s="249"/>
      <c r="W4" s="249"/>
      <c r="X4" s="249"/>
      <c r="Y4" s="249"/>
      <c r="Z4" s="249"/>
      <c r="AA4" s="249"/>
      <c r="AB4" s="249"/>
      <c r="AC4" s="249"/>
      <c r="AD4" s="249"/>
      <c r="AE4" s="249"/>
      <c r="AF4" s="249"/>
      <c r="AG4" s="249"/>
      <c r="AH4" s="249"/>
      <c r="AJ4" s="1089"/>
      <c r="AK4" s="1090"/>
      <c r="AL4" s="1090"/>
      <c r="AM4" s="1090"/>
      <c r="AN4" s="1090"/>
      <c r="AO4" s="1090"/>
      <c r="AP4" s="1090"/>
      <c r="AQ4" s="1090"/>
      <c r="AR4" s="1090"/>
      <c r="AS4" s="1090"/>
      <c r="AT4" s="1090"/>
      <c r="AU4" s="1090"/>
      <c r="AV4" s="1090"/>
      <c r="AW4" s="1090"/>
      <c r="AX4" s="1090"/>
      <c r="AY4" s="1090"/>
      <c r="AZ4" s="1090"/>
      <c r="BA4" s="1090"/>
      <c r="BB4" s="1090"/>
      <c r="BC4" s="1090"/>
      <c r="BD4" s="1090"/>
      <c r="BE4" s="1090"/>
      <c r="BF4" s="1090"/>
      <c r="BG4" s="1091"/>
    </row>
    <row r="5" spans="1:59" ht="15.7" customHeight="1" thickBot="1">
      <c r="A5" s="1340" t="s">
        <v>136</v>
      </c>
      <c r="B5" s="1340"/>
      <c r="C5" s="1340"/>
      <c r="D5" s="1340"/>
      <c r="E5" s="1340"/>
      <c r="F5" s="1340"/>
      <c r="G5" s="1340"/>
      <c r="H5" s="1340"/>
      <c r="I5" s="1340"/>
      <c r="J5" s="1340"/>
      <c r="K5" s="1340"/>
      <c r="L5" s="1340"/>
      <c r="M5" s="1340"/>
      <c r="N5" s="1340"/>
      <c r="O5" s="1340"/>
      <c r="P5" s="1340"/>
      <c r="Q5" s="1340"/>
      <c r="R5" s="1340"/>
      <c r="S5" s="1340"/>
      <c r="T5" s="1340"/>
      <c r="U5" s="1340"/>
      <c r="V5" s="1340"/>
      <c r="W5" s="1340"/>
      <c r="X5" s="1340"/>
      <c r="Y5" s="1340"/>
      <c r="Z5" s="1340"/>
      <c r="AA5" s="1340"/>
      <c r="AB5" s="1340"/>
      <c r="AC5" s="1340"/>
      <c r="AD5" s="1340"/>
      <c r="AE5" s="1340"/>
      <c r="AF5" s="1340"/>
      <c r="AG5" s="1340"/>
      <c r="AH5" s="1340"/>
      <c r="AJ5" s="1229"/>
      <c r="AK5" s="1230"/>
      <c r="AL5" s="1230"/>
      <c r="AM5" s="1230"/>
      <c r="AN5" s="1230"/>
      <c r="AO5" s="1230"/>
      <c r="AP5" s="1230"/>
      <c r="AQ5" s="1230"/>
      <c r="AR5" s="1230"/>
      <c r="AS5" s="1230"/>
      <c r="AT5" s="1230"/>
      <c r="AU5" s="1230"/>
      <c r="AV5" s="1230"/>
      <c r="AW5" s="1230"/>
      <c r="AX5" s="1230"/>
      <c r="AY5" s="1230"/>
      <c r="AZ5" s="1230"/>
      <c r="BA5" s="1230"/>
      <c r="BB5" s="1230"/>
      <c r="BC5" s="1230"/>
      <c r="BD5" s="1230"/>
      <c r="BE5" s="1230"/>
      <c r="BF5" s="1230"/>
      <c r="BG5" s="1231"/>
    </row>
    <row r="6" spans="1:59" ht="13.55" customHeight="1">
      <c r="A6" s="1341" t="s">
        <v>4</v>
      </c>
      <c r="B6" s="1342"/>
      <c r="C6" s="1342"/>
      <c r="D6" s="1342"/>
      <c r="E6" s="1342"/>
      <c r="F6" s="1343">
        <f>様式1!P7</f>
        <v>0</v>
      </c>
      <c r="G6" s="1344"/>
      <c r="H6" s="1344"/>
      <c r="I6" s="1344"/>
      <c r="J6" s="1344"/>
      <c r="K6" s="1344"/>
      <c r="L6" s="1344"/>
      <c r="M6" s="1344"/>
      <c r="N6" s="1344"/>
      <c r="O6" s="1344"/>
      <c r="P6" s="1344"/>
      <c r="Q6" s="1344"/>
      <c r="R6" s="1344"/>
      <c r="S6" s="1345"/>
      <c r="T6" s="1349" t="s">
        <v>137</v>
      </c>
      <c r="U6" s="830"/>
      <c r="V6" s="830"/>
      <c r="W6" s="830"/>
      <c r="X6" s="830"/>
      <c r="Y6" s="1350"/>
      <c r="Z6" s="1352" t="s">
        <v>37</v>
      </c>
      <c r="AA6" s="833"/>
      <c r="AB6" s="1322"/>
      <c r="AC6" s="1322"/>
      <c r="AD6" s="830" t="s">
        <v>138</v>
      </c>
      <c r="AE6" s="1322"/>
      <c r="AF6" s="830" t="s">
        <v>139</v>
      </c>
      <c r="AG6" s="1322"/>
      <c r="AH6" s="1323" t="s">
        <v>140</v>
      </c>
      <c r="AJ6" s="29" t="s">
        <v>175</v>
      </c>
    </row>
    <row r="7" spans="1:59" ht="13.55" customHeight="1">
      <c r="A7" s="1324"/>
      <c r="B7" s="1232"/>
      <c r="C7" s="1232"/>
      <c r="D7" s="1232"/>
      <c r="E7" s="1232"/>
      <c r="F7" s="1346"/>
      <c r="G7" s="1347"/>
      <c r="H7" s="1347"/>
      <c r="I7" s="1347"/>
      <c r="J7" s="1347"/>
      <c r="K7" s="1347"/>
      <c r="L7" s="1347"/>
      <c r="M7" s="1347"/>
      <c r="N7" s="1347"/>
      <c r="O7" s="1347"/>
      <c r="P7" s="1347"/>
      <c r="Q7" s="1347"/>
      <c r="R7" s="1347"/>
      <c r="S7" s="1348"/>
      <c r="T7" s="1318"/>
      <c r="U7" s="884"/>
      <c r="V7" s="884"/>
      <c r="W7" s="884"/>
      <c r="X7" s="884"/>
      <c r="Y7" s="1351"/>
      <c r="Z7" s="1027"/>
      <c r="AA7" s="834"/>
      <c r="AB7" s="1237"/>
      <c r="AC7" s="1237"/>
      <c r="AD7" s="884"/>
      <c r="AE7" s="1237"/>
      <c r="AF7" s="884"/>
      <c r="AG7" s="1237"/>
      <c r="AH7" s="1319"/>
    </row>
    <row r="8" spans="1:59" ht="13.55" customHeight="1">
      <c r="A8" s="1324" t="s">
        <v>45</v>
      </c>
      <c r="B8" s="1232"/>
      <c r="C8" s="1232"/>
      <c r="D8" s="1232"/>
      <c r="E8" s="1232"/>
      <c r="F8" s="1325">
        <f>様式1!P9</f>
        <v>0</v>
      </c>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6"/>
      <c r="AJ8" s="21" t="s">
        <v>971</v>
      </c>
    </row>
    <row r="9" spans="1:59" ht="13.55" customHeight="1">
      <c r="A9" s="1324"/>
      <c r="B9" s="1232"/>
      <c r="C9" s="1232"/>
      <c r="D9" s="1232"/>
      <c r="E9" s="1232"/>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6"/>
      <c r="AI9" s="16"/>
      <c r="AJ9" s="22"/>
      <c r="AK9" s="16"/>
      <c r="AL9" s="17"/>
    </row>
    <row r="10" spans="1:59" ht="13.55" customHeight="1">
      <c r="A10" s="1327" t="s">
        <v>141</v>
      </c>
      <c r="B10" s="1328"/>
      <c r="C10" s="1328"/>
      <c r="D10" s="1328"/>
      <c r="E10" s="1328"/>
      <c r="F10" s="1325">
        <f>様式1!P11</f>
        <v>0</v>
      </c>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6"/>
      <c r="AI10" s="16"/>
      <c r="AJ10" s="22"/>
      <c r="AK10" s="16"/>
      <c r="AL10" s="17"/>
    </row>
    <row r="11" spans="1:59" ht="13.55" customHeight="1">
      <c r="A11" s="1327"/>
      <c r="B11" s="1328"/>
      <c r="C11" s="1328"/>
      <c r="D11" s="1328"/>
      <c r="E11" s="1328"/>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6"/>
    </row>
    <row r="12" spans="1:59" ht="13.55" customHeight="1">
      <c r="A12" s="1324" t="s">
        <v>142</v>
      </c>
      <c r="B12" s="1232"/>
      <c r="C12" s="1232"/>
      <c r="D12" s="1232"/>
      <c r="E12" s="1232"/>
      <c r="F12" s="1333" t="s">
        <v>176</v>
      </c>
      <c r="G12" s="1334"/>
      <c r="H12" s="1017" t="s">
        <v>711</v>
      </c>
      <c r="I12" s="1329"/>
      <c r="J12" s="1329"/>
      <c r="K12" s="1329"/>
      <c r="L12" s="1329"/>
      <c r="M12" s="1329"/>
      <c r="N12" s="1329"/>
      <c r="O12" s="1329"/>
      <c r="P12" s="1329"/>
      <c r="Q12" s="1329"/>
      <c r="R12" s="1329"/>
      <c r="S12" s="1330"/>
      <c r="T12" s="1333" t="s">
        <v>143</v>
      </c>
      <c r="U12" s="1334"/>
      <c r="V12" s="1017" t="s">
        <v>711</v>
      </c>
      <c r="W12" s="1329"/>
      <c r="X12" s="1329"/>
      <c r="Y12" s="1329"/>
      <c r="Z12" s="1329"/>
      <c r="AA12" s="1329"/>
      <c r="AB12" s="1329"/>
      <c r="AC12" s="1329"/>
      <c r="AD12" s="1329"/>
      <c r="AE12" s="1329"/>
      <c r="AF12" s="1329"/>
      <c r="AG12" s="1329"/>
      <c r="AH12" s="1337"/>
    </row>
    <row r="13" spans="1:59" ht="13.55" customHeight="1">
      <c r="A13" s="1324"/>
      <c r="B13" s="1232"/>
      <c r="C13" s="1232"/>
      <c r="D13" s="1232"/>
      <c r="E13" s="1232"/>
      <c r="F13" s="1335"/>
      <c r="G13" s="1336"/>
      <c r="H13" s="1331"/>
      <c r="I13" s="1331"/>
      <c r="J13" s="1331"/>
      <c r="K13" s="1331"/>
      <c r="L13" s="1331"/>
      <c r="M13" s="1331"/>
      <c r="N13" s="1331"/>
      <c r="O13" s="1331"/>
      <c r="P13" s="1331"/>
      <c r="Q13" s="1331"/>
      <c r="R13" s="1331"/>
      <c r="S13" s="1332"/>
      <c r="T13" s="1335"/>
      <c r="U13" s="1336"/>
      <c r="V13" s="1331"/>
      <c r="W13" s="1331"/>
      <c r="X13" s="1331"/>
      <c r="Y13" s="1331"/>
      <c r="Z13" s="1331"/>
      <c r="AA13" s="1331"/>
      <c r="AB13" s="1331"/>
      <c r="AC13" s="1331"/>
      <c r="AD13" s="1331"/>
      <c r="AE13" s="1331"/>
      <c r="AF13" s="1331"/>
      <c r="AG13" s="1331"/>
      <c r="AH13" s="1338"/>
    </row>
    <row r="14" spans="1:59" ht="13.55" customHeight="1">
      <c r="A14" s="914" t="s">
        <v>144</v>
      </c>
      <c r="B14" s="876"/>
      <c r="C14" s="876"/>
      <c r="D14" s="876"/>
      <c r="E14" s="915"/>
      <c r="F14" s="1248"/>
      <c r="G14" s="1236"/>
      <c r="H14" s="1236"/>
      <c r="I14" s="1236"/>
      <c r="J14" s="1236"/>
      <c r="K14" s="1236"/>
      <c r="L14" s="952" t="s">
        <v>145</v>
      </c>
      <c r="M14" s="876" t="s">
        <v>146</v>
      </c>
      <c r="N14" s="876"/>
      <c r="O14" s="876"/>
      <c r="P14" s="876"/>
      <c r="Q14" s="876"/>
      <c r="R14" s="876"/>
      <c r="S14" s="876"/>
      <c r="T14" s="876"/>
      <c r="U14" s="876"/>
      <c r="V14" s="876"/>
      <c r="W14" s="876"/>
      <c r="X14" s="876"/>
      <c r="Y14" s="1236"/>
      <c r="Z14" s="1236"/>
      <c r="AA14" s="1236"/>
      <c r="AB14" s="1236"/>
      <c r="AC14" s="1236"/>
      <c r="AD14" s="1236"/>
      <c r="AE14" s="952" t="s">
        <v>145</v>
      </c>
      <c r="AF14" s="952"/>
      <c r="AG14" s="952"/>
      <c r="AH14" s="1240"/>
    </row>
    <row r="15" spans="1:59" ht="13.55" customHeight="1" thickBot="1">
      <c r="A15" s="916"/>
      <c r="B15" s="917"/>
      <c r="C15" s="917"/>
      <c r="D15" s="917"/>
      <c r="E15" s="918"/>
      <c r="F15" s="1254"/>
      <c r="G15" s="1239"/>
      <c r="H15" s="1239"/>
      <c r="I15" s="1239"/>
      <c r="J15" s="1239"/>
      <c r="K15" s="1239"/>
      <c r="L15" s="1241"/>
      <c r="M15" s="917"/>
      <c r="N15" s="917"/>
      <c r="O15" s="917"/>
      <c r="P15" s="917"/>
      <c r="Q15" s="917"/>
      <c r="R15" s="917"/>
      <c r="S15" s="917"/>
      <c r="T15" s="917"/>
      <c r="U15" s="917"/>
      <c r="V15" s="917"/>
      <c r="W15" s="917"/>
      <c r="X15" s="917"/>
      <c r="Y15" s="1239"/>
      <c r="Z15" s="1239"/>
      <c r="AA15" s="1239"/>
      <c r="AB15" s="1239"/>
      <c r="AC15" s="1239"/>
      <c r="AD15" s="1239"/>
      <c r="AE15" s="1241"/>
      <c r="AF15" s="1241"/>
      <c r="AG15" s="1241"/>
      <c r="AH15" s="1242"/>
    </row>
    <row r="16" spans="1:59" ht="13.55" customHeight="1">
      <c r="A16" s="442"/>
      <c r="B16" s="442"/>
      <c r="C16" s="442"/>
      <c r="D16" s="442"/>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row>
    <row r="17" spans="1:39" ht="16.600000000000001" customHeight="1" thickBot="1">
      <c r="A17" s="443" t="s">
        <v>147</v>
      </c>
      <c r="B17" s="442"/>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row>
    <row r="18" spans="1:39" ht="13.55" customHeight="1">
      <c r="A18" s="1294" t="s">
        <v>148</v>
      </c>
      <c r="B18" s="1295"/>
      <c r="C18" s="1295"/>
      <c r="D18" s="1295"/>
      <c r="E18" s="1296"/>
      <c r="F18" s="1301"/>
      <c r="G18" s="1302"/>
      <c r="H18" s="1302"/>
      <c r="I18" s="1302"/>
      <c r="J18" s="1302"/>
      <c r="K18" s="1302"/>
      <c r="L18" s="1302"/>
      <c r="M18" s="1302"/>
      <c r="N18" s="1302"/>
      <c r="O18" s="1302"/>
      <c r="P18" s="1302"/>
      <c r="Q18" s="1302"/>
      <c r="R18" s="1302"/>
      <c r="S18" s="1302"/>
      <c r="T18" s="1302"/>
      <c r="U18" s="1302"/>
      <c r="V18" s="1302"/>
      <c r="W18" s="1302"/>
      <c r="X18" s="1302"/>
      <c r="Y18" s="1302"/>
      <c r="Z18" s="1302"/>
      <c r="AA18" s="1302"/>
      <c r="AB18" s="1302"/>
      <c r="AC18" s="1302"/>
      <c r="AD18" s="1302"/>
      <c r="AE18" s="1302"/>
      <c r="AF18" s="1302"/>
      <c r="AG18" s="1302"/>
      <c r="AH18" s="1303"/>
      <c r="AJ18" s="21" t="s">
        <v>691</v>
      </c>
    </row>
    <row r="19" spans="1:39" ht="13.55" customHeight="1">
      <c r="A19" s="1297"/>
      <c r="B19" s="1298"/>
      <c r="C19" s="1298"/>
      <c r="D19" s="1298"/>
      <c r="E19" s="1299"/>
      <c r="F19" s="1304"/>
      <c r="G19" s="1305"/>
      <c r="H19" s="1305"/>
      <c r="I19" s="1305"/>
      <c r="J19" s="1305"/>
      <c r="K19" s="1305"/>
      <c r="L19" s="1305"/>
      <c r="M19" s="1305"/>
      <c r="N19" s="1305"/>
      <c r="O19" s="1305"/>
      <c r="P19" s="1305"/>
      <c r="Q19" s="1305"/>
      <c r="R19" s="1305"/>
      <c r="S19" s="1305"/>
      <c r="T19" s="1305"/>
      <c r="U19" s="1305"/>
      <c r="V19" s="1305"/>
      <c r="W19" s="1305"/>
      <c r="X19" s="1305"/>
      <c r="Y19" s="1305"/>
      <c r="Z19" s="1305"/>
      <c r="AA19" s="1305"/>
      <c r="AB19" s="1305"/>
      <c r="AC19" s="1305"/>
      <c r="AD19" s="1305"/>
      <c r="AE19" s="1305"/>
      <c r="AF19" s="1305"/>
      <c r="AG19" s="1305"/>
      <c r="AH19" s="1306"/>
      <c r="AI19" s="17"/>
    </row>
    <row r="20" spans="1:39" ht="13.55" customHeight="1">
      <c r="A20" s="1297"/>
      <c r="B20" s="1298"/>
      <c r="C20" s="1298"/>
      <c r="D20" s="1298"/>
      <c r="E20" s="1299"/>
      <c r="F20" s="1304"/>
      <c r="G20" s="1305"/>
      <c r="H20" s="1305"/>
      <c r="I20" s="1305"/>
      <c r="J20" s="1305"/>
      <c r="K20" s="1305"/>
      <c r="L20" s="1305"/>
      <c r="M20" s="1305"/>
      <c r="N20" s="1305"/>
      <c r="O20" s="1305"/>
      <c r="P20" s="1305"/>
      <c r="Q20" s="1305"/>
      <c r="R20" s="1305"/>
      <c r="S20" s="1305"/>
      <c r="T20" s="1305"/>
      <c r="U20" s="1305"/>
      <c r="V20" s="1305"/>
      <c r="W20" s="1305"/>
      <c r="X20" s="1305"/>
      <c r="Y20" s="1305"/>
      <c r="Z20" s="1305"/>
      <c r="AA20" s="1305"/>
      <c r="AB20" s="1305"/>
      <c r="AC20" s="1305"/>
      <c r="AD20" s="1305"/>
      <c r="AE20" s="1305"/>
      <c r="AF20" s="1305"/>
      <c r="AG20" s="1305"/>
      <c r="AH20" s="1306"/>
      <c r="AI20" s="17"/>
    </row>
    <row r="21" spans="1:39" ht="13.55" customHeight="1">
      <c r="A21" s="1297"/>
      <c r="B21" s="1298"/>
      <c r="C21" s="1298"/>
      <c r="D21" s="1298"/>
      <c r="E21" s="1299"/>
      <c r="F21" s="1304"/>
      <c r="G21" s="1305"/>
      <c r="H21" s="1305"/>
      <c r="I21" s="1305"/>
      <c r="J21" s="1305"/>
      <c r="K21" s="1305"/>
      <c r="L21" s="1305"/>
      <c r="M21" s="1305"/>
      <c r="N21" s="1305"/>
      <c r="O21" s="1305"/>
      <c r="P21" s="1305"/>
      <c r="Q21" s="1305"/>
      <c r="R21" s="1305"/>
      <c r="S21" s="1305"/>
      <c r="T21" s="1305"/>
      <c r="U21" s="1305"/>
      <c r="V21" s="1305"/>
      <c r="W21" s="1305"/>
      <c r="X21" s="1305"/>
      <c r="Y21" s="1305"/>
      <c r="Z21" s="1305"/>
      <c r="AA21" s="1305"/>
      <c r="AB21" s="1305"/>
      <c r="AC21" s="1305"/>
      <c r="AD21" s="1305"/>
      <c r="AE21" s="1305"/>
      <c r="AF21" s="1305"/>
      <c r="AG21" s="1305"/>
      <c r="AH21" s="1306"/>
    </row>
    <row r="22" spans="1:39" ht="13.55" customHeight="1">
      <c r="A22" s="1297"/>
      <c r="B22" s="1298"/>
      <c r="C22" s="1298"/>
      <c r="D22" s="1298"/>
      <c r="E22" s="1299"/>
      <c r="F22" s="1304"/>
      <c r="G22" s="1305"/>
      <c r="H22" s="1305"/>
      <c r="I22" s="1305"/>
      <c r="J22" s="1305"/>
      <c r="K22" s="1305"/>
      <c r="L22" s="1305"/>
      <c r="M22" s="1305"/>
      <c r="N22" s="1305"/>
      <c r="O22" s="1305"/>
      <c r="P22" s="1305"/>
      <c r="Q22" s="1305"/>
      <c r="R22" s="1305"/>
      <c r="S22" s="1305"/>
      <c r="T22" s="1305"/>
      <c r="U22" s="1305"/>
      <c r="V22" s="1305"/>
      <c r="W22" s="1305"/>
      <c r="X22" s="1305"/>
      <c r="Y22" s="1305"/>
      <c r="Z22" s="1305"/>
      <c r="AA22" s="1305"/>
      <c r="AB22" s="1305"/>
      <c r="AC22" s="1305"/>
      <c r="AD22" s="1305"/>
      <c r="AE22" s="1305"/>
      <c r="AF22" s="1305"/>
      <c r="AG22" s="1305"/>
      <c r="AH22" s="1306"/>
    </row>
    <row r="23" spans="1:39" ht="13.55" customHeight="1">
      <c r="A23" s="1297"/>
      <c r="B23" s="1298"/>
      <c r="C23" s="1298"/>
      <c r="D23" s="1298"/>
      <c r="E23" s="1299"/>
      <c r="F23" s="1304"/>
      <c r="G23" s="1305"/>
      <c r="H23" s="1305"/>
      <c r="I23" s="1305"/>
      <c r="J23" s="1305"/>
      <c r="K23" s="1305"/>
      <c r="L23" s="1305"/>
      <c r="M23" s="1305"/>
      <c r="N23" s="1305"/>
      <c r="O23" s="1305"/>
      <c r="P23" s="1305"/>
      <c r="Q23" s="1305"/>
      <c r="R23" s="1305"/>
      <c r="S23" s="1305"/>
      <c r="T23" s="1305"/>
      <c r="U23" s="1305"/>
      <c r="V23" s="1305"/>
      <c r="W23" s="1305"/>
      <c r="X23" s="1305"/>
      <c r="Y23" s="1305"/>
      <c r="Z23" s="1305"/>
      <c r="AA23" s="1305"/>
      <c r="AB23" s="1305"/>
      <c r="AC23" s="1305"/>
      <c r="AD23" s="1305"/>
      <c r="AE23" s="1305"/>
      <c r="AF23" s="1305"/>
      <c r="AG23" s="1305"/>
      <c r="AH23" s="1306"/>
    </row>
    <row r="24" spans="1:39" ht="13.55" customHeight="1">
      <c r="A24" s="1297"/>
      <c r="B24" s="1298"/>
      <c r="C24" s="1298"/>
      <c r="D24" s="1298"/>
      <c r="E24" s="1299"/>
      <c r="F24" s="1304"/>
      <c r="G24" s="1305"/>
      <c r="H24" s="1305"/>
      <c r="I24" s="1305"/>
      <c r="J24" s="1305"/>
      <c r="K24" s="1305"/>
      <c r="L24" s="1305"/>
      <c r="M24" s="1305"/>
      <c r="N24" s="1305"/>
      <c r="O24" s="1305"/>
      <c r="P24" s="1305"/>
      <c r="Q24" s="1305"/>
      <c r="R24" s="1305"/>
      <c r="S24" s="1305"/>
      <c r="T24" s="1305"/>
      <c r="U24" s="1305"/>
      <c r="V24" s="1305"/>
      <c r="W24" s="1305"/>
      <c r="X24" s="1305"/>
      <c r="Y24" s="1305"/>
      <c r="Z24" s="1305"/>
      <c r="AA24" s="1305"/>
      <c r="AB24" s="1305"/>
      <c r="AC24" s="1305"/>
      <c r="AD24" s="1305"/>
      <c r="AE24" s="1305"/>
      <c r="AF24" s="1305"/>
      <c r="AG24" s="1305"/>
      <c r="AH24" s="1306"/>
    </row>
    <row r="25" spans="1:39" ht="13.55" customHeight="1">
      <c r="A25" s="1297"/>
      <c r="B25" s="1298"/>
      <c r="C25" s="1298"/>
      <c r="D25" s="1298"/>
      <c r="E25" s="1299"/>
      <c r="F25" s="1304"/>
      <c r="G25" s="1305"/>
      <c r="H25" s="1305"/>
      <c r="I25" s="1305"/>
      <c r="J25" s="1305"/>
      <c r="K25" s="1305"/>
      <c r="L25" s="1305"/>
      <c r="M25" s="1305"/>
      <c r="N25" s="1305"/>
      <c r="O25" s="1305"/>
      <c r="P25" s="1305"/>
      <c r="Q25" s="1305"/>
      <c r="R25" s="1305"/>
      <c r="S25" s="1305"/>
      <c r="T25" s="1305"/>
      <c r="U25" s="1305"/>
      <c r="V25" s="1305"/>
      <c r="W25" s="1305"/>
      <c r="X25" s="1305"/>
      <c r="Y25" s="1305"/>
      <c r="Z25" s="1305"/>
      <c r="AA25" s="1305"/>
      <c r="AB25" s="1305"/>
      <c r="AC25" s="1305"/>
      <c r="AD25" s="1305"/>
      <c r="AE25" s="1305"/>
      <c r="AF25" s="1305"/>
      <c r="AG25" s="1305"/>
      <c r="AH25" s="1306"/>
    </row>
    <row r="26" spans="1:39" ht="13.55" customHeight="1">
      <c r="A26" s="1297"/>
      <c r="B26" s="1298"/>
      <c r="C26" s="1298"/>
      <c r="D26" s="1298"/>
      <c r="E26" s="1299"/>
      <c r="F26" s="1304"/>
      <c r="G26" s="1305"/>
      <c r="H26" s="1305"/>
      <c r="I26" s="1305"/>
      <c r="J26" s="1305"/>
      <c r="K26" s="1305"/>
      <c r="L26" s="1305"/>
      <c r="M26" s="1305"/>
      <c r="N26" s="1305"/>
      <c r="O26" s="1305"/>
      <c r="P26" s="1305"/>
      <c r="Q26" s="1305"/>
      <c r="R26" s="1305"/>
      <c r="S26" s="1305"/>
      <c r="T26" s="1305"/>
      <c r="U26" s="1305"/>
      <c r="V26" s="1305"/>
      <c r="W26" s="1305"/>
      <c r="X26" s="1305"/>
      <c r="Y26" s="1305"/>
      <c r="Z26" s="1305"/>
      <c r="AA26" s="1305"/>
      <c r="AB26" s="1305"/>
      <c r="AC26" s="1305"/>
      <c r="AD26" s="1305"/>
      <c r="AE26" s="1305"/>
      <c r="AF26" s="1305"/>
      <c r="AG26" s="1305"/>
      <c r="AH26" s="1306"/>
    </row>
    <row r="27" spans="1:39" ht="13.55" customHeight="1">
      <c r="A27" s="1297"/>
      <c r="B27" s="1298"/>
      <c r="C27" s="1298"/>
      <c r="D27" s="1298"/>
      <c r="E27" s="1299"/>
      <c r="F27" s="1304"/>
      <c r="G27" s="1305"/>
      <c r="H27" s="1305"/>
      <c r="I27" s="1305"/>
      <c r="J27" s="1305"/>
      <c r="K27" s="1305"/>
      <c r="L27" s="1305"/>
      <c r="M27" s="1305"/>
      <c r="N27" s="1305"/>
      <c r="O27" s="1305"/>
      <c r="P27" s="1305"/>
      <c r="Q27" s="1305"/>
      <c r="R27" s="1305"/>
      <c r="S27" s="1305"/>
      <c r="T27" s="1305"/>
      <c r="U27" s="1305"/>
      <c r="V27" s="1305"/>
      <c r="W27" s="1305"/>
      <c r="X27" s="1305"/>
      <c r="Y27" s="1305"/>
      <c r="Z27" s="1305"/>
      <c r="AA27" s="1305"/>
      <c r="AB27" s="1305"/>
      <c r="AC27" s="1305"/>
      <c r="AD27" s="1305"/>
      <c r="AE27" s="1305"/>
      <c r="AF27" s="1305"/>
      <c r="AG27" s="1305"/>
      <c r="AH27" s="1306"/>
    </row>
    <row r="28" spans="1:39" ht="13.55" customHeight="1">
      <c r="A28" s="1297"/>
      <c r="B28" s="1298"/>
      <c r="C28" s="1298"/>
      <c r="D28" s="1298"/>
      <c r="E28" s="1299"/>
      <c r="F28" s="1304"/>
      <c r="G28" s="1305"/>
      <c r="H28" s="1305"/>
      <c r="I28" s="1305"/>
      <c r="J28" s="1305"/>
      <c r="K28" s="1305"/>
      <c r="L28" s="1305"/>
      <c r="M28" s="1305"/>
      <c r="N28" s="1305"/>
      <c r="O28" s="1305"/>
      <c r="P28" s="1305"/>
      <c r="Q28" s="1305"/>
      <c r="R28" s="1305"/>
      <c r="S28" s="1305"/>
      <c r="T28" s="1305"/>
      <c r="U28" s="1305"/>
      <c r="V28" s="1305"/>
      <c r="W28" s="1305"/>
      <c r="X28" s="1305"/>
      <c r="Y28" s="1305"/>
      <c r="Z28" s="1305"/>
      <c r="AA28" s="1305"/>
      <c r="AB28" s="1305"/>
      <c r="AC28" s="1305"/>
      <c r="AD28" s="1305"/>
      <c r="AE28" s="1305"/>
      <c r="AF28" s="1305"/>
      <c r="AG28" s="1305"/>
      <c r="AH28" s="1306"/>
    </row>
    <row r="29" spans="1:39" ht="13.55" customHeight="1">
      <c r="A29" s="1297"/>
      <c r="B29" s="1298"/>
      <c r="C29" s="1298"/>
      <c r="D29" s="1298"/>
      <c r="E29" s="1299"/>
      <c r="F29" s="1304"/>
      <c r="G29" s="1305"/>
      <c r="H29" s="1305"/>
      <c r="I29" s="1305"/>
      <c r="J29" s="1305"/>
      <c r="K29" s="1305"/>
      <c r="L29" s="1305"/>
      <c r="M29" s="1305"/>
      <c r="N29" s="1305"/>
      <c r="O29" s="1305"/>
      <c r="P29" s="1305"/>
      <c r="Q29" s="1305"/>
      <c r="R29" s="1305"/>
      <c r="S29" s="1305"/>
      <c r="T29" s="1305"/>
      <c r="U29" s="1305"/>
      <c r="V29" s="1305"/>
      <c r="W29" s="1305"/>
      <c r="X29" s="1305"/>
      <c r="Y29" s="1305"/>
      <c r="Z29" s="1305"/>
      <c r="AA29" s="1305"/>
      <c r="AB29" s="1305"/>
      <c r="AC29" s="1305"/>
      <c r="AD29" s="1305"/>
      <c r="AE29" s="1305"/>
      <c r="AF29" s="1305"/>
      <c r="AG29" s="1305"/>
      <c r="AH29" s="1306"/>
    </row>
    <row r="30" spans="1:39" ht="13.55" customHeight="1">
      <c r="A30" s="1300"/>
      <c r="B30" s="1298"/>
      <c r="C30" s="1298"/>
      <c r="D30" s="1298"/>
      <c r="E30" s="1299"/>
      <c r="F30" s="1307"/>
      <c r="G30" s="1308"/>
      <c r="H30" s="1308"/>
      <c r="I30" s="1308"/>
      <c r="J30" s="1308"/>
      <c r="K30" s="1308"/>
      <c r="L30" s="1308"/>
      <c r="M30" s="1308"/>
      <c r="N30" s="1308"/>
      <c r="O30" s="1308"/>
      <c r="P30" s="1308"/>
      <c r="Q30" s="1308"/>
      <c r="R30" s="1308"/>
      <c r="S30" s="1308"/>
      <c r="T30" s="1308"/>
      <c r="U30" s="1308"/>
      <c r="V30" s="1308"/>
      <c r="W30" s="1308"/>
      <c r="X30" s="1308"/>
      <c r="Y30" s="1308"/>
      <c r="Z30" s="1308"/>
      <c r="AA30" s="1308"/>
      <c r="AB30" s="1308"/>
      <c r="AC30" s="1308"/>
      <c r="AD30" s="1308"/>
      <c r="AE30" s="1308"/>
      <c r="AF30" s="1308"/>
      <c r="AG30" s="1308"/>
      <c r="AH30" s="1309"/>
    </row>
    <row r="31" spans="1:39" ht="13.55" customHeight="1">
      <c r="A31" s="1310" t="s">
        <v>149</v>
      </c>
      <c r="B31" s="1292"/>
      <c r="C31" s="1292"/>
      <c r="D31" s="1292"/>
      <c r="E31" s="1311"/>
      <c r="F31" s="1315" t="s">
        <v>857</v>
      </c>
      <c r="G31" s="1233" t="s">
        <v>150</v>
      </c>
      <c r="H31" s="1233"/>
      <c r="I31" s="1233"/>
      <c r="J31" s="1233"/>
      <c r="K31" s="1233"/>
      <c r="L31" s="1233"/>
      <c r="M31" s="1292" t="s">
        <v>151</v>
      </c>
      <c r="N31" s="1292"/>
      <c r="O31" s="1292"/>
      <c r="P31" s="1292"/>
      <c r="Q31" s="1292"/>
      <c r="R31" s="1292"/>
      <c r="S31" s="1292"/>
      <c r="T31" s="1292"/>
      <c r="U31" s="1292"/>
      <c r="V31" s="1292"/>
      <c r="W31" s="1292"/>
      <c r="X31" s="1292"/>
      <c r="Y31" s="1292"/>
      <c r="Z31" s="1292"/>
      <c r="AA31" s="1292"/>
      <c r="AB31" s="1292"/>
      <c r="AC31" s="1292"/>
      <c r="AD31" s="1292"/>
      <c r="AE31" s="1311"/>
      <c r="AF31" s="866" t="s">
        <v>152</v>
      </c>
      <c r="AG31" s="876"/>
      <c r="AH31" s="1317"/>
      <c r="AI31" s="5"/>
      <c r="AJ31" s="23"/>
      <c r="AK31" s="5"/>
      <c r="AL31" s="5"/>
      <c r="AM31" s="5"/>
    </row>
    <row r="32" spans="1:39" ht="13.55" customHeight="1">
      <c r="A32" s="1312"/>
      <c r="B32" s="1313"/>
      <c r="C32" s="1313"/>
      <c r="D32" s="1313"/>
      <c r="E32" s="1314"/>
      <c r="F32" s="1246"/>
      <c r="G32" s="1233"/>
      <c r="H32" s="1233"/>
      <c r="I32" s="1233"/>
      <c r="J32" s="1233"/>
      <c r="K32" s="1233"/>
      <c r="L32" s="1233"/>
      <c r="M32" s="1293"/>
      <c r="N32" s="1293"/>
      <c r="O32" s="1293"/>
      <c r="P32" s="1293"/>
      <c r="Q32" s="1293"/>
      <c r="R32" s="1293"/>
      <c r="S32" s="1293"/>
      <c r="T32" s="1293"/>
      <c r="U32" s="1293"/>
      <c r="V32" s="1293"/>
      <c r="W32" s="1293"/>
      <c r="X32" s="1293"/>
      <c r="Y32" s="1293"/>
      <c r="Z32" s="1293"/>
      <c r="AA32" s="1293"/>
      <c r="AB32" s="1293"/>
      <c r="AC32" s="1293"/>
      <c r="AD32" s="1293"/>
      <c r="AE32" s="1316"/>
      <c r="AF32" s="1318"/>
      <c r="AG32" s="884"/>
      <c r="AH32" s="1319"/>
      <c r="AI32" s="5"/>
      <c r="AJ32" s="23"/>
      <c r="AK32" s="5"/>
      <c r="AL32" s="5"/>
      <c r="AM32" s="5"/>
    </row>
    <row r="33" spans="1:58" ht="13.55" customHeight="1">
      <c r="A33" s="1312"/>
      <c r="B33" s="1313"/>
      <c r="C33" s="1313"/>
      <c r="D33" s="1313"/>
      <c r="E33" s="1314"/>
      <c r="F33" s="1232">
        <v>1</v>
      </c>
      <c r="G33" s="1233" t="s">
        <v>153</v>
      </c>
      <c r="H33" s="1233"/>
      <c r="I33" s="1233"/>
      <c r="J33" s="1233"/>
      <c r="K33" s="1233"/>
      <c r="L33" s="1233"/>
      <c r="M33" s="1234">
        <f>T33+AA33</f>
        <v>0</v>
      </c>
      <c r="N33" s="1234"/>
      <c r="O33" s="1234"/>
      <c r="P33" s="851" t="s">
        <v>858</v>
      </c>
      <c r="Q33" s="851"/>
      <c r="R33" s="851"/>
      <c r="S33" s="851"/>
      <c r="T33" s="1236"/>
      <c r="U33" s="1236"/>
      <c r="V33" s="1236"/>
      <c r="W33" s="876" t="s">
        <v>154</v>
      </c>
      <c r="X33" s="876"/>
      <c r="Y33" s="876" t="s">
        <v>155</v>
      </c>
      <c r="Z33" s="876"/>
      <c r="AA33" s="1236"/>
      <c r="AB33" s="1236"/>
      <c r="AC33" s="1236"/>
      <c r="AD33" s="876" t="s">
        <v>156</v>
      </c>
      <c r="AE33" s="876"/>
      <c r="AF33" s="1320" t="s">
        <v>157</v>
      </c>
      <c r="AG33" s="876"/>
      <c r="AH33" s="1317"/>
      <c r="AI33" s="5"/>
      <c r="AJ33" s="23"/>
      <c r="AK33" s="5"/>
      <c r="AL33" s="5"/>
      <c r="AM33" s="5"/>
    </row>
    <row r="34" spans="1:58" ht="13.55" customHeight="1">
      <c r="A34" s="1312"/>
      <c r="B34" s="1313"/>
      <c r="C34" s="1313"/>
      <c r="D34" s="1313"/>
      <c r="E34" s="1314"/>
      <c r="F34" s="1232"/>
      <c r="G34" s="1233"/>
      <c r="H34" s="1233"/>
      <c r="I34" s="1233"/>
      <c r="J34" s="1233"/>
      <c r="K34" s="1233"/>
      <c r="L34" s="1233"/>
      <c r="M34" s="1235"/>
      <c r="N34" s="1235"/>
      <c r="O34" s="1235"/>
      <c r="P34" s="854"/>
      <c r="Q34" s="854"/>
      <c r="R34" s="854"/>
      <c r="S34" s="854"/>
      <c r="T34" s="1237"/>
      <c r="U34" s="1237"/>
      <c r="V34" s="1237"/>
      <c r="W34" s="884"/>
      <c r="X34" s="884"/>
      <c r="Y34" s="884"/>
      <c r="Z34" s="884"/>
      <c r="AA34" s="1237"/>
      <c r="AB34" s="1237"/>
      <c r="AC34" s="1237"/>
      <c r="AD34" s="884"/>
      <c r="AE34" s="884"/>
      <c r="AF34" s="868"/>
      <c r="AG34" s="877"/>
      <c r="AH34" s="1321"/>
      <c r="AI34" s="5"/>
      <c r="AJ34" s="1238" t="s">
        <v>725</v>
      </c>
      <c r="AK34" s="788"/>
      <c r="AL34" s="788"/>
      <c r="AM34" s="788"/>
      <c r="AN34" s="788"/>
      <c r="AO34" s="788"/>
      <c r="AP34" s="788"/>
      <c r="AQ34" s="788"/>
      <c r="AR34" s="788"/>
      <c r="AS34" s="788"/>
      <c r="AT34" s="788"/>
      <c r="AU34" s="788"/>
      <c r="AV34" s="788"/>
      <c r="AW34" s="788"/>
      <c r="AX34" s="788"/>
      <c r="AY34" s="788"/>
      <c r="AZ34" s="788"/>
      <c r="BA34" s="788"/>
      <c r="BB34" s="788"/>
      <c r="BC34" s="788"/>
      <c r="BD34" s="788"/>
      <c r="BE34" s="788"/>
      <c r="BF34" s="788"/>
    </row>
    <row r="35" spans="1:58" ht="13.55" customHeight="1">
      <c r="A35" s="1312"/>
      <c r="B35" s="1313"/>
      <c r="C35" s="1313"/>
      <c r="D35" s="1313"/>
      <c r="E35" s="1314"/>
      <c r="F35" s="1245">
        <v>2</v>
      </c>
      <c r="G35" s="1233" t="s">
        <v>158</v>
      </c>
      <c r="H35" s="1233"/>
      <c r="I35" s="1233"/>
      <c r="J35" s="1233"/>
      <c r="K35" s="1233"/>
      <c r="L35" s="1233"/>
      <c r="M35" s="1234">
        <f>T35+AA35</f>
        <v>0</v>
      </c>
      <c r="N35" s="1234"/>
      <c r="O35" s="1234"/>
      <c r="P35" s="1292" t="s">
        <v>858</v>
      </c>
      <c r="Q35" s="1292"/>
      <c r="R35" s="1292"/>
      <c r="S35" s="1292"/>
      <c r="T35" s="1236"/>
      <c r="U35" s="1236"/>
      <c r="V35" s="1236"/>
      <c r="W35" s="876" t="s">
        <v>154</v>
      </c>
      <c r="X35" s="876"/>
      <c r="Y35" s="876" t="s">
        <v>155</v>
      </c>
      <c r="Z35" s="876"/>
      <c r="AA35" s="1236"/>
      <c r="AB35" s="1236"/>
      <c r="AC35" s="1236"/>
      <c r="AD35" s="876" t="s">
        <v>156</v>
      </c>
      <c r="AE35" s="876"/>
      <c r="AF35" s="868"/>
      <c r="AG35" s="877"/>
      <c r="AH35" s="1321"/>
      <c r="AI35" s="5"/>
      <c r="AJ35" s="788"/>
      <c r="AK35" s="788"/>
      <c r="AL35" s="788"/>
      <c r="AM35" s="788"/>
      <c r="AN35" s="788"/>
      <c r="AO35" s="788"/>
      <c r="AP35" s="788"/>
      <c r="AQ35" s="788"/>
      <c r="AR35" s="788"/>
      <c r="AS35" s="788"/>
      <c r="AT35" s="788"/>
      <c r="AU35" s="788"/>
      <c r="AV35" s="788"/>
      <c r="AW35" s="788"/>
      <c r="AX35" s="788"/>
      <c r="AY35" s="788"/>
      <c r="AZ35" s="788"/>
      <c r="BA35" s="788"/>
      <c r="BB35" s="788"/>
      <c r="BC35" s="788"/>
      <c r="BD35" s="788"/>
      <c r="BE35" s="788"/>
      <c r="BF35" s="788"/>
    </row>
    <row r="36" spans="1:58" ht="13.55" customHeight="1">
      <c r="A36" s="1312"/>
      <c r="B36" s="1313"/>
      <c r="C36" s="1313"/>
      <c r="D36" s="1313"/>
      <c r="E36" s="1314"/>
      <c r="F36" s="1246"/>
      <c r="G36" s="1233"/>
      <c r="H36" s="1233"/>
      <c r="I36" s="1233"/>
      <c r="J36" s="1233"/>
      <c r="K36" s="1233"/>
      <c r="L36" s="1233"/>
      <c r="M36" s="1235"/>
      <c r="N36" s="1235"/>
      <c r="O36" s="1235"/>
      <c r="P36" s="1293"/>
      <c r="Q36" s="1293"/>
      <c r="R36" s="1293"/>
      <c r="S36" s="1293"/>
      <c r="T36" s="1237"/>
      <c r="U36" s="1237"/>
      <c r="V36" s="1237"/>
      <c r="W36" s="884"/>
      <c r="X36" s="884"/>
      <c r="Y36" s="884"/>
      <c r="Z36" s="884"/>
      <c r="AA36" s="1237"/>
      <c r="AB36" s="1237"/>
      <c r="AC36" s="1237"/>
      <c r="AD36" s="884"/>
      <c r="AE36" s="884"/>
      <c r="AF36" s="868"/>
      <c r="AG36" s="877"/>
      <c r="AH36" s="1321"/>
      <c r="AI36" s="5"/>
      <c r="AJ36" s="23"/>
      <c r="AK36" s="5"/>
      <c r="AL36" s="5"/>
      <c r="AM36" s="5"/>
    </row>
    <row r="37" spans="1:58" ht="13.55" customHeight="1">
      <c r="A37" s="1312"/>
      <c r="B37" s="1313"/>
      <c r="C37" s="1313"/>
      <c r="D37" s="1313"/>
      <c r="E37" s="1314"/>
      <c r="F37" s="1232">
        <v>3</v>
      </c>
      <c r="G37" s="1233" t="s">
        <v>159</v>
      </c>
      <c r="H37" s="1233"/>
      <c r="I37" s="1233"/>
      <c r="J37" s="1233"/>
      <c r="K37" s="1233"/>
      <c r="L37" s="1233"/>
      <c r="M37" s="1234">
        <f>T37+AA37</f>
        <v>0</v>
      </c>
      <c r="N37" s="1234"/>
      <c r="O37" s="1234"/>
      <c r="P37" s="1292" t="s">
        <v>858</v>
      </c>
      <c r="Q37" s="1292"/>
      <c r="R37" s="1292"/>
      <c r="S37" s="1292"/>
      <c r="T37" s="1236"/>
      <c r="U37" s="1236"/>
      <c r="V37" s="1236"/>
      <c r="W37" s="876" t="s">
        <v>154</v>
      </c>
      <c r="X37" s="876"/>
      <c r="Y37" s="876" t="s">
        <v>155</v>
      </c>
      <c r="Z37" s="876"/>
      <c r="AA37" s="1236"/>
      <c r="AB37" s="1236"/>
      <c r="AC37" s="1236"/>
      <c r="AD37" s="876" t="s">
        <v>156</v>
      </c>
      <c r="AE37" s="876"/>
      <c r="AF37" s="868"/>
      <c r="AG37" s="877"/>
      <c r="AH37" s="1321"/>
      <c r="AI37" s="5"/>
      <c r="AJ37" s="23"/>
      <c r="AK37" s="5"/>
      <c r="AL37" s="5"/>
      <c r="AM37" s="5"/>
    </row>
    <row r="38" spans="1:58" ht="13.55" customHeight="1">
      <c r="A38" s="1312"/>
      <c r="B38" s="1313"/>
      <c r="C38" s="1313"/>
      <c r="D38" s="1313"/>
      <c r="E38" s="1314"/>
      <c r="F38" s="1232"/>
      <c r="G38" s="1233"/>
      <c r="H38" s="1233"/>
      <c r="I38" s="1233"/>
      <c r="J38" s="1233"/>
      <c r="K38" s="1233"/>
      <c r="L38" s="1233"/>
      <c r="M38" s="1235"/>
      <c r="N38" s="1235"/>
      <c r="O38" s="1235"/>
      <c r="P38" s="1293"/>
      <c r="Q38" s="1293"/>
      <c r="R38" s="1293"/>
      <c r="S38" s="1293"/>
      <c r="T38" s="1237"/>
      <c r="U38" s="1237"/>
      <c r="V38" s="1237"/>
      <c r="W38" s="884"/>
      <c r="X38" s="884"/>
      <c r="Y38" s="884"/>
      <c r="Z38" s="884"/>
      <c r="AA38" s="1237"/>
      <c r="AB38" s="1237"/>
      <c r="AC38" s="1237"/>
      <c r="AD38" s="884"/>
      <c r="AE38" s="884"/>
      <c r="AF38" s="868"/>
      <c r="AG38" s="877"/>
      <c r="AH38" s="1321"/>
      <c r="AI38" s="5"/>
      <c r="AJ38" s="23"/>
      <c r="AK38" s="5"/>
      <c r="AL38" s="5"/>
      <c r="AM38" s="5"/>
    </row>
    <row r="39" spans="1:58" ht="13.55" customHeight="1">
      <c r="A39" s="1312"/>
      <c r="B39" s="1313"/>
      <c r="C39" s="1313"/>
      <c r="D39" s="1313"/>
      <c r="E39" s="1314"/>
      <c r="F39" s="1232">
        <v>4</v>
      </c>
      <c r="G39" s="1233" t="s">
        <v>160</v>
      </c>
      <c r="H39" s="1233"/>
      <c r="I39" s="1233"/>
      <c r="J39" s="1233"/>
      <c r="K39" s="1233"/>
      <c r="L39" s="1233"/>
      <c r="M39" s="1234">
        <f>T39+AA39</f>
        <v>0</v>
      </c>
      <c r="N39" s="1234"/>
      <c r="O39" s="1234"/>
      <c r="P39" s="1292" t="s">
        <v>858</v>
      </c>
      <c r="Q39" s="1292"/>
      <c r="R39" s="1292"/>
      <c r="S39" s="1292"/>
      <c r="T39" s="1236"/>
      <c r="U39" s="1236"/>
      <c r="V39" s="1236"/>
      <c r="W39" s="876" t="s">
        <v>154</v>
      </c>
      <c r="X39" s="876"/>
      <c r="Y39" s="876" t="s">
        <v>155</v>
      </c>
      <c r="Z39" s="876"/>
      <c r="AA39" s="1236"/>
      <c r="AB39" s="1236"/>
      <c r="AC39" s="1236"/>
      <c r="AD39" s="876" t="s">
        <v>156</v>
      </c>
      <c r="AE39" s="876"/>
      <c r="AF39" s="868"/>
      <c r="AG39" s="877"/>
      <c r="AH39" s="1321"/>
      <c r="AI39" s="5"/>
      <c r="AJ39" s="23"/>
      <c r="AK39" s="5"/>
      <c r="AL39" s="5"/>
      <c r="AM39" s="5"/>
    </row>
    <row r="40" spans="1:58" ht="13.55" customHeight="1">
      <c r="A40" s="1312"/>
      <c r="B40" s="1313"/>
      <c r="C40" s="1313"/>
      <c r="D40" s="1313"/>
      <c r="E40" s="1314"/>
      <c r="F40" s="1232"/>
      <c r="G40" s="1233"/>
      <c r="H40" s="1233"/>
      <c r="I40" s="1233"/>
      <c r="J40" s="1233"/>
      <c r="K40" s="1233"/>
      <c r="L40" s="1233"/>
      <c r="M40" s="1235"/>
      <c r="N40" s="1235"/>
      <c r="O40" s="1235"/>
      <c r="P40" s="1293"/>
      <c r="Q40" s="1293"/>
      <c r="R40" s="1293"/>
      <c r="S40" s="1293"/>
      <c r="T40" s="1237"/>
      <c r="U40" s="1237"/>
      <c r="V40" s="1237"/>
      <c r="W40" s="884"/>
      <c r="X40" s="884"/>
      <c r="Y40" s="884"/>
      <c r="Z40" s="884"/>
      <c r="AA40" s="1237"/>
      <c r="AB40" s="1237"/>
      <c r="AC40" s="1237"/>
      <c r="AD40" s="884"/>
      <c r="AE40" s="884"/>
      <c r="AF40" s="868"/>
      <c r="AG40" s="877"/>
      <c r="AH40" s="1321"/>
      <c r="AI40" s="5"/>
      <c r="AJ40" s="23"/>
      <c r="AK40" s="5"/>
      <c r="AL40" s="5"/>
      <c r="AM40" s="5"/>
    </row>
    <row r="41" spans="1:58" ht="13.55" customHeight="1">
      <c r="A41" s="1312"/>
      <c r="B41" s="1313"/>
      <c r="C41" s="1313"/>
      <c r="D41" s="1313"/>
      <c r="E41" s="1314"/>
      <c r="F41" s="1232">
        <v>5</v>
      </c>
      <c r="G41" s="1233" t="s">
        <v>161</v>
      </c>
      <c r="H41" s="1233"/>
      <c r="I41" s="1233"/>
      <c r="J41" s="1233"/>
      <c r="K41" s="1233"/>
      <c r="L41" s="1233"/>
      <c r="M41" s="1234">
        <f>T41+AA41</f>
        <v>0</v>
      </c>
      <c r="N41" s="1234"/>
      <c r="O41" s="1234"/>
      <c r="P41" s="1292" t="s">
        <v>858</v>
      </c>
      <c r="Q41" s="1292"/>
      <c r="R41" s="1292"/>
      <c r="S41" s="1292"/>
      <c r="T41" s="1236"/>
      <c r="U41" s="1236"/>
      <c r="V41" s="1236"/>
      <c r="W41" s="876" t="s">
        <v>154</v>
      </c>
      <c r="X41" s="876"/>
      <c r="Y41" s="876" t="s">
        <v>155</v>
      </c>
      <c r="Z41" s="876"/>
      <c r="AA41" s="1236"/>
      <c r="AB41" s="1236"/>
      <c r="AC41" s="1236"/>
      <c r="AD41" s="876" t="s">
        <v>156</v>
      </c>
      <c r="AE41" s="876"/>
      <c r="AF41" s="868"/>
      <c r="AG41" s="877"/>
      <c r="AH41" s="1321"/>
      <c r="AI41" s="5"/>
      <c r="AJ41" s="23"/>
      <c r="AK41" s="5"/>
      <c r="AL41" s="5"/>
      <c r="AM41" s="5"/>
      <c r="AS41" s="17"/>
    </row>
    <row r="42" spans="1:58" ht="13.55" customHeight="1">
      <c r="A42" s="1312"/>
      <c r="B42" s="1313"/>
      <c r="C42" s="1313"/>
      <c r="D42" s="1313"/>
      <c r="E42" s="1314"/>
      <c r="F42" s="1232"/>
      <c r="G42" s="1233"/>
      <c r="H42" s="1233"/>
      <c r="I42" s="1233"/>
      <c r="J42" s="1233"/>
      <c r="K42" s="1233"/>
      <c r="L42" s="1233"/>
      <c r="M42" s="1235"/>
      <c r="N42" s="1235"/>
      <c r="O42" s="1235"/>
      <c r="P42" s="1293"/>
      <c r="Q42" s="1293"/>
      <c r="R42" s="1293"/>
      <c r="S42" s="1293"/>
      <c r="T42" s="1237"/>
      <c r="U42" s="1237"/>
      <c r="V42" s="1237"/>
      <c r="W42" s="884"/>
      <c r="X42" s="884"/>
      <c r="Y42" s="884"/>
      <c r="Z42" s="884"/>
      <c r="AA42" s="1237"/>
      <c r="AB42" s="1237"/>
      <c r="AC42" s="1237"/>
      <c r="AD42" s="884"/>
      <c r="AE42" s="884"/>
      <c r="AF42" s="868"/>
      <c r="AG42" s="877"/>
      <c r="AH42" s="1321"/>
      <c r="AI42" s="5"/>
      <c r="AJ42" s="23"/>
      <c r="AK42" s="5"/>
      <c r="AL42" s="5"/>
      <c r="AM42" s="5"/>
    </row>
    <row r="43" spans="1:58" ht="13.55" customHeight="1">
      <c r="A43" s="1312"/>
      <c r="B43" s="1313"/>
      <c r="C43" s="1313"/>
      <c r="D43" s="1313"/>
      <c r="E43" s="1314"/>
      <c r="F43" s="1232">
        <v>6</v>
      </c>
      <c r="G43" s="1233" t="s">
        <v>172</v>
      </c>
      <c r="H43" s="1233"/>
      <c r="I43" s="1233"/>
      <c r="J43" s="1233"/>
      <c r="K43" s="1233"/>
      <c r="L43" s="1233"/>
      <c r="M43" s="1234">
        <f>T43+AA43</f>
        <v>0</v>
      </c>
      <c r="N43" s="1234"/>
      <c r="O43" s="1234"/>
      <c r="P43" s="1292" t="s">
        <v>858</v>
      </c>
      <c r="Q43" s="1292"/>
      <c r="R43" s="1292"/>
      <c r="S43" s="1292"/>
      <c r="T43" s="1236"/>
      <c r="U43" s="1236"/>
      <c r="V43" s="1236"/>
      <c r="W43" s="876" t="s">
        <v>154</v>
      </c>
      <c r="X43" s="876"/>
      <c r="Y43" s="876" t="s">
        <v>155</v>
      </c>
      <c r="Z43" s="876"/>
      <c r="AA43" s="1236"/>
      <c r="AB43" s="1236"/>
      <c r="AC43" s="1236"/>
      <c r="AD43" s="876" t="s">
        <v>156</v>
      </c>
      <c r="AE43" s="876"/>
      <c r="AF43" s="868"/>
      <c r="AG43" s="877"/>
      <c r="AH43" s="1321"/>
      <c r="AI43" s="5"/>
      <c r="AJ43" s="23"/>
      <c r="AK43" s="5"/>
      <c r="AL43" s="5"/>
      <c r="AM43" s="5"/>
    </row>
    <row r="44" spans="1:58" ht="13.55" customHeight="1">
      <c r="A44" s="1312"/>
      <c r="B44" s="1313"/>
      <c r="C44" s="1313"/>
      <c r="D44" s="1313"/>
      <c r="E44" s="1314"/>
      <c r="F44" s="1232"/>
      <c r="G44" s="1233"/>
      <c r="H44" s="1233"/>
      <c r="I44" s="1233"/>
      <c r="J44" s="1233"/>
      <c r="K44" s="1233"/>
      <c r="L44" s="1233"/>
      <c r="M44" s="1235"/>
      <c r="N44" s="1235"/>
      <c r="O44" s="1235"/>
      <c r="P44" s="1293"/>
      <c r="Q44" s="1293"/>
      <c r="R44" s="1293"/>
      <c r="S44" s="1293"/>
      <c r="T44" s="1237"/>
      <c r="U44" s="1237"/>
      <c r="V44" s="1237"/>
      <c r="W44" s="884"/>
      <c r="X44" s="884"/>
      <c r="Y44" s="884"/>
      <c r="Z44" s="884"/>
      <c r="AA44" s="1237"/>
      <c r="AB44" s="1237"/>
      <c r="AC44" s="1237"/>
      <c r="AD44" s="884"/>
      <c r="AE44" s="884"/>
      <c r="AF44" s="868"/>
      <c r="AG44" s="877"/>
      <c r="AH44" s="1321"/>
      <c r="AI44" s="5"/>
      <c r="AJ44" s="23"/>
      <c r="AK44" s="5"/>
      <c r="AL44" s="5"/>
      <c r="AM44" s="5"/>
    </row>
    <row r="45" spans="1:58" ht="13.55" customHeight="1">
      <c r="A45" s="1312"/>
      <c r="B45" s="1313"/>
      <c r="C45" s="1313"/>
      <c r="D45" s="1313"/>
      <c r="E45" s="1314"/>
      <c r="F45" s="1232">
        <v>7</v>
      </c>
      <c r="G45" s="1233" t="s">
        <v>162</v>
      </c>
      <c r="H45" s="1233"/>
      <c r="I45" s="1233"/>
      <c r="J45" s="1233"/>
      <c r="K45" s="1233"/>
      <c r="L45" s="1233"/>
      <c r="M45" s="1234">
        <f>T45+AA45</f>
        <v>0</v>
      </c>
      <c r="N45" s="1234"/>
      <c r="O45" s="1234"/>
      <c r="P45" s="1292" t="s">
        <v>858</v>
      </c>
      <c r="Q45" s="1292"/>
      <c r="R45" s="1292"/>
      <c r="S45" s="1292"/>
      <c r="T45" s="1236"/>
      <c r="U45" s="1236"/>
      <c r="V45" s="1236"/>
      <c r="W45" s="876" t="s">
        <v>154</v>
      </c>
      <c r="X45" s="876"/>
      <c r="Y45" s="876" t="s">
        <v>155</v>
      </c>
      <c r="Z45" s="876"/>
      <c r="AA45" s="1236"/>
      <c r="AB45" s="1236"/>
      <c r="AC45" s="1236"/>
      <c r="AD45" s="876" t="s">
        <v>156</v>
      </c>
      <c r="AE45" s="876"/>
      <c r="AF45" s="868"/>
      <c r="AG45" s="877"/>
      <c r="AH45" s="1321"/>
      <c r="AI45" s="5"/>
      <c r="AJ45" s="23"/>
      <c r="AK45" s="5"/>
      <c r="AL45" s="5"/>
      <c r="AM45" s="5"/>
    </row>
    <row r="46" spans="1:58" ht="13.55" customHeight="1">
      <c r="A46" s="1312"/>
      <c r="B46" s="1313"/>
      <c r="C46" s="1313"/>
      <c r="D46" s="1313"/>
      <c r="E46" s="1314"/>
      <c r="F46" s="1232"/>
      <c r="G46" s="1233"/>
      <c r="H46" s="1233"/>
      <c r="I46" s="1233"/>
      <c r="J46" s="1233"/>
      <c r="K46" s="1233"/>
      <c r="L46" s="1233"/>
      <c r="M46" s="1235"/>
      <c r="N46" s="1235"/>
      <c r="O46" s="1235"/>
      <c r="P46" s="1293"/>
      <c r="Q46" s="1293"/>
      <c r="R46" s="1293"/>
      <c r="S46" s="1293"/>
      <c r="T46" s="1237"/>
      <c r="U46" s="1237"/>
      <c r="V46" s="1237"/>
      <c r="W46" s="884"/>
      <c r="X46" s="884"/>
      <c r="Y46" s="884"/>
      <c r="Z46" s="884"/>
      <c r="AA46" s="1237"/>
      <c r="AB46" s="1237"/>
      <c r="AC46" s="1237"/>
      <c r="AD46" s="884"/>
      <c r="AE46" s="884"/>
      <c r="AF46" s="1318"/>
      <c r="AG46" s="884"/>
      <c r="AH46" s="1319"/>
      <c r="AI46" s="5"/>
      <c r="AJ46" s="23"/>
      <c r="AK46" s="5"/>
      <c r="AL46" s="5"/>
      <c r="AM46" s="5"/>
    </row>
    <row r="47" spans="1:58" ht="13.55" customHeight="1">
      <c r="A47" s="1280" t="s">
        <v>960</v>
      </c>
      <c r="B47" s="1281"/>
      <c r="C47" s="1281"/>
      <c r="D47" s="1281"/>
      <c r="E47" s="1282"/>
      <c r="F47" s="444"/>
      <c r="G47" s="1250"/>
      <c r="H47" s="1250"/>
      <c r="I47" s="861" t="s">
        <v>163</v>
      </c>
      <c r="J47" s="861"/>
      <c r="K47" s="861"/>
      <c r="L47" s="861" t="s">
        <v>164</v>
      </c>
      <c r="M47" s="1250"/>
      <c r="N47" s="1250"/>
      <c r="O47" s="861" t="s">
        <v>165</v>
      </c>
      <c r="P47" s="861"/>
      <c r="Q47" s="861"/>
      <c r="R47" s="1286" t="s">
        <v>166</v>
      </c>
      <c r="S47" s="1287"/>
      <c r="T47" s="1287"/>
      <c r="U47" s="1287"/>
      <c r="V47" s="1288"/>
      <c r="W47" s="445"/>
      <c r="X47" s="1250"/>
      <c r="Y47" s="1250"/>
      <c r="Z47" s="861" t="s">
        <v>163</v>
      </c>
      <c r="AA47" s="861"/>
      <c r="AB47" s="861"/>
      <c r="AC47" s="861" t="s">
        <v>164</v>
      </c>
      <c r="AD47" s="1250"/>
      <c r="AE47" s="1250"/>
      <c r="AF47" s="861" t="s">
        <v>165</v>
      </c>
      <c r="AG47" s="861"/>
      <c r="AH47" s="1028"/>
    </row>
    <row r="48" spans="1:58" ht="13.55" customHeight="1" thickBot="1">
      <c r="A48" s="1283"/>
      <c r="B48" s="1284"/>
      <c r="C48" s="1284"/>
      <c r="D48" s="1284"/>
      <c r="E48" s="1285"/>
      <c r="F48" s="278"/>
      <c r="G48" s="1251"/>
      <c r="H48" s="1251"/>
      <c r="I48" s="1023"/>
      <c r="J48" s="1023"/>
      <c r="K48" s="1023"/>
      <c r="L48" s="1023"/>
      <c r="M48" s="1251"/>
      <c r="N48" s="1251"/>
      <c r="O48" s="1023"/>
      <c r="P48" s="1023"/>
      <c r="Q48" s="1023"/>
      <c r="R48" s="1289"/>
      <c r="S48" s="1290"/>
      <c r="T48" s="1290"/>
      <c r="U48" s="1290"/>
      <c r="V48" s="1291"/>
      <c r="W48" s="446"/>
      <c r="X48" s="1251"/>
      <c r="Y48" s="1251"/>
      <c r="Z48" s="1023"/>
      <c r="AA48" s="1023"/>
      <c r="AB48" s="1023"/>
      <c r="AC48" s="1023"/>
      <c r="AD48" s="1251"/>
      <c r="AE48" s="1251"/>
      <c r="AF48" s="1023"/>
      <c r="AG48" s="1023"/>
      <c r="AH48" s="1029"/>
    </row>
    <row r="49" spans="1:43" ht="13.55" customHeight="1">
      <c r="A49" s="1262" t="s">
        <v>1012</v>
      </c>
      <c r="B49" s="1263"/>
      <c r="C49" s="1263"/>
      <c r="D49" s="1263"/>
      <c r="E49" s="1263"/>
      <c r="F49" s="1268" t="s">
        <v>857</v>
      </c>
      <c r="G49" s="1269" t="s">
        <v>167</v>
      </c>
      <c r="H49" s="1269"/>
      <c r="I49" s="1269"/>
      <c r="J49" s="1269"/>
      <c r="K49" s="1269"/>
      <c r="L49" s="1269"/>
      <c r="M49" s="1269" t="s">
        <v>168</v>
      </c>
      <c r="N49" s="1269"/>
      <c r="O49" s="1269"/>
      <c r="P49" s="1269"/>
      <c r="Q49" s="1269"/>
      <c r="R49" s="1271" t="s">
        <v>859</v>
      </c>
      <c r="S49" s="1272"/>
      <c r="T49" s="1272"/>
      <c r="U49" s="1272"/>
      <c r="V49" s="1273"/>
      <c r="W49" s="1269" t="s">
        <v>169</v>
      </c>
      <c r="X49" s="1269"/>
      <c r="Y49" s="1269"/>
      <c r="Z49" s="1269"/>
      <c r="AA49" s="1269"/>
      <c r="AB49" s="1269"/>
      <c r="AC49" s="1269"/>
      <c r="AD49" s="1269" t="s">
        <v>860</v>
      </c>
      <c r="AE49" s="1269"/>
      <c r="AF49" s="1269"/>
      <c r="AG49" s="1269"/>
      <c r="AH49" s="1277"/>
    </row>
    <row r="50" spans="1:43" ht="13.55" customHeight="1">
      <c r="A50" s="1264"/>
      <c r="B50" s="1265"/>
      <c r="C50" s="1265"/>
      <c r="D50" s="1265"/>
      <c r="E50" s="1265"/>
      <c r="F50" s="1246"/>
      <c r="G50" s="1270"/>
      <c r="H50" s="1270"/>
      <c r="I50" s="1270"/>
      <c r="J50" s="1270"/>
      <c r="K50" s="1270"/>
      <c r="L50" s="1270"/>
      <c r="M50" s="1270"/>
      <c r="N50" s="1270"/>
      <c r="O50" s="1270"/>
      <c r="P50" s="1270"/>
      <c r="Q50" s="1270"/>
      <c r="R50" s="1274"/>
      <c r="S50" s="1275"/>
      <c r="T50" s="1275"/>
      <c r="U50" s="1275"/>
      <c r="V50" s="1276"/>
      <c r="W50" s="1270"/>
      <c r="X50" s="1270"/>
      <c r="Y50" s="1270"/>
      <c r="Z50" s="1270"/>
      <c r="AA50" s="1270"/>
      <c r="AB50" s="1270"/>
      <c r="AC50" s="1270"/>
      <c r="AD50" s="1270"/>
      <c r="AE50" s="1270"/>
      <c r="AF50" s="1270"/>
      <c r="AG50" s="1270"/>
      <c r="AH50" s="1278"/>
      <c r="AN50" s="17"/>
    </row>
    <row r="51" spans="1:43" ht="13.55" customHeight="1">
      <c r="A51" s="1264"/>
      <c r="B51" s="1265"/>
      <c r="C51" s="1265"/>
      <c r="D51" s="1265"/>
      <c r="E51" s="1265"/>
      <c r="F51" s="1232">
        <v>1</v>
      </c>
      <c r="G51" s="1247"/>
      <c r="H51" s="1247"/>
      <c r="I51" s="1247"/>
      <c r="J51" s="1247"/>
      <c r="K51" s="1247"/>
      <c r="L51" s="1247"/>
      <c r="M51" s="1248"/>
      <c r="N51" s="1236"/>
      <c r="O51" s="1236"/>
      <c r="P51" s="1014" t="s">
        <v>145</v>
      </c>
      <c r="Q51" s="1015"/>
      <c r="R51" s="1247"/>
      <c r="S51" s="1247"/>
      <c r="T51" s="1247"/>
      <c r="U51" s="1247"/>
      <c r="V51" s="1247"/>
      <c r="W51" s="1257"/>
      <c r="X51" s="1257"/>
      <c r="Y51" s="1257"/>
      <c r="Z51" s="1257"/>
      <c r="AA51" s="1257"/>
      <c r="AB51" s="1257"/>
      <c r="AC51" s="1257"/>
      <c r="AD51" s="1259" t="s">
        <v>170</v>
      </c>
      <c r="AE51" s="1236"/>
      <c r="AF51" s="1014" t="s">
        <v>138</v>
      </c>
      <c r="AG51" s="1236"/>
      <c r="AH51" s="1243" t="s">
        <v>139</v>
      </c>
      <c r="AJ51" s="1" t="s">
        <v>243</v>
      </c>
      <c r="AM51" s="17"/>
      <c r="AQ51" s="17"/>
    </row>
    <row r="52" spans="1:43" ht="13.55" customHeight="1">
      <c r="A52" s="1264"/>
      <c r="B52" s="1265"/>
      <c r="C52" s="1265"/>
      <c r="D52" s="1265"/>
      <c r="E52" s="1265"/>
      <c r="F52" s="1232"/>
      <c r="G52" s="1247"/>
      <c r="H52" s="1247"/>
      <c r="I52" s="1247"/>
      <c r="J52" s="1247"/>
      <c r="K52" s="1247"/>
      <c r="L52" s="1247"/>
      <c r="M52" s="1249"/>
      <c r="N52" s="1237"/>
      <c r="O52" s="1237"/>
      <c r="P52" s="832"/>
      <c r="Q52" s="980"/>
      <c r="R52" s="1247"/>
      <c r="S52" s="1247"/>
      <c r="T52" s="1247"/>
      <c r="U52" s="1247"/>
      <c r="V52" s="1247"/>
      <c r="W52" s="1257"/>
      <c r="X52" s="1257"/>
      <c r="Y52" s="1257"/>
      <c r="Z52" s="1257"/>
      <c r="AA52" s="1257"/>
      <c r="AB52" s="1257"/>
      <c r="AC52" s="1257"/>
      <c r="AD52" s="1261"/>
      <c r="AE52" s="1237"/>
      <c r="AF52" s="832"/>
      <c r="AG52" s="1237"/>
      <c r="AH52" s="1244"/>
    </row>
    <row r="53" spans="1:43" ht="13.55" customHeight="1">
      <c r="A53" s="1264"/>
      <c r="B53" s="1265"/>
      <c r="C53" s="1265"/>
      <c r="D53" s="1265"/>
      <c r="E53" s="1265"/>
      <c r="F53" s="1245">
        <v>2</v>
      </c>
      <c r="G53" s="1247"/>
      <c r="H53" s="1247"/>
      <c r="I53" s="1247"/>
      <c r="J53" s="1247"/>
      <c r="K53" s="1247"/>
      <c r="L53" s="1247"/>
      <c r="M53" s="1248"/>
      <c r="N53" s="1236"/>
      <c r="O53" s="1236"/>
      <c r="P53" s="1014" t="s">
        <v>145</v>
      </c>
      <c r="Q53" s="1015"/>
      <c r="R53" s="1247"/>
      <c r="S53" s="1247"/>
      <c r="T53" s="1247"/>
      <c r="U53" s="1247"/>
      <c r="V53" s="1247"/>
      <c r="W53" s="1257" t="s">
        <v>37</v>
      </c>
      <c r="X53" s="1257"/>
      <c r="Y53" s="1257"/>
      <c r="Z53" s="1257"/>
      <c r="AA53" s="1257"/>
      <c r="AB53" s="1257"/>
      <c r="AC53" s="1257"/>
      <c r="AD53" s="1259" t="s">
        <v>170</v>
      </c>
      <c r="AE53" s="1236"/>
      <c r="AF53" s="1014" t="s">
        <v>138</v>
      </c>
      <c r="AG53" s="1236"/>
      <c r="AH53" s="1243" t="s">
        <v>139</v>
      </c>
    </row>
    <row r="54" spans="1:43" ht="13.55" customHeight="1">
      <c r="A54" s="1264"/>
      <c r="B54" s="1265"/>
      <c r="C54" s="1265"/>
      <c r="D54" s="1265"/>
      <c r="E54" s="1265"/>
      <c r="F54" s="1246"/>
      <c r="G54" s="1247"/>
      <c r="H54" s="1247"/>
      <c r="I54" s="1247"/>
      <c r="J54" s="1247"/>
      <c r="K54" s="1247"/>
      <c r="L54" s="1247"/>
      <c r="M54" s="1249"/>
      <c r="N54" s="1237"/>
      <c r="O54" s="1237"/>
      <c r="P54" s="832"/>
      <c r="Q54" s="980"/>
      <c r="R54" s="1247"/>
      <c r="S54" s="1247"/>
      <c r="T54" s="1247"/>
      <c r="U54" s="1247"/>
      <c r="V54" s="1247"/>
      <c r="W54" s="1257"/>
      <c r="X54" s="1257"/>
      <c r="Y54" s="1257"/>
      <c r="Z54" s="1257"/>
      <c r="AA54" s="1257"/>
      <c r="AB54" s="1257"/>
      <c r="AC54" s="1257"/>
      <c r="AD54" s="1261"/>
      <c r="AE54" s="1237"/>
      <c r="AF54" s="832"/>
      <c r="AG54" s="1237"/>
      <c r="AH54" s="1244"/>
    </row>
    <row r="55" spans="1:43" ht="13.55" customHeight="1">
      <c r="A55" s="1264"/>
      <c r="B55" s="1265"/>
      <c r="C55" s="1265"/>
      <c r="D55" s="1265"/>
      <c r="E55" s="1265"/>
      <c r="F55" s="1232">
        <v>3</v>
      </c>
      <c r="G55" s="1247"/>
      <c r="H55" s="1247"/>
      <c r="I55" s="1247"/>
      <c r="J55" s="1247"/>
      <c r="K55" s="1247"/>
      <c r="L55" s="1247"/>
      <c r="M55" s="1248"/>
      <c r="N55" s="1236"/>
      <c r="O55" s="1236"/>
      <c r="P55" s="1014" t="s">
        <v>145</v>
      </c>
      <c r="Q55" s="1015"/>
      <c r="R55" s="1247"/>
      <c r="S55" s="1247"/>
      <c r="T55" s="1247"/>
      <c r="U55" s="1247"/>
      <c r="V55" s="1247"/>
      <c r="W55" s="1257" t="s">
        <v>37</v>
      </c>
      <c r="X55" s="1257"/>
      <c r="Y55" s="1257"/>
      <c r="Z55" s="1257"/>
      <c r="AA55" s="1257"/>
      <c r="AB55" s="1257"/>
      <c r="AC55" s="1257"/>
      <c r="AD55" s="1259" t="s">
        <v>170</v>
      </c>
      <c r="AE55" s="1236"/>
      <c r="AF55" s="1014" t="s">
        <v>138</v>
      </c>
      <c r="AG55" s="1236"/>
      <c r="AH55" s="1243" t="s">
        <v>139</v>
      </c>
    </row>
    <row r="56" spans="1:43" ht="13.55" customHeight="1">
      <c r="A56" s="1264"/>
      <c r="B56" s="1265"/>
      <c r="C56" s="1265"/>
      <c r="D56" s="1265"/>
      <c r="E56" s="1265"/>
      <c r="F56" s="1232"/>
      <c r="G56" s="1247"/>
      <c r="H56" s="1247"/>
      <c r="I56" s="1247"/>
      <c r="J56" s="1247"/>
      <c r="K56" s="1247"/>
      <c r="L56" s="1247"/>
      <c r="M56" s="1249"/>
      <c r="N56" s="1237"/>
      <c r="O56" s="1237"/>
      <c r="P56" s="832"/>
      <c r="Q56" s="980"/>
      <c r="R56" s="1247"/>
      <c r="S56" s="1247"/>
      <c r="T56" s="1247"/>
      <c r="U56" s="1247"/>
      <c r="V56" s="1247"/>
      <c r="W56" s="1257"/>
      <c r="X56" s="1257"/>
      <c r="Y56" s="1257"/>
      <c r="Z56" s="1257"/>
      <c r="AA56" s="1257"/>
      <c r="AB56" s="1257"/>
      <c r="AC56" s="1257"/>
      <c r="AD56" s="1261"/>
      <c r="AE56" s="1237"/>
      <c r="AF56" s="832"/>
      <c r="AG56" s="1237"/>
      <c r="AH56" s="1244"/>
    </row>
    <row r="57" spans="1:43" ht="13.55" customHeight="1">
      <c r="A57" s="1264"/>
      <c r="B57" s="1265"/>
      <c r="C57" s="1265"/>
      <c r="D57" s="1265"/>
      <c r="E57" s="1265"/>
      <c r="F57" s="1232">
        <v>4</v>
      </c>
      <c r="G57" s="1247"/>
      <c r="H57" s="1247"/>
      <c r="I57" s="1247"/>
      <c r="J57" s="1247"/>
      <c r="K57" s="1247"/>
      <c r="L57" s="1247"/>
      <c r="M57" s="1248"/>
      <c r="N57" s="1236"/>
      <c r="O57" s="1236"/>
      <c r="P57" s="1014" t="s">
        <v>145</v>
      </c>
      <c r="Q57" s="1015"/>
      <c r="R57" s="1247"/>
      <c r="S57" s="1247"/>
      <c r="T57" s="1247"/>
      <c r="U57" s="1247"/>
      <c r="V57" s="1247"/>
      <c r="W57" s="1257" t="s">
        <v>37</v>
      </c>
      <c r="X57" s="1257"/>
      <c r="Y57" s="1257"/>
      <c r="Z57" s="1257"/>
      <c r="AA57" s="1257"/>
      <c r="AB57" s="1257"/>
      <c r="AC57" s="1257"/>
      <c r="AD57" s="1259" t="s">
        <v>170</v>
      </c>
      <c r="AE57" s="1236"/>
      <c r="AF57" s="1014" t="s">
        <v>138</v>
      </c>
      <c r="AG57" s="1236"/>
      <c r="AH57" s="1243" t="s">
        <v>139</v>
      </c>
    </row>
    <row r="58" spans="1:43" ht="13.55" customHeight="1" thickBot="1">
      <c r="A58" s="1266"/>
      <c r="B58" s="1267"/>
      <c r="C58" s="1267"/>
      <c r="D58" s="1267"/>
      <c r="E58" s="1267"/>
      <c r="F58" s="1252"/>
      <c r="G58" s="1253"/>
      <c r="H58" s="1253"/>
      <c r="I58" s="1253"/>
      <c r="J58" s="1253"/>
      <c r="K58" s="1253"/>
      <c r="L58" s="1253"/>
      <c r="M58" s="1254"/>
      <c r="N58" s="1239"/>
      <c r="O58" s="1239"/>
      <c r="P58" s="1255"/>
      <c r="Q58" s="1256"/>
      <c r="R58" s="1253"/>
      <c r="S58" s="1253"/>
      <c r="T58" s="1253"/>
      <c r="U58" s="1253"/>
      <c r="V58" s="1253"/>
      <c r="W58" s="1258"/>
      <c r="X58" s="1258"/>
      <c r="Y58" s="1258"/>
      <c r="Z58" s="1258"/>
      <c r="AA58" s="1258"/>
      <c r="AB58" s="1258"/>
      <c r="AC58" s="1258"/>
      <c r="AD58" s="1260"/>
      <c r="AE58" s="1239"/>
      <c r="AF58" s="1255"/>
      <c r="AG58" s="1239"/>
      <c r="AH58" s="1279"/>
    </row>
  </sheetData>
  <sheetProtection sheet="1" selectLockedCells="1"/>
  <mergeCells count="164">
    <mergeCell ref="A1:AH1"/>
    <mergeCell ref="A3:AH3"/>
    <mergeCell ref="A5:AH5"/>
    <mergeCell ref="A6:E7"/>
    <mergeCell ref="F6:S7"/>
    <mergeCell ref="T6:Y7"/>
    <mergeCell ref="Z6:AA7"/>
    <mergeCell ref="AB6:AC7"/>
    <mergeCell ref="AD6:AD7"/>
    <mergeCell ref="AE6:AE7"/>
    <mergeCell ref="M43:O44"/>
    <mergeCell ref="T39:V40"/>
    <mergeCell ref="AF6:AF7"/>
    <mergeCell ref="AG6:AG7"/>
    <mergeCell ref="AH6:AH7"/>
    <mergeCell ref="A8:E9"/>
    <mergeCell ref="F8:AH9"/>
    <mergeCell ref="A10:E11"/>
    <mergeCell ref="F10:AH11"/>
    <mergeCell ref="H12:S13"/>
    <mergeCell ref="F12:G13"/>
    <mergeCell ref="T12:U13"/>
    <mergeCell ref="V12:AH13"/>
    <mergeCell ref="P33:S34"/>
    <mergeCell ref="P35:S36"/>
    <mergeCell ref="P37:S38"/>
    <mergeCell ref="P39:S40"/>
    <mergeCell ref="P41:S42"/>
    <mergeCell ref="P43:S44"/>
    <mergeCell ref="A12:E13"/>
    <mergeCell ref="A14:E15"/>
    <mergeCell ref="F14:K15"/>
    <mergeCell ref="L14:L15"/>
    <mergeCell ref="M14:X15"/>
    <mergeCell ref="P53:Q54"/>
    <mergeCell ref="R53:V54"/>
    <mergeCell ref="A18:E30"/>
    <mergeCell ref="F18:AH30"/>
    <mergeCell ref="A31:E46"/>
    <mergeCell ref="F31:F32"/>
    <mergeCell ref="G31:L32"/>
    <mergeCell ref="M31:AE32"/>
    <mergeCell ref="AF31:AH32"/>
    <mergeCell ref="F33:F34"/>
    <mergeCell ref="G33:L34"/>
    <mergeCell ref="M33:O34"/>
    <mergeCell ref="AD33:AE34"/>
    <mergeCell ref="AF33:AH46"/>
    <mergeCell ref="F35:F36"/>
    <mergeCell ref="G35:L36"/>
    <mergeCell ref="M35:O36"/>
    <mergeCell ref="T35:V36"/>
    <mergeCell ref="W35:X36"/>
    <mergeCell ref="Y35:Z36"/>
    <mergeCell ref="T33:V34"/>
    <mergeCell ref="W33:X34"/>
    <mergeCell ref="F43:F44"/>
    <mergeCell ref="G43:L44"/>
    <mergeCell ref="AA45:AC46"/>
    <mergeCell ref="AD45:AE46"/>
    <mergeCell ref="A47:E48"/>
    <mergeCell ref="G47:H48"/>
    <mergeCell ref="I47:K48"/>
    <mergeCell ref="L47:L48"/>
    <mergeCell ref="M47:N48"/>
    <mergeCell ref="O47:Q48"/>
    <mergeCell ref="R47:V48"/>
    <mergeCell ref="X47:Y48"/>
    <mergeCell ref="F45:F46"/>
    <mergeCell ref="G45:L46"/>
    <mergeCell ref="M45:O46"/>
    <mergeCell ref="T45:V46"/>
    <mergeCell ref="W45:X46"/>
    <mergeCell ref="Y45:Z46"/>
    <mergeCell ref="Z47:AB48"/>
    <mergeCell ref="P45:S46"/>
    <mergeCell ref="W53:AC54"/>
    <mergeCell ref="AD53:AD54"/>
    <mergeCell ref="AE53:AE54"/>
    <mergeCell ref="AF47:AH48"/>
    <mergeCell ref="A49:E58"/>
    <mergeCell ref="F49:F50"/>
    <mergeCell ref="G49:L50"/>
    <mergeCell ref="M49:Q50"/>
    <mergeCell ref="R49:V50"/>
    <mergeCell ref="W49:AC50"/>
    <mergeCell ref="AD49:AH50"/>
    <mergeCell ref="F51:F52"/>
    <mergeCell ref="G51:L52"/>
    <mergeCell ref="M51:O52"/>
    <mergeCell ref="P51:Q52"/>
    <mergeCell ref="R51:V52"/>
    <mergeCell ref="W51:AC52"/>
    <mergeCell ref="AD51:AD52"/>
    <mergeCell ref="AE51:AE52"/>
    <mergeCell ref="AF51:AF52"/>
    <mergeCell ref="F55:F56"/>
    <mergeCell ref="G55:L56"/>
    <mergeCell ref="AH57:AH58"/>
    <mergeCell ref="AE55:AE56"/>
    <mergeCell ref="AF55:AF56"/>
    <mergeCell ref="AG55:AG56"/>
    <mergeCell ref="AH55:AH56"/>
    <mergeCell ref="F57:F58"/>
    <mergeCell ref="G57:L58"/>
    <mergeCell ref="M57:O58"/>
    <mergeCell ref="P57:Q58"/>
    <mergeCell ref="R57:V58"/>
    <mergeCell ref="W57:AC58"/>
    <mergeCell ref="AD57:AD58"/>
    <mergeCell ref="AE57:AE58"/>
    <mergeCell ref="AF57:AF58"/>
    <mergeCell ref="AG57:AG58"/>
    <mergeCell ref="M55:O56"/>
    <mergeCell ref="P55:Q56"/>
    <mergeCell ref="R55:V56"/>
    <mergeCell ref="W55:AC56"/>
    <mergeCell ref="AD55:AD56"/>
    <mergeCell ref="AF53:AF54"/>
    <mergeCell ref="AG53:AG54"/>
    <mergeCell ref="AH53:AH54"/>
    <mergeCell ref="AG51:AG52"/>
    <mergeCell ref="AH51:AH52"/>
    <mergeCell ref="F53:F54"/>
    <mergeCell ref="G53:L54"/>
    <mergeCell ref="M53:O54"/>
    <mergeCell ref="AA33:AC34"/>
    <mergeCell ref="AD35:AE36"/>
    <mergeCell ref="T37:V38"/>
    <mergeCell ref="W37:X38"/>
    <mergeCell ref="Y37:Z38"/>
    <mergeCell ref="AC47:AC48"/>
    <mergeCell ref="AD47:AE48"/>
    <mergeCell ref="T43:V44"/>
    <mergeCell ref="W43:X44"/>
    <mergeCell ref="Y43:Z44"/>
    <mergeCell ref="AA43:AC44"/>
    <mergeCell ref="AD43:AE44"/>
    <mergeCell ref="AA41:AC42"/>
    <mergeCell ref="AD41:AE42"/>
    <mergeCell ref="AA39:AC40"/>
    <mergeCell ref="AD39:AE40"/>
    <mergeCell ref="W39:X40"/>
    <mergeCell ref="Y39:Z40"/>
    <mergeCell ref="AJ2:BG5"/>
    <mergeCell ref="F41:F42"/>
    <mergeCell ref="G41:L42"/>
    <mergeCell ref="M41:O42"/>
    <mergeCell ref="T41:V42"/>
    <mergeCell ref="W41:X42"/>
    <mergeCell ref="Y41:Z42"/>
    <mergeCell ref="AA37:AC38"/>
    <mergeCell ref="F39:F40"/>
    <mergeCell ref="G39:L40"/>
    <mergeCell ref="M39:O40"/>
    <mergeCell ref="F37:F38"/>
    <mergeCell ref="G37:L38"/>
    <mergeCell ref="M37:O38"/>
    <mergeCell ref="AJ34:BF35"/>
    <mergeCell ref="AD37:AE38"/>
    <mergeCell ref="AA35:AC36"/>
    <mergeCell ref="Y33:Z34"/>
    <mergeCell ref="Y14:AD15"/>
    <mergeCell ref="AE14:AH15"/>
  </mergeCells>
  <phoneticPr fontId="4"/>
  <dataValidations count="3">
    <dataValidation type="list" allowBlank="1" showInputMessage="1" showErrorMessage="1" sqref="Z6:AA7 JV6:JW7 TR6:TS7 ADN6:ADO7 ANJ6:ANK7 AXF6:AXG7 BHB6:BHC7 BQX6:BQY7 CAT6:CAU7 CKP6:CKQ7 CUL6:CUM7 DEH6:DEI7 DOD6:DOE7 DXZ6:DYA7 EHV6:EHW7 ERR6:ERS7 FBN6:FBO7 FLJ6:FLK7 FVF6:FVG7 GFB6:GFC7 GOX6:GOY7 GYT6:GYU7 HIP6:HIQ7 HSL6:HSM7 ICH6:ICI7 IMD6:IME7 IVZ6:IWA7 JFV6:JFW7 JPR6:JPS7 JZN6:JZO7 KJJ6:KJK7 KTF6:KTG7 LDB6:LDC7 LMX6:LMY7 LWT6:LWU7 MGP6:MGQ7 MQL6:MQM7 NAH6:NAI7 NKD6:NKE7 NTZ6:NUA7 ODV6:ODW7 ONR6:ONS7 OXN6:OXO7 PHJ6:PHK7 PRF6:PRG7 QBB6:QBC7 QKX6:QKY7 QUT6:QUU7 REP6:REQ7 ROL6:ROM7 RYH6:RYI7 SID6:SIE7 SRZ6:SSA7 TBV6:TBW7 TLR6:TLS7 TVN6:TVO7 UFJ6:UFK7 UPF6:UPG7 UZB6:UZC7 VIX6:VIY7 VST6:VSU7 WCP6:WCQ7 WML6:WMM7 WWH6:WWI7 Z65544:AA65545 JV65544:JW65545 TR65544:TS65545 ADN65544:ADO65545 ANJ65544:ANK65545 AXF65544:AXG65545 BHB65544:BHC65545 BQX65544:BQY65545 CAT65544:CAU65545 CKP65544:CKQ65545 CUL65544:CUM65545 DEH65544:DEI65545 DOD65544:DOE65545 DXZ65544:DYA65545 EHV65544:EHW65545 ERR65544:ERS65545 FBN65544:FBO65545 FLJ65544:FLK65545 FVF65544:FVG65545 GFB65544:GFC65545 GOX65544:GOY65545 GYT65544:GYU65545 HIP65544:HIQ65545 HSL65544:HSM65545 ICH65544:ICI65545 IMD65544:IME65545 IVZ65544:IWA65545 JFV65544:JFW65545 JPR65544:JPS65545 JZN65544:JZO65545 KJJ65544:KJK65545 KTF65544:KTG65545 LDB65544:LDC65545 LMX65544:LMY65545 LWT65544:LWU65545 MGP65544:MGQ65545 MQL65544:MQM65545 NAH65544:NAI65545 NKD65544:NKE65545 NTZ65544:NUA65545 ODV65544:ODW65545 ONR65544:ONS65545 OXN65544:OXO65545 PHJ65544:PHK65545 PRF65544:PRG65545 QBB65544:QBC65545 QKX65544:QKY65545 QUT65544:QUU65545 REP65544:REQ65545 ROL65544:ROM65545 RYH65544:RYI65545 SID65544:SIE65545 SRZ65544:SSA65545 TBV65544:TBW65545 TLR65544:TLS65545 TVN65544:TVO65545 UFJ65544:UFK65545 UPF65544:UPG65545 UZB65544:UZC65545 VIX65544:VIY65545 VST65544:VSU65545 WCP65544:WCQ65545 WML65544:WMM65545 WWH65544:WWI65545 Z131080:AA131081 JV131080:JW131081 TR131080:TS131081 ADN131080:ADO131081 ANJ131080:ANK131081 AXF131080:AXG131081 BHB131080:BHC131081 BQX131080:BQY131081 CAT131080:CAU131081 CKP131080:CKQ131081 CUL131080:CUM131081 DEH131080:DEI131081 DOD131080:DOE131081 DXZ131080:DYA131081 EHV131080:EHW131081 ERR131080:ERS131081 FBN131080:FBO131081 FLJ131080:FLK131081 FVF131080:FVG131081 GFB131080:GFC131081 GOX131080:GOY131081 GYT131080:GYU131081 HIP131080:HIQ131081 HSL131080:HSM131081 ICH131080:ICI131081 IMD131080:IME131081 IVZ131080:IWA131081 JFV131080:JFW131081 JPR131080:JPS131081 JZN131080:JZO131081 KJJ131080:KJK131081 KTF131080:KTG131081 LDB131080:LDC131081 LMX131080:LMY131081 LWT131080:LWU131081 MGP131080:MGQ131081 MQL131080:MQM131081 NAH131080:NAI131081 NKD131080:NKE131081 NTZ131080:NUA131081 ODV131080:ODW131081 ONR131080:ONS131081 OXN131080:OXO131081 PHJ131080:PHK131081 PRF131080:PRG131081 QBB131080:QBC131081 QKX131080:QKY131081 QUT131080:QUU131081 REP131080:REQ131081 ROL131080:ROM131081 RYH131080:RYI131081 SID131080:SIE131081 SRZ131080:SSA131081 TBV131080:TBW131081 TLR131080:TLS131081 TVN131080:TVO131081 UFJ131080:UFK131081 UPF131080:UPG131081 UZB131080:UZC131081 VIX131080:VIY131081 VST131080:VSU131081 WCP131080:WCQ131081 WML131080:WMM131081 WWH131080:WWI131081 Z196616:AA196617 JV196616:JW196617 TR196616:TS196617 ADN196616:ADO196617 ANJ196616:ANK196617 AXF196616:AXG196617 BHB196616:BHC196617 BQX196616:BQY196617 CAT196616:CAU196617 CKP196616:CKQ196617 CUL196616:CUM196617 DEH196616:DEI196617 DOD196616:DOE196617 DXZ196616:DYA196617 EHV196616:EHW196617 ERR196616:ERS196617 FBN196616:FBO196617 FLJ196616:FLK196617 FVF196616:FVG196617 GFB196616:GFC196617 GOX196616:GOY196617 GYT196616:GYU196617 HIP196616:HIQ196617 HSL196616:HSM196617 ICH196616:ICI196617 IMD196616:IME196617 IVZ196616:IWA196617 JFV196616:JFW196617 JPR196616:JPS196617 JZN196616:JZO196617 KJJ196616:KJK196617 KTF196616:KTG196617 LDB196616:LDC196617 LMX196616:LMY196617 LWT196616:LWU196617 MGP196616:MGQ196617 MQL196616:MQM196617 NAH196616:NAI196617 NKD196616:NKE196617 NTZ196616:NUA196617 ODV196616:ODW196617 ONR196616:ONS196617 OXN196616:OXO196617 PHJ196616:PHK196617 PRF196616:PRG196617 QBB196616:QBC196617 QKX196616:QKY196617 QUT196616:QUU196617 REP196616:REQ196617 ROL196616:ROM196617 RYH196616:RYI196617 SID196616:SIE196617 SRZ196616:SSA196617 TBV196616:TBW196617 TLR196616:TLS196617 TVN196616:TVO196617 UFJ196616:UFK196617 UPF196616:UPG196617 UZB196616:UZC196617 VIX196616:VIY196617 VST196616:VSU196617 WCP196616:WCQ196617 WML196616:WMM196617 WWH196616:WWI196617 Z262152:AA262153 JV262152:JW262153 TR262152:TS262153 ADN262152:ADO262153 ANJ262152:ANK262153 AXF262152:AXG262153 BHB262152:BHC262153 BQX262152:BQY262153 CAT262152:CAU262153 CKP262152:CKQ262153 CUL262152:CUM262153 DEH262152:DEI262153 DOD262152:DOE262153 DXZ262152:DYA262153 EHV262152:EHW262153 ERR262152:ERS262153 FBN262152:FBO262153 FLJ262152:FLK262153 FVF262152:FVG262153 GFB262152:GFC262153 GOX262152:GOY262153 GYT262152:GYU262153 HIP262152:HIQ262153 HSL262152:HSM262153 ICH262152:ICI262153 IMD262152:IME262153 IVZ262152:IWA262153 JFV262152:JFW262153 JPR262152:JPS262153 JZN262152:JZO262153 KJJ262152:KJK262153 KTF262152:KTG262153 LDB262152:LDC262153 LMX262152:LMY262153 LWT262152:LWU262153 MGP262152:MGQ262153 MQL262152:MQM262153 NAH262152:NAI262153 NKD262152:NKE262153 NTZ262152:NUA262153 ODV262152:ODW262153 ONR262152:ONS262153 OXN262152:OXO262153 PHJ262152:PHK262153 PRF262152:PRG262153 QBB262152:QBC262153 QKX262152:QKY262153 QUT262152:QUU262153 REP262152:REQ262153 ROL262152:ROM262153 RYH262152:RYI262153 SID262152:SIE262153 SRZ262152:SSA262153 TBV262152:TBW262153 TLR262152:TLS262153 TVN262152:TVO262153 UFJ262152:UFK262153 UPF262152:UPG262153 UZB262152:UZC262153 VIX262152:VIY262153 VST262152:VSU262153 WCP262152:WCQ262153 WML262152:WMM262153 WWH262152:WWI262153 Z327688:AA327689 JV327688:JW327689 TR327688:TS327689 ADN327688:ADO327689 ANJ327688:ANK327689 AXF327688:AXG327689 BHB327688:BHC327689 BQX327688:BQY327689 CAT327688:CAU327689 CKP327688:CKQ327689 CUL327688:CUM327689 DEH327688:DEI327689 DOD327688:DOE327689 DXZ327688:DYA327689 EHV327688:EHW327689 ERR327688:ERS327689 FBN327688:FBO327689 FLJ327688:FLK327689 FVF327688:FVG327689 GFB327688:GFC327689 GOX327688:GOY327689 GYT327688:GYU327689 HIP327688:HIQ327689 HSL327688:HSM327689 ICH327688:ICI327689 IMD327688:IME327689 IVZ327688:IWA327689 JFV327688:JFW327689 JPR327688:JPS327689 JZN327688:JZO327689 KJJ327688:KJK327689 KTF327688:KTG327689 LDB327688:LDC327689 LMX327688:LMY327689 LWT327688:LWU327689 MGP327688:MGQ327689 MQL327688:MQM327689 NAH327688:NAI327689 NKD327688:NKE327689 NTZ327688:NUA327689 ODV327688:ODW327689 ONR327688:ONS327689 OXN327688:OXO327689 PHJ327688:PHK327689 PRF327688:PRG327689 QBB327688:QBC327689 QKX327688:QKY327689 QUT327688:QUU327689 REP327688:REQ327689 ROL327688:ROM327689 RYH327688:RYI327689 SID327688:SIE327689 SRZ327688:SSA327689 TBV327688:TBW327689 TLR327688:TLS327689 TVN327688:TVO327689 UFJ327688:UFK327689 UPF327688:UPG327689 UZB327688:UZC327689 VIX327688:VIY327689 VST327688:VSU327689 WCP327688:WCQ327689 WML327688:WMM327689 WWH327688:WWI327689 Z393224:AA393225 JV393224:JW393225 TR393224:TS393225 ADN393224:ADO393225 ANJ393224:ANK393225 AXF393224:AXG393225 BHB393224:BHC393225 BQX393224:BQY393225 CAT393224:CAU393225 CKP393224:CKQ393225 CUL393224:CUM393225 DEH393224:DEI393225 DOD393224:DOE393225 DXZ393224:DYA393225 EHV393224:EHW393225 ERR393224:ERS393225 FBN393224:FBO393225 FLJ393224:FLK393225 FVF393224:FVG393225 GFB393224:GFC393225 GOX393224:GOY393225 GYT393224:GYU393225 HIP393224:HIQ393225 HSL393224:HSM393225 ICH393224:ICI393225 IMD393224:IME393225 IVZ393224:IWA393225 JFV393224:JFW393225 JPR393224:JPS393225 JZN393224:JZO393225 KJJ393224:KJK393225 KTF393224:KTG393225 LDB393224:LDC393225 LMX393224:LMY393225 LWT393224:LWU393225 MGP393224:MGQ393225 MQL393224:MQM393225 NAH393224:NAI393225 NKD393224:NKE393225 NTZ393224:NUA393225 ODV393224:ODW393225 ONR393224:ONS393225 OXN393224:OXO393225 PHJ393224:PHK393225 PRF393224:PRG393225 QBB393224:QBC393225 QKX393224:QKY393225 QUT393224:QUU393225 REP393224:REQ393225 ROL393224:ROM393225 RYH393224:RYI393225 SID393224:SIE393225 SRZ393224:SSA393225 TBV393224:TBW393225 TLR393224:TLS393225 TVN393224:TVO393225 UFJ393224:UFK393225 UPF393224:UPG393225 UZB393224:UZC393225 VIX393224:VIY393225 VST393224:VSU393225 WCP393224:WCQ393225 WML393224:WMM393225 WWH393224:WWI393225 Z458760:AA458761 JV458760:JW458761 TR458760:TS458761 ADN458760:ADO458761 ANJ458760:ANK458761 AXF458760:AXG458761 BHB458760:BHC458761 BQX458760:BQY458761 CAT458760:CAU458761 CKP458760:CKQ458761 CUL458760:CUM458761 DEH458760:DEI458761 DOD458760:DOE458761 DXZ458760:DYA458761 EHV458760:EHW458761 ERR458760:ERS458761 FBN458760:FBO458761 FLJ458760:FLK458761 FVF458760:FVG458761 GFB458760:GFC458761 GOX458760:GOY458761 GYT458760:GYU458761 HIP458760:HIQ458761 HSL458760:HSM458761 ICH458760:ICI458761 IMD458760:IME458761 IVZ458760:IWA458761 JFV458760:JFW458761 JPR458760:JPS458761 JZN458760:JZO458761 KJJ458760:KJK458761 KTF458760:KTG458761 LDB458760:LDC458761 LMX458760:LMY458761 LWT458760:LWU458761 MGP458760:MGQ458761 MQL458760:MQM458761 NAH458760:NAI458761 NKD458760:NKE458761 NTZ458760:NUA458761 ODV458760:ODW458761 ONR458760:ONS458761 OXN458760:OXO458761 PHJ458760:PHK458761 PRF458760:PRG458761 QBB458760:QBC458761 QKX458760:QKY458761 QUT458760:QUU458761 REP458760:REQ458761 ROL458760:ROM458761 RYH458760:RYI458761 SID458760:SIE458761 SRZ458760:SSA458761 TBV458760:TBW458761 TLR458760:TLS458761 TVN458760:TVO458761 UFJ458760:UFK458761 UPF458760:UPG458761 UZB458760:UZC458761 VIX458760:VIY458761 VST458760:VSU458761 WCP458760:WCQ458761 WML458760:WMM458761 WWH458760:WWI458761 Z524296:AA524297 JV524296:JW524297 TR524296:TS524297 ADN524296:ADO524297 ANJ524296:ANK524297 AXF524296:AXG524297 BHB524296:BHC524297 BQX524296:BQY524297 CAT524296:CAU524297 CKP524296:CKQ524297 CUL524296:CUM524297 DEH524296:DEI524297 DOD524296:DOE524297 DXZ524296:DYA524297 EHV524296:EHW524297 ERR524296:ERS524297 FBN524296:FBO524297 FLJ524296:FLK524297 FVF524296:FVG524297 GFB524296:GFC524297 GOX524296:GOY524297 GYT524296:GYU524297 HIP524296:HIQ524297 HSL524296:HSM524297 ICH524296:ICI524297 IMD524296:IME524297 IVZ524296:IWA524297 JFV524296:JFW524297 JPR524296:JPS524297 JZN524296:JZO524297 KJJ524296:KJK524297 KTF524296:KTG524297 LDB524296:LDC524297 LMX524296:LMY524297 LWT524296:LWU524297 MGP524296:MGQ524297 MQL524296:MQM524297 NAH524296:NAI524297 NKD524296:NKE524297 NTZ524296:NUA524297 ODV524296:ODW524297 ONR524296:ONS524297 OXN524296:OXO524297 PHJ524296:PHK524297 PRF524296:PRG524297 QBB524296:QBC524297 QKX524296:QKY524297 QUT524296:QUU524297 REP524296:REQ524297 ROL524296:ROM524297 RYH524296:RYI524297 SID524296:SIE524297 SRZ524296:SSA524297 TBV524296:TBW524297 TLR524296:TLS524297 TVN524296:TVO524297 UFJ524296:UFK524297 UPF524296:UPG524297 UZB524296:UZC524297 VIX524296:VIY524297 VST524296:VSU524297 WCP524296:WCQ524297 WML524296:WMM524297 WWH524296:WWI524297 Z589832:AA589833 JV589832:JW589833 TR589832:TS589833 ADN589832:ADO589833 ANJ589832:ANK589833 AXF589832:AXG589833 BHB589832:BHC589833 BQX589832:BQY589833 CAT589832:CAU589833 CKP589832:CKQ589833 CUL589832:CUM589833 DEH589832:DEI589833 DOD589832:DOE589833 DXZ589832:DYA589833 EHV589832:EHW589833 ERR589832:ERS589833 FBN589832:FBO589833 FLJ589832:FLK589833 FVF589832:FVG589833 GFB589832:GFC589833 GOX589832:GOY589833 GYT589832:GYU589833 HIP589832:HIQ589833 HSL589832:HSM589833 ICH589832:ICI589833 IMD589832:IME589833 IVZ589832:IWA589833 JFV589832:JFW589833 JPR589832:JPS589833 JZN589832:JZO589833 KJJ589832:KJK589833 KTF589832:KTG589833 LDB589832:LDC589833 LMX589832:LMY589833 LWT589832:LWU589833 MGP589832:MGQ589833 MQL589832:MQM589833 NAH589832:NAI589833 NKD589832:NKE589833 NTZ589832:NUA589833 ODV589832:ODW589833 ONR589832:ONS589833 OXN589832:OXO589833 PHJ589832:PHK589833 PRF589832:PRG589833 QBB589832:QBC589833 QKX589832:QKY589833 QUT589832:QUU589833 REP589832:REQ589833 ROL589832:ROM589833 RYH589832:RYI589833 SID589832:SIE589833 SRZ589832:SSA589833 TBV589832:TBW589833 TLR589832:TLS589833 TVN589832:TVO589833 UFJ589832:UFK589833 UPF589832:UPG589833 UZB589832:UZC589833 VIX589832:VIY589833 VST589832:VSU589833 WCP589832:WCQ589833 WML589832:WMM589833 WWH589832:WWI589833 Z655368:AA655369 JV655368:JW655369 TR655368:TS655369 ADN655368:ADO655369 ANJ655368:ANK655369 AXF655368:AXG655369 BHB655368:BHC655369 BQX655368:BQY655369 CAT655368:CAU655369 CKP655368:CKQ655369 CUL655368:CUM655369 DEH655368:DEI655369 DOD655368:DOE655369 DXZ655368:DYA655369 EHV655368:EHW655369 ERR655368:ERS655369 FBN655368:FBO655369 FLJ655368:FLK655369 FVF655368:FVG655369 GFB655368:GFC655369 GOX655368:GOY655369 GYT655368:GYU655369 HIP655368:HIQ655369 HSL655368:HSM655369 ICH655368:ICI655369 IMD655368:IME655369 IVZ655368:IWA655369 JFV655368:JFW655369 JPR655368:JPS655369 JZN655368:JZO655369 KJJ655368:KJK655369 KTF655368:KTG655369 LDB655368:LDC655369 LMX655368:LMY655369 LWT655368:LWU655369 MGP655368:MGQ655369 MQL655368:MQM655369 NAH655368:NAI655369 NKD655368:NKE655369 NTZ655368:NUA655369 ODV655368:ODW655369 ONR655368:ONS655369 OXN655368:OXO655369 PHJ655368:PHK655369 PRF655368:PRG655369 QBB655368:QBC655369 QKX655368:QKY655369 QUT655368:QUU655369 REP655368:REQ655369 ROL655368:ROM655369 RYH655368:RYI655369 SID655368:SIE655369 SRZ655368:SSA655369 TBV655368:TBW655369 TLR655368:TLS655369 TVN655368:TVO655369 UFJ655368:UFK655369 UPF655368:UPG655369 UZB655368:UZC655369 VIX655368:VIY655369 VST655368:VSU655369 WCP655368:WCQ655369 WML655368:WMM655369 WWH655368:WWI655369 Z720904:AA720905 JV720904:JW720905 TR720904:TS720905 ADN720904:ADO720905 ANJ720904:ANK720905 AXF720904:AXG720905 BHB720904:BHC720905 BQX720904:BQY720905 CAT720904:CAU720905 CKP720904:CKQ720905 CUL720904:CUM720905 DEH720904:DEI720905 DOD720904:DOE720905 DXZ720904:DYA720905 EHV720904:EHW720905 ERR720904:ERS720905 FBN720904:FBO720905 FLJ720904:FLK720905 FVF720904:FVG720905 GFB720904:GFC720905 GOX720904:GOY720905 GYT720904:GYU720905 HIP720904:HIQ720905 HSL720904:HSM720905 ICH720904:ICI720905 IMD720904:IME720905 IVZ720904:IWA720905 JFV720904:JFW720905 JPR720904:JPS720905 JZN720904:JZO720905 KJJ720904:KJK720905 KTF720904:KTG720905 LDB720904:LDC720905 LMX720904:LMY720905 LWT720904:LWU720905 MGP720904:MGQ720905 MQL720904:MQM720905 NAH720904:NAI720905 NKD720904:NKE720905 NTZ720904:NUA720905 ODV720904:ODW720905 ONR720904:ONS720905 OXN720904:OXO720905 PHJ720904:PHK720905 PRF720904:PRG720905 QBB720904:QBC720905 QKX720904:QKY720905 QUT720904:QUU720905 REP720904:REQ720905 ROL720904:ROM720905 RYH720904:RYI720905 SID720904:SIE720905 SRZ720904:SSA720905 TBV720904:TBW720905 TLR720904:TLS720905 TVN720904:TVO720905 UFJ720904:UFK720905 UPF720904:UPG720905 UZB720904:UZC720905 VIX720904:VIY720905 VST720904:VSU720905 WCP720904:WCQ720905 WML720904:WMM720905 WWH720904:WWI720905 Z786440:AA786441 JV786440:JW786441 TR786440:TS786441 ADN786440:ADO786441 ANJ786440:ANK786441 AXF786440:AXG786441 BHB786440:BHC786441 BQX786440:BQY786441 CAT786440:CAU786441 CKP786440:CKQ786441 CUL786440:CUM786441 DEH786440:DEI786441 DOD786440:DOE786441 DXZ786440:DYA786441 EHV786440:EHW786441 ERR786440:ERS786441 FBN786440:FBO786441 FLJ786440:FLK786441 FVF786440:FVG786441 GFB786440:GFC786441 GOX786440:GOY786441 GYT786440:GYU786441 HIP786440:HIQ786441 HSL786440:HSM786441 ICH786440:ICI786441 IMD786440:IME786441 IVZ786440:IWA786441 JFV786440:JFW786441 JPR786440:JPS786441 JZN786440:JZO786441 KJJ786440:KJK786441 KTF786440:KTG786441 LDB786440:LDC786441 LMX786440:LMY786441 LWT786440:LWU786441 MGP786440:MGQ786441 MQL786440:MQM786441 NAH786440:NAI786441 NKD786440:NKE786441 NTZ786440:NUA786441 ODV786440:ODW786441 ONR786440:ONS786441 OXN786440:OXO786441 PHJ786440:PHK786441 PRF786440:PRG786441 QBB786440:QBC786441 QKX786440:QKY786441 QUT786440:QUU786441 REP786440:REQ786441 ROL786440:ROM786441 RYH786440:RYI786441 SID786440:SIE786441 SRZ786440:SSA786441 TBV786440:TBW786441 TLR786440:TLS786441 TVN786440:TVO786441 UFJ786440:UFK786441 UPF786440:UPG786441 UZB786440:UZC786441 VIX786440:VIY786441 VST786440:VSU786441 WCP786440:WCQ786441 WML786440:WMM786441 WWH786440:WWI786441 Z851976:AA851977 JV851976:JW851977 TR851976:TS851977 ADN851976:ADO851977 ANJ851976:ANK851977 AXF851976:AXG851977 BHB851976:BHC851977 BQX851976:BQY851977 CAT851976:CAU851977 CKP851976:CKQ851977 CUL851976:CUM851977 DEH851976:DEI851977 DOD851976:DOE851977 DXZ851976:DYA851977 EHV851976:EHW851977 ERR851976:ERS851977 FBN851976:FBO851977 FLJ851976:FLK851977 FVF851976:FVG851977 GFB851976:GFC851977 GOX851976:GOY851977 GYT851976:GYU851977 HIP851976:HIQ851977 HSL851976:HSM851977 ICH851976:ICI851977 IMD851976:IME851977 IVZ851976:IWA851977 JFV851976:JFW851977 JPR851976:JPS851977 JZN851976:JZO851977 KJJ851976:KJK851977 KTF851976:KTG851977 LDB851976:LDC851977 LMX851976:LMY851977 LWT851976:LWU851977 MGP851976:MGQ851977 MQL851976:MQM851977 NAH851976:NAI851977 NKD851976:NKE851977 NTZ851976:NUA851977 ODV851976:ODW851977 ONR851976:ONS851977 OXN851976:OXO851977 PHJ851976:PHK851977 PRF851976:PRG851977 QBB851976:QBC851977 QKX851976:QKY851977 QUT851976:QUU851977 REP851976:REQ851977 ROL851976:ROM851977 RYH851976:RYI851977 SID851976:SIE851977 SRZ851976:SSA851977 TBV851976:TBW851977 TLR851976:TLS851977 TVN851976:TVO851977 UFJ851976:UFK851977 UPF851976:UPG851977 UZB851976:UZC851977 VIX851976:VIY851977 VST851976:VSU851977 WCP851976:WCQ851977 WML851976:WMM851977 WWH851976:WWI851977 Z917512:AA917513 JV917512:JW917513 TR917512:TS917513 ADN917512:ADO917513 ANJ917512:ANK917513 AXF917512:AXG917513 BHB917512:BHC917513 BQX917512:BQY917513 CAT917512:CAU917513 CKP917512:CKQ917513 CUL917512:CUM917513 DEH917512:DEI917513 DOD917512:DOE917513 DXZ917512:DYA917513 EHV917512:EHW917513 ERR917512:ERS917513 FBN917512:FBO917513 FLJ917512:FLK917513 FVF917512:FVG917513 GFB917512:GFC917513 GOX917512:GOY917513 GYT917512:GYU917513 HIP917512:HIQ917513 HSL917512:HSM917513 ICH917512:ICI917513 IMD917512:IME917513 IVZ917512:IWA917513 JFV917512:JFW917513 JPR917512:JPS917513 JZN917512:JZO917513 KJJ917512:KJK917513 KTF917512:KTG917513 LDB917512:LDC917513 LMX917512:LMY917513 LWT917512:LWU917513 MGP917512:MGQ917513 MQL917512:MQM917513 NAH917512:NAI917513 NKD917512:NKE917513 NTZ917512:NUA917513 ODV917512:ODW917513 ONR917512:ONS917513 OXN917512:OXO917513 PHJ917512:PHK917513 PRF917512:PRG917513 QBB917512:QBC917513 QKX917512:QKY917513 QUT917512:QUU917513 REP917512:REQ917513 ROL917512:ROM917513 RYH917512:RYI917513 SID917512:SIE917513 SRZ917512:SSA917513 TBV917512:TBW917513 TLR917512:TLS917513 TVN917512:TVO917513 UFJ917512:UFK917513 UPF917512:UPG917513 UZB917512:UZC917513 VIX917512:VIY917513 VST917512:VSU917513 WCP917512:WCQ917513 WML917512:WMM917513 WWH917512:WWI917513 Z983048:AA983049 JV983048:JW983049 TR983048:TS983049 ADN983048:ADO983049 ANJ983048:ANK983049 AXF983048:AXG983049 BHB983048:BHC983049 BQX983048:BQY983049 CAT983048:CAU983049 CKP983048:CKQ983049 CUL983048:CUM983049 DEH983048:DEI983049 DOD983048:DOE983049 DXZ983048:DYA983049 EHV983048:EHW983049 ERR983048:ERS983049 FBN983048:FBO983049 FLJ983048:FLK983049 FVF983048:FVG983049 GFB983048:GFC983049 GOX983048:GOY983049 GYT983048:GYU983049 HIP983048:HIQ983049 HSL983048:HSM983049 ICH983048:ICI983049 IMD983048:IME983049 IVZ983048:IWA983049 JFV983048:JFW983049 JPR983048:JPS983049 JZN983048:JZO983049 KJJ983048:KJK983049 KTF983048:KTG983049 LDB983048:LDC983049 LMX983048:LMY983049 LWT983048:LWU983049 MGP983048:MGQ983049 MQL983048:MQM983049 NAH983048:NAI983049 NKD983048:NKE983049 NTZ983048:NUA983049 ODV983048:ODW983049 ONR983048:ONS983049 OXN983048:OXO983049 PHJ983048:PHK983049 PRF983048:PRG983049 QBB983048:QBC983049 QKX983048:QKY983049 QUT983048:QUU983049 REP983048:REQ983049 ROL983048:ROM983049 RYH983048:RYI983049 SID983048:SIE983049 SRZ983048:SSA983049 TBV983048:TBW983049 TLR983048:TLS983049 TVN983048:TVO983049 UFJ983048:UFK983049 UPF983048:UPG983049 UZB983048:UZC983049 VIX983048:VIY983049 VST983048:VSU983049 WCP983048:WCQ983049 WML983048:WMM983049 WWH983048:WWI983049">
      <formula1>"昭和,平成,令和,　,"</formula1>
    </dataValidation>
    <dataValidation type="list" allowBlank="1" showInputMessage="1" showErrorMessage="1" sqref="W51:AC58 JS51:JY58 TO51:TU58 ADK51:ADQ58 ANG51:ANM58 AXC51:AXI58 BGY51:BHE58 BQU51:BRA58 CAQ51:CAW58 CKM51:CKS58 CUI51:CUO58 DEE51:DEK58 DOA51:DOG58 DXW51:DYC58 EHS51:EHY58 ERO51:ERU58 FBK51:FBQ58 FLG51:FLM58 FVC51:FVI58 GEY51:GFE58 GOU51:GPA58 GYQ51:GYW58 HIM51:HIS58 HSI51:HSO58 ICE51:ICK58 IMA51:IMG58 IVW51:IWC58 JFS51:JFY58 JPO51:JPU58 JZK51:JZQ58 KJG51:KJM58 KTC51:KTI58 LCY51:LDE58 LMU51:LNA58 LWQ51:LWW58 MGM51:MGS58 MQI51:MQO58 NAE51:NAK58 NKA51:NKG58 NTW51:NUC58 ODS51:ODY58 ONO51:ONU58 OXK51:OXQ58 PHG51:PHM58 PRC51:PRI58 QAY51:QBE58 QKU51:QLA58 QUQ51:QUW58 REM51:RES58 ROI51:ROO58 RYE51:RYK58 SIA51:SIG58 SRW51:SSC58 TBS51:TBY58 TLO51:TLU58 TVK51:TVQ58 UFG51:UFM58 UPC51:UPI58 UYY51:UZE58 VIU51:VJA58 VSQ51:VSW58 WCM51:WCS58 WMI51:WMO58 WWE51:WWK58 W65587:AC65594 JS65587:JY65594 TO65587:TU65594 ADK65587:ADQ65594 ANG65587:ANM65594 AXC65587:AXI65594 BGY65587:BHE65594 BQU65587:BRA65594 CAQ65587:CAW65594 CKM65587:CKS65594 CUI65587:CUO65594 DEE65587:DEK65594 DOA65587:DOG65594 DXW65587:DYC65594 EHS65587:EHY65594 ERO65587:ERU65594 FBK65587:FBQ65594 FLG65587:FLM65594 FVC65587:FVI65594 GEY65587:GFE65594 GOU65587:GPA65594 GYQ65587:GYW65594 HIM65587:HIS65594 HSI65587:HSO65594 ICE65587:ICK65594 IMA65587:IMG65594 IVW65587:IWC65594 JFS65587:JFY65594 JPO65587:JPU65594 JZK65587:JZQ65594 KJG65587:KJM65594 KTC65587:KTI65594 LCY65587:LDE65594 LMU65587:LNA65594 LWQ65587:LWW65594 MGM65587:MGS65594 MQI65587:MQO65594 NAE65587:NAK65594 NKA65587:NKG65594 NTW65587:NUC65594 ODS65587:ODY65594 ONO65587:ONU65594 OXK65587:OXQ65594 PHG65587:PHM65594 PRC65587:PRI65594 QAY65587:QBE65594 QKU65587:QLA65594 QUQ65587:QUW65594 REM65587:RES65594 ROI65587:ROO65594 RYE65587:RYK65594 SIA65587:SIG65594 SRW65587:SSC65594 TBS65587:TBY65594 TLO65587:TLU65594 TVK65587:TVQ65594 UFG65587:UFM65594 UPC65587:UPI65594 UYY65587:UZE65594 VIU65587:VJA65594 VSQ65587:VSW65594 WCM65587:WCS65594 WMI65587:WMO65594 WWE65587:WWK65594 W131123:AC131130 JS131123:JY131130 TO131123:TU131130 ADK131123:ADQ131130 ANG131123:ANM131130 AXC131123:AXI131130 BGY131123:BHE131130 BQU131123:BRA131130 CAQ131123:CAW131130 CKM131123:CKS131130 CUI131123:CUO131130 DEE131123:DEK131130 DOA131123:DOG131130 DXW131123:DYC131130 EHS131123:EHY131130 ERO131123:ERU131130 FBK131123:FBQ131130 FLG131123:FLM131130 FVC131123:FVI131130 GEY131123:GFE131130 GOU131123:GPA131130 GYQ131123:GYW131130 HIM131123:HIS131130 HSI131123:HSO131130 ICE131123:ICK131130 IMA131123:IMG131130 IVW131123:IWC131130 JFS131123:JFY131130 JPO131123:JPU131130 JZK131123:JZQ131130 KJG131123:KJM131130 KTC131123:KTI131130 LCY131123:LDE131130 LMU131123:LNA131130 LWQ131123:LWW131130 MGM131123:MGS131130 MQI131123:MQO131130 NAE131123:NAK131130 NKA131123:NKG131130 NTW131123:NUC131130 ODS131123:ODY131130 ONO131123:ONU131130 OXK131123:OXQ131130 PHG131123:PHM131130 PRC131123:PRI131130 QAY131123:QBE131130 QKU131123:QLA131130 QUQ131123:QUW131130 REM131123:RES131130 ROI131123:ROO131130 RYE131123:RYK131130 SIA131123:SIG131130 SRW131123:SSC131130 TBS131123:TBY131130 TLO131123:TLU131130 TVK131123:TVQ131130 UFG131123:UFM131130 UPC131123:UPI131130 UYY131123:UZE131130 VIU131123:VJA131130 VSQ131123:VSW131130 WCM131123:WCS131130 WMI131123:WMO131130 WWE131123:WWK131130 W196659:AC196666 JS196659:JY196666 TO196659:TU196666 ADK196659:ADQ196666 ANG196659:ANM196666 AXC196659:AXI196666 BGY196659:BHE196666 BQU196659:BRA196666 CAQ196659:CAW196666 CKM196659:CKS196666 CUI196659:CUO196666 DEE196659:DEK196666 DOA196659:DOG196666 DXW196659:DYC196666 EHS196659:EHY196666 ERO196659:ERU196666 FBK196659:FBQ196666 FLG196659:FLM196666 FVC196659:FVI196666 GEY196659:GFE196666 GOU196659:GPA196666 GYQ196659:GYW196666 HIM196659:HIS196666 HSI196659:HSO196666 ICE196659:ICK196666 IMA196659:IMG196666 IVW196659:IWC196666 JFS196659:JFY196666 JPO196659:JPU196666 JZK196659:JZQ196666 KJG196659:KJM196666 KTC196659:KTI196666 LCY196659:LDE196666 LMU196659:LNA196666 LWQ196659:LWW196666 MGM196659:MGS196666 MQI196659:MQO196666 NAE196659:NAK196666 NKA196659:NKG196666 NTW196659:NUC196666 ODS196659:ODY196666 ONO196659:ONU196666 OXK196659:OXQ196666 PHG196659:PHM196666 PRC196659:PRI196666 QAY196659:QBE196666 QKU196659:QLA196666 QUQ196659:QUW196666 REM196659:RES196666 ROI196659:ROO196666 RYE196659:RYK196666 SIA196659:SIG196666 SRW196659:SSC196666 TBS196659:TBY196666 TLO196659:TLU196666 TVK196659:TVQ196666 UFG196659:UFM196666 UPC196659:UPI196666 UYY196659:UZE196666 VIU196659:VJA196666 VSQ196659:VSW196666 WCM196659:WCS196666 WMI196659:WMO196666 WWE196659:WWK196666 W262195:AC262202 JS262195:JY262202 TO262195:TU262202 ADK262195:ADQ262202 ANG262195:ANM262202 AXC262195:AXI262202 BGY262195:BHE262202 BQU262195:BRA262202 CAQ262195:CAW262202 CKM262195:CKS262202 CUI262195:CUO262202 DEE262195:DEK262202 DOA262195:DOG262202 DXW262195:DYC262202 EHS262195:EHY262202 ERO262195:ERU262202 FBK262195:FBQ262202 FLG262195:FLM262202 FVC262195:FVI262202 GEY262195:GFE262202 GOU262195:GPA262202 GYQ262195:GYW262202 HIM262195:HIS262202 HSI262195:HSO262202 ICE262195:ICK262202 IMA262195:IMG262202 IVW262195:IWC262202 JFS262195:JFY262202 JPO262195:JPU262202 JZK262195:JZQ262202 KJG262195:KJM262202 KTC262195:KTI262202 LCY262195:LDE262202 LMU262195:LNA262202 LWQ262195:LWW262202 MGM262195:MGS262202 MQI262195:MQO262202 NAE262195:NAK262202 NKA262195:NKG262202 NTW262195:NUC262202 ODS262195:ODY262202 ONO262195:ONU262202 OXK262195:OXQ262202 PHG262195:PHM262202 PRC262195:PRI262202 QAY262195:QBE262202 QKU262195:QLA262202 QUQ262195:QUW262202 REM262195:RES262202 ROI262195:ROO262202 RYE262195:RYK262202 SIA262195:SIG262202 SRW262195:SSC262202 TBS262195:TBY262202 TLO262195:TLU262202 TVK262195:TVQ262202 UFG262195:UFM262202 UPC262195:UPI262202 UYY262195:UZE262202 VIU262195:VJA262202 VSQ262195:VSW262202 WCM262195:WCS262202 WMI262195:WMO262202 WWE262195:WWK262202 W327731:AC327738 JS327731:JY327738 TO327731:TU327738 ADK327731:ADQ327738 ANG327731:ANM327738 AXC327731:AXI327738 BGY327731:BHE327738 BQU327731:BRA327738 CAQ327731:CAW327738 CKM327731:CKS327738 CUI327731:CUO327738 DEE327731:DEK327738 DOA327731:DOG327738 DXW327731:DYC327738 EHS327731:EHY327738 ERO327731:ERU327738 FBK327731:FBQ327738 FLG327731:FLM327738 FVC327731:FVI327738 GEY327731:GFE327738 GOU327731:GPA327738 GYQ327731:GYW327738 HIM327731:HIS327738 HSI327731:HSO327738 ICE327731:ICK327738 IMA327731:IMG327738 IVW327731:IWC327738 JFS327731:JFY327738 JPO327731:JPU327738 JZK327731:JZQ327738 KJG327731:KJM327738 KTC327731:KTI327738 LCY327731:LDE327738 LMU327731:LNA327738 LWQ327731:LWW327738 MGM327731:MGS327738 MQI327731:MQO327738 NAE327731:NAK327738 NKA327731:NKG327738 NTW327731:NUC327738 ODS327731:ODY327738 ONO327731:ONU327738 OXK327731:OXQ327738 PHG327731:PHM327738 PRC327731:PRI327738 QAY327731:QBE327738 QKU327731:QLA327738 QUQ327731:QUW327738 REM327731:RES327738 ROI327731:ROO327738 RYE327731:RYK327738 SIA327731:SIG327738 SRW327731:SSC327738 TBS327731:TBY327738 TLO327731:TLU327738 TVK327731:TVQ327738 UFG327731:UFM327738 UPC327731:UPI327738 UYY327731:UZE327738 VIU327731:VJA327738 VSQ327731:VSW327738 WCM327731:WCS327738 WMI327731:WMO327738 WWE327731:WWK327738 W393267:AC393274 JS393267:JY393274 TO393267:TU393274 ADK393267:ADQ393274 ANG393267:ANM393274 AXC393267:AXI393274 BGY393267:BHE393274 BQU393267:BRA393274 CAQ393267:CAW393274 CKM393267:CKS393274 CUI393267:CUO393274 DEE393267:DEK393274 DOA393267:DOG393274 DXW393267:DYC393274 EHS393267:EHY393274 ERO393267:ERU393274 FBK393267:FBQ393274 FLG393267:FLM393274 FVC393267:FVI393274 GEY393267:GFE393274 GOU393267:GPA393274 GYQ393267:GYW393274 HIM393267:HIS393274 HSI393267:HSO393274 ICE393267:ICK393274 IMA393267:IMG393274 IVW393267:IWC393274 JFS393267:JFY393274 JPO393267:JPU393274 JZK393267:JZQ393274 KJG393267:KJM393274 KTC393267:KTI393274 LCY393267:LDE393274 LMU393267:LNA393274 LWQ393267:LWW393274 MGM393267:MGS393274 MQI393267:MQO393274 NAE393267:NAK393274 NKA393267:NKG393274 NTW393267:NUC393274 ODS393267:ODY393274 ONO393267:ONU393274 OXK393267:OXQ393274 PHG393267:PHM393274 PRC393267:PRI393274 QAY393267:QBE393274 QKU393267:QLA393274 QUQ393267:QUW393274 REM393267:RES393274 ROI393267:ROO393274 RYE393267:RYK393274 SIA393267:SIG393274 SRW393267:SSC393274 TBS393267:TBY393274 TLO393267:TLU393274 TVK393267:TVQ393274 UFG393267:UFM393274 UPC393267:UPI393274 UYY393267:UZE393274 VIU393267:VJA393274 VSQ393267:VSW393274 WCM393267:WCS393274 WMI393267:WMO393274 WWE393267:WWK393274 W458803:AC458810 JS458803:JY458810 TO458803:TU458810 ADK458803:ADQ458810 ANG458803:ANM458810 AXC458803:AXI458810 BGY458803:BHE458810 BQU458803:BRA458810 CAQ458803:CAW458810 CKM458803:CKS458810 CUI458803:CUO458810 DEE458803:DEK458810 DOA458803:DOG458810 DXW458803:DYC458810 EHS458803:EHY458810 ERO458803:ERU458810 FBK458803:FBQ458810 FLG458803:FLM458810 FVC458803:FVI458810 GEY458803:GFE458810 GOU458803:GPA458810 GYQ458803:GYW458810 HIM458803:HIS458810 HSI458803:HSO458810 ICE458803:ICK458810 IMA458803:IMG458810 IVW458803:IWC458810 JFS458803:JFY458810 JPO458803:JPU458810 JZK458803:JZQ458810 KJG458803:KJM458810 KTC458803:KTI458810 LCY458803:LDE458810 LMU458803:LNA458810 LWQ458803:LWW458810 MGM458803:MGS458810 MQI458803:MQO458810 NAE458803:NAK458810 NKA458803:NKG458810 NTW458803:NUC458810 ODS458803:ODY458810 ONO458803:ONU458810 OXK458803:OXQ458810 PHG458803:PHM458810 PRC458803:PRI458810 QAY458803:QBE458810 QKU458803:QLA458810 QUQ458803:QUW458810 REM458803:RES458810 ROI458803:ROO458810 RYE458803:RYK458810 SIA458803:SIG458810 SRW458803:SSC458810 TBS458803:TBY458810 TLO458803:TLU458810 TVK458803:TVQ458810 UFG458803:UFM458810 UPC458803:UPI458810 UYY458803:UZE458810 VIU458803:VJA458810 VSQ458803:VSW458810 WCM458803:WCS458810 WMI458803:WMO458810 WWE458803:WWK458810 W524339:AC524346 JS524339:JY524346 TO524339:TU524346 ADK524339:ADQ524346 ANG524339:ANM524346 AXC524339:AXI524346 BGY524339:BHE524346 BQU524339:BRA524346 CAQ524339:CAW524346 CKM524339:CKS524346 CUI524339:CUO524346 DEE524339:DEK524346 DOA524339:DOG524346 DXW524339:DYC524346 EHS524339:EHY524346 ERO524339:ERU524346 FBK524339:FBQ524346 FLG524339:FLM524346 FVC524339:FVI524346 GEY524339:GFE524346 GOU524339:GPA524346 GYQ524339:GYW524346 HIM524339:HIS524346 HSI524339:HSO524346 ICE524339:ICK524346 IMA524339:IMG524346 IVW524339:IWC524346 JFS524339:JFY524346 JPO524339:JPU524346 JZK524339:JZQ524346 KJG524339:KJM524346 KTC524339:KTI524346 LCY524339:LDE524346 LMU524339:LNA524346 LWQ524339:LWW524346 MGM524339:MGS524346 MQI524339:MQO524346 NAE524339:NAK524346 NKA524339:NKG524346 NTW524339:NUC524346 ODS524339:ODY524346 ONO524339:ONU524346 OXK524339:OXQ524346 PHG524339:PHM524346 PRC524339:PRI524346 QAY524339:QBE524346 QKU524339:QLA524346 QUQ524339:QUW524346 REM524339:RES524346 ROI524339:ROO524346 RYE524339:RYK524346 SIA524339:SIG524346 SRW524339:SSC524346 TBS524339:TBY524346 TLO524339:TLU524346 TVK524339:TVQ524346 UFG524339:UFM524346 UPC524339:UPI524346 UYY524339:UZE524346 VIU524339:VJA524346 VSQ524339:VSW524346 WCM524339:WCS524346 WMI524339:WMO524346 WWE524339:WWK524346 W589875:AC589882 JS589875:JY589882 TO589875:TU589882 ADK589875:ADQ589882 ANG589875:ANM589882 AXC589875:AXI589882 BGY589875:BHE589882 BQU589875:BRA589882 CAQ589875:CAW589882 CKM589875:CKS589882 CUI589875:CUO589882 DEE589875:DEK589882 DOA589875:DOG589882 DXW589875:DYC589882 EHS589875:EHY589882 ERO589875:ERU589882 FBK589875:FBQ589882 FLG589875:FLM589882 FVC589875:FVI589882 GEY589875:GFE589882 GOU589875:GPA589882 GYQ589875:GYW589882 HIM589875:HIS589882 HSI589875:HSO589882 ICE589875:ICK589882 IMA589875:IMG589882 IVW589875:IWC589882 JFS589875:JFY589882 JPO589875:JPU589882 JZK589875:JZQ589882 KJG589875:KJM589882 KTC589875:KTI589882 LCY589875:LDE589882 LMU589875:LNA589882 LWQ589875:LWW589882 MGM589875:MGS589882 MQI589875:MQO589882 NAE589875:NAK589882 NKA589875:NKG589882 NTW589875:NUC589882 ODS589875:ODY589882 ONO589875:ONU589882 OXK589875:OXQ589882 PHG589875:PHM589882 PRC589875:PRI589882 QAY589875:QBE589882 QKU589875:QLA589882 QUQ589875:QUW589882 REM589875:RES589882 ROI589875:ROO589882 RYE589875:RYK589882 SIA589875:SIG589882 SRW589875:SSC589882 TBS589875:TBY589882 TLO589875:TLU589882 TVK589875:TVQ589882 UFG589875:UFM589882 UPC589875:UPI589882 UYY589875:UZE589882 VIU589875:VJA589882 VSQ589875:VSW589882 WCM589875:WCS589882 WMI589875:WMO589882 WWE589875:WWK589882 W655411:AC655418 JS655411:JY655418 TO655411:TU655418 ADK655411:ADQ655418 ANG655411:ANM655418 AXC655411:AXI655418 BGY655411:BHE655418 BQU655411:BRA655418 CAQ655411:CAW655418 CKM655411:CKS655418 CUI655411:CUO655418 DEE655411:DEK655418 DOA655411:DOG655418 DXW655411:DYC655418 EHS655411:EHY655418 ERO655411:ERU655418 FBK655411:FBQ655418 FLG655411:FLM655418 FVC655411:FVI655418 GEY655411:GFE655418 GOU655411:GPA655418 GYQ655411:GYW655418 HIM655411:HIS655418 HSI655411:HSO655418 ICE655411:ICK655418 IMA655411:IMG655418 IVW655411:IWC655418 JFS655411:JFY655418 JPO655411:JPU655418 JZK655411:JZQ655418 KJG655411:KJM655418 KTC655411:KTI655418 LCY655411:LDE655418 LMU655411:LNA655418 LWQ655411:LWW655418 MGM655411:MGS655418 MQI655411:MQO655418 NAE655411:NAK655418 NKA655411:NKG655418 NTW655411:NUC655418 ODS655411:ODY655418 ONO655411:ONU655418 OXK655411:OXQ655418 PHG655411:PHM655418 PRC655411:PRI655418 QAY655411:QBE655418 QKU655411:QLA655418 QUQ655411:QUW655418 REM655411:RES655418 ROI655411:ROO655418 RYE655411:RYK655418 SIA655411:SIG655418 SRW655411:SSC655418 TBS655411:TBY655418 TLO655411:TLU655418 TVK655411:TVQ655418 UFG655411:UFM655418 UPC655411:UPI655418 UYY655411:UZE655418 VIU655411:VJA655418 VSQ655411:VSW655418 WCM655411:WCS655418 WMI655411:WMO655418 WWE655411:WWK655418 W720947:AC720954 JS720947:JY720954 TO720947:TU720954 ADK720947:ADQ720954 ANG720947:ANM720954 AXC720947:AXI720954 BGY720947:BHE720954 BQU720947:BRA720954 CAQ720947:CAW720954 CKM720947:CKS720954 CUI720947:CUO720954 DEE720947:DEK720954 DOA720947:DOG720954 DXW720947:DYC720954 EHS720947:EHY720954 ERO720947:ERU720954 FBK720947:FBQ720954 FLG720947:FLM720954 FVC720947:FVI720954 GEY720947:GFE720954 GOU720947:GPA720954 GYQ720947:GYW720954 HIM720947:HIS720954 HSI720947:HSO720954 ICE720947:ICK720954 IMA720947:IMG720954 IVW720947:IWC720954 JFS720947:JFY720954 JPO720947:JPU720954 JZK720947:JZQ720954 KJG720947:KJM720954 KTC720947:KTI720954 LCY720947:LDE720954 LMU720947:LNA720954 LWQ720947:LWW720954 MGM720947:MGS720954 MQI720947:MQO720954 NAE720947:NAK720954 NKA720947:NKG720954 NTW720947:NUC720954 ODS720947:ODY720954 ONO720947:ONU720954 OXK720947:OXQ720954 PHG720947:PHM720954 PRC720947:PRI720954 QAY720947:QBE720954 QKU720947:QLA720954 QUQ720947:QUW720954 REM720947:RES720954 ROI720947:ROO720954 RYE720947:RYK720954 SIA720947:SIG720954 SRW720947:SSC720954 TBS720947:TBY720954 TLO720947:TLU720954 TVK720947:TVQ720954 UFG720947:UFM720954 UPC720947:UPI720954 UYY720947:UZE720954 VIU720947:VJA720954 VSQ720947:VSW720954 WCM720947:WCS720954 WMI720947:WMO720954 WWE720947:WWK720954 W786483:AC786490 JS786483:JY786490 TO786483:TU786490 ADK786483:ADQ786490 ANG786483:ANM786490 AXC786483:AXI786490 BGY786483:BHE786490 BQU786483:BRA786490 CAQ786483:CAW786490 CKM786483:CKS786490 CUI786483:CUO786490 DEE786483:DEK786490 DOA786483:DOG786490 DXW786483:DYC786490 EHS786483:EHY786490 ERO786483:ERU786490 FBK786483:FBQ786490 FLG786483:FLM786490 FVC786483:FVI786490 GEY786483:GFE786490 GOU786483:GPA786490 GYQ786483:GYW786490 HIM786483:HIS786490 HSI786483:HSO786490 ICE786483:ICK786490 IMA786483:IMG786490 IVW786483:IWC786490 JFS786483:JFY786490 JPO786483:JPU786490 JZK786483:JZQ786490 KJG786483:KJM786490 KTC786483:KTI786490 LCY786483:LDE786490 LMU786483:LNA786490 LWQ786483:LWW786490 MGM786483:MGS786490 MQI786483:MQO786490 NAE786483:NAK786490 NKA786483:NKG786490 NTW786483:NUC786490 ODS786483:ODY786490 ONO786483:ONU786490 OXK786483:OXQ786490 PHG786483:PHM786490 PRC786483:PRI786490 QAY786483:QBE786490 QKU786483:QLA786490 QUQ786483:QUW786490 REM786483:RES786490 ROI786483:ROO786490 RYE786483:RYK786490 SIA786483:SIG786490 SRW786483:SSC786490 TBS786483:TBY786490 TLO786483:TLU786490 TVK786483:TVQ786490 UFG786483:UFM786490 UPC786483:UPI786490 UYY786483:UZE786490 VIU786483:VJA786490 VSQ786483:VSW786490 WCM786483:WCS786490 WMI786483:WMO786490 WWE786483:WWK786490 W852019:AC852026 JS852019:JY852026 TO852019:TU852026 ADK852019:ADQ852026 ANG852019:ANM852026 AXC852019:AXI852026 BGY852019:BHE852026 BQU852019:BRA852026 CAQ852019:CAW852026 CKM852019:CKS852026 CUI852019:CUO852026 DEE852019:DEK852026 DOA852019:DOG852026 DXW852019:DYC852026 EHS852019:EHY852026 ERO852019:ERU852026 FBK852019:FBQ852026 FLG852019:FLM852026 FVC852019:FVI852026 GEY852019:GFE852026 GOU852019:GPA852026 GYQ852019:GYW852026 HIM852019:HIS852026 HSI852019:HSO852026 ICE852019:ICK852026 IMA852019:IMG852026 IVW852019:IWC852026 JFS852019:JFY852026 JPO852019:JPU852026 JZK852019:JZQ852026 KJG852019:KJM852026 KTC852019:KTI852026 LCY852019:LDE852026 LMU852019:LNA852026 LWQ852019:LWW852026 MGM852019:MGS852026 MQI852019:MQO852026 NAE852019:NAK852026 NKA852019:NKG852026 NTW852019:NUC852026 ODS852019:ODY852026 ONO852019:ONU852026 OXK852019:OXQ852026 PHG852019:PHM852026 PRC852019:PRI852026 QAY852019:QBE852026 QKU852019:QLA852026 QUQ852019:QUW852026 REM852019:RES852026 ROI852019:ROO852026 RYE852019:RYK852026 SIA852019:SIG852026 SRW852019:SSC852026 TBS852019:TBY852026 TLO852019:TLU852026 TVK852019:TVQ852026 UFG852019:UFM852026 UPC852019:UPI852026 UYY852019:UZE852026 VIU852019:VJA852026 VSQ852019:VSW852026 WCM852019:WCS852026 WMI852019:WMO852026 WWE852019:WWK852026 W917555:AC917562 JS917555:JY917562 TO917555:TU917562 ADK917555:ADQ917562 ANG917555:ANM917562 AXC917555:AXI917562 BGY917555:BHE917562 BQU917555:BRA917562 CAQ917555:CAW917562 CKM917555:CKS917562 CUI917555:CUO917562 DEE917555:DEK917562 DOA917555:DOG917562 DXW917555:DYC917562 EHS917555:EHY917562 ERO917555:ERU917562 FBK917555:FBQ917562 FLG917555:FLM917562 FVC917555:FVI917562 GEY917555:GFE917562 GOU917555:GPA917562 GYQ917555:GYW917562 HIM917555:HIS917562 HSI917555:HSO917562 ICE917555:ICK917562 IMA917555:IMG917562 IVW917555:IWC917562 JFS917555:JFY917562 JPO917555:JPU917562 JZK917555:JZQ917562 KJG917555:KJM917562 KTC917555:KTI917562 LCY917555:LDE917562 LMU917555:LNA917562 LWQ917555:LWW917562 MGM917555:MGS917562 MQI917555:MQO917562 NAE917555:NAK917562 NKA917555:NKG917562 NTW917555:NUC917562 ODS917555:ODY917562 ONO917555:ONU917562 OXK917555:OXQ917562 PHG917555:PHM917562 PRC917555:PRI917562 QAY917555:QBE917562 QKU917555:QLA917562 QUQ917555:QUW917562 REM917555:RES917562 ROI917555:ROO917562 RYE917555:RYK917562 SIA917555:SIG917562 SRW917555:SSC917562 TBS917555:TBY917562 TLO917555:TLU917562 TVK917555:TVQ917562 UFG917555:UFM917562 UPC917555:UPI917562 UYY917555:UZE917562 VIU917555:VJA917562 VSQ917555:VSW917562 WCM917555:WCS917562 WMI917555:WMO917562 WWE917555:WWK917562 W983091:AC983098 JS983091:JY983098 TO983091:TU983098 ADK983091:ADQ983098 ANG983091:ANM983098 AXC983091:AXI983098 BGY983091:BHE983098 BQU983091:BRA983098 CAQ983091:CAW983098 CKM983091:CKS983098 CUI983091:CUO983098 DEE983091:DEK983098 DOA983091:DOG983098 DXW983091:DYC983098 EHS983091:EHY983098 ERO983091:ERU983098 FBK983091:FBQ983098 FLG983091:FLM983098 FVC983091:FVI983098 GEY983091:GFE983098 GOU983091:GPA983098 GYQ983091:GYW983098 HIM983091:HIS983098 HSI983091:HSO983098 ICE983091:ICK983098 IMA983091:IMG983098 IVW983091:IWC983098 JFS983091:JFY983098 JPO983091:JPU983098 JZK983091:JZQ983098 KJG983091:KJM983098 KTC983091:KTI983098 LCY983091:LDE983098 LMU983091:LNA983098 LWQ983091:LWW983098 MGM983091:MGS983098 MQI983091:MQO983098 NAE983091:NAK983098 NKA983091:NKG983098 NTW983091:NUC983098 ODS983091:ODY983098 ONO983091:ONU983098 OXK983091:OXQ983098 PHG983091:PHM983098 PRC983091:PRI983098 QAY983091:QBE983098 QKU983091:QLA983098 QUQ983091:QUW983098 REM983091:RES983098 ROI983091:ROO983098 RYE983091:RYK983098 SIA983091:SIG983098 SRW983091:SSC983098 TBS983091:TBY983098 TLO983091:TLU983098 TVK983091:TVQ983098 UFG983091:UFM983098 UPC983091:UPI983098 UYY983091:UZE983098 VIU983091:VJA983098 VSQ983091:VSW983098 WCM983091:WCS983098 WMI983091:WMO983098 WWE983091:WWK983098">
      <formula1>"　,計画中,計画中（公募等に応募中）,整備決定,建設・改修工事中,開設"</formula1>
    </dataValidation>
    <dataValidation type="list" allowBlank="1" showInputMessage="1" showErrorMessage="1" sqref="VSX983087:VSY983088 JC47:JD48 SY47:SZ48 ACU47:ACV48 AMQ47:AMR48 AWM47:AWN48 BGI47:BGJ48 BQE47:BQF48 CAA47:CAB48 CJW47:CJX48 CTS47:CTT48 DDO47:DDP48 DNK47:DNL48 DXG47:DXH48 EHC47:EHD48 EQY47:EQZ48 FAU47:FAV48 FKQ47:FKR48 FUM47:FUN48 GEI47:GEJ48 GOE47:GOF48 GYA47:GYB48 HHW47:HHX48 HRS47:HRT48 IBO47:IBP48 ILK47:ILL48 IVG47:IVH48 JFC47:JFD48 JOY47:JOZ48 JYU47:JYV48 KIQ47:KIR48 KSM47:KSN48 LCI47:LCJ48 LME47:LMF48 LWA47:LWB48 MFW47:MFX48 MPS47:MPT48 MZO47:MZP48 NJK47:NJL48 NTG47:NTH48 ODC47:ODD48 OMY47:OMZ48 OWU47:OWV48 PGQ47:PGR48 PQM47:PQN48 QAI47:QAJ48 QKE47:QKF48 QUA47:QUB48 RDW47:RDX48 RNS47:RNT48 RXO47:RXP48 SHK47:SHL48 SRG47:SRH48 TBC47:TBD48 TKY47:TKZ48 TUU47:TUV48 UEQ47:UER48 UOM47:UON48 UYI47:UYJ48 VIE47:VIF48 VSA47:VSB48 WBW47:WBX48 WLS47:WLT48 WVO47:WVP48 G65583:H65584 JC65583:JD65584 SY65583:SZ65584 ACU65583:ACV65584 AMQ65583:AMR65584 AWM65583:AWN65584 BGI65583:BGJ65584 BQE65583:BQF65584 CAA65583:CAB65584 CJW65583:CJX65584 CTS65583:CTT65584 DDO65583:DDP65584 DNK65583:DNL65584 DXG65583:DXH65584 EHC65583:EHD65584 EQY65583:EQZ65584 FAU65583:FAV65584 FKQ65583:FKR65584 FUM65583:FUN65584 GEI65583:GEJ65584 GOE65583:GOF65584 GYA65583:GYB65584 HHW65583:HHX65584 HRS65583:HRT65584 IBO65583:IBP65584 ILK65583:ILL65584 IVG65583:IVH65584 JFC65583:JFD65584 JOY65583:JOZ65584 JYU65583:JYV65584 KIQ65583:KIR65584 KSM65583:KSN65584 LCI65583:LCJ65584 LME65583:LMF65584 LWA65583:LWB65584 MFW65583:MFX65584 MPS65583:MPT65584 MZO65583:MZP65584 NJK65583:NJL65584 NTG65583:NTH65584 ODC65583:ODD65584 OMY65583:OMZ65584 OWU65583:OWV65584 PGQ65583:PGR65584 PQM65583:PQN65584 QAI65583:QAJ65584 QKE65583:QKF65584 QUA65583:QUB65584 RDW65583:RDX65584 RNS65583:RNT65584 RXO65583:RXP65584 SHK65583:SHL65584 SRG65583:SRH65584 TBC65583:TBD65584 TKY65583:TKZ65584 TUU65583:TUV65584 UEQ65583:UER65584 UOM65583:UON65584 UYI65583:UYJ65584 VIE65583:VIF65584 VSA65583:VSB65584 WBW65583:WBX65584 WLS65583:WLT65584 WVO65583:WVP65584 G131119:H131120 JC131119:JD131120 SY131119:SZ131120 ACU131119:ACV131120 AMQ131119:AMR131120 AWM131119:AWN131120 BGI131119:BGJ131120 BQE131119:BQF131120 CAA131119:CAB131120 CJW131119:CJX131120 CTS131119:CTT131120 DDO131119:DDP131120 DNK131119:DNL131120 DXG131119:DXH131120 EHC131119:EHD131120 EQY131119:EQZ131120 FAU131119:FAV131120 FKQ131119:FKR131120 FUM131119:FUN131120 GEI131119:GEJ131120 GOE131119:GOF131120 GYA131119:GYB131120 HHW131119:HHX131120 HRS131119:HRT131120 IBO131119:IBP131120 ILK131119:ILL131120 IVG131119:IVH131120 JFC131119:JFD131120 JOY131119:JOZ131120 JYU131119:JYV131120 KIQ131119:KIR131120 KSM131119:KSN131120 LCI131119:LCJ131120 LME131119:LMF131120 LWA131119:LWB131120 MFW131119:MFX131120 MPS131119:MPT131120 MZO131119:MZP131120 NJK131119:NJL131120 NTG131119:NTH131120 ODC131119:ODD131120 OMY131119:OMZ131120 OWU131119:OWV131120 PGQ131119:PGR131120 PQM131119:PQN131120 QAI131119:QAJ131120 QKE131119:QKF131120 QUA131119:QUB131120 RDW131119:RDX131120 RNS131119:RNT131120 RXO131119:RXP131120 SHK131119:SHL131120 SRG131119:SRH131120 TBC131119:TBD131120 TKY131119:TKZ131120 TUU131119:TUV131120 UEQ131119:UER131120 UOM131119:UON131120 UYI131119:UYJ131120 VIE131119:VIF131120 VSA131119:VSB131120 WBW131119:WBX131120 WLS131119:WLT131120 WVO131119:WVP131120 G196655:H196656 JC196655:JD196656 SY196655:SZ196656 ACU196655:ACV196656 AMQ196655:AMR196656 AWM196655:AWN196656 BGI196655:BGJ196656 BQE196655:BQF196656 CAA196655:CAB196656 CJW196655:CJX196656 CTS196655:CTT196656 DDO196655:DDP196656 DNK196655:DNL196656 DXG196655:DXH196656 EHC196655:EHD196656 EQY196655:EQZ196656 FAU196655:FAV196656 FKQ196655:FKR196656 FUM196655:FUN196656 GEI196655:GEJ196656 GOE196655:GOF196656 GYA196655:GYB196656 HHW196655:HHX196656 HRS196655:HRT196656 IBO196655:IBP196656 ILK196655:ILL196656 IVG196655:IVH196656 JFC196655:JFD196656 JOY196655:JOZ196656 JYU196655:JYV196656 KIQ196655:KIR196656 KSM196655:KSN196656 LCI196655:LCJ196656 LME196655:LMF196656 LWA196655:LWB196656 MFW196655:MFX196656 MPS196655:MPT196656 MZO196655:MZP196656 NJK196655:NJL196656 NTG196655:NTH196656 ODC196655:ODD196656 OMY196655:OMZ196656 OWU196655:OWV196656 PGQ196655:PGR196656 PQM196655:PQN196656 QAI196655:QAJ196656 QKE196655:QKF196656 QUA196655:QUB196656 RDW196655:RDX196656 RNS196655:RNT196656 RXO196655:RXP196656 SHK196655:SHL196656 SRG196655:SRH196656 TBC196655:TBD196656 TKY196655:TKZ196656 TUU196655:TUV196656 UEQ196655:UER196656 UOM196655:UON196656 UYI196655:UYJ196656 VIE196655:VIF196656 VSA196655:VSB196656 WBW196655:WBX196656 WLS196655:WLT196656 WVO196655:WVP196656 G262191:H262192 JC262191:JD262192 SY262191:SZ262192 ACU262191:ACV262192 AMQ262191:AMR262192 AWM262191:AWN262192 BGI262191:BGJ262192 BQE262191:BQF262192 CAA262191:CAB262192 CJW262191:CJX262192 CTS262191:CTT262192 DDO262191:DDP262192 DNK262191:DNL262192 DXG262191:DXH262192 EHC262191:EHD262192 EQY262191:EQZ262192 FAU262191:FAV262192 FKQ262191:FKR262192 FUM262191:FUN262192 GEI262191:GEJ262192 GOE262191:GOF262192 GYA262191:GYB262192 HHW262191:HHX262192 HRS262191:HRT262192 IBO262191:IBP262192 ILK262191:ILL262192 IVG262191:IVH262192 JFC262191:JFD262192 JOY262191:JOZ262192 JYU262191:JYV262192 KIQ262191:KIR262192 KSM262191:KSN262192 LCI262191:LCJ262192 LME262191:LMF262192 LWA262191:LWB262192 MFW262191:MFX262192 MPS262191:MPT262192 MZO262191:MZP262192 NJK262191:NJL262192 NTG262191:NTH262192 ODC262191:ODD262192 OMY262191:OMZ262192 OWU262191:OWV262192 PGQ262191:PGR262192 PQM262191:PQN262192 QAI262191:QAJ262192 QKE262191:QKF262192 QUA262191:QUB262192 RDW262191:RDX262192 RNS262191:RNT262192 RXO262191:RXP262192 SHK262191:SHL262192 SRG262191:SRH262192 TBC262191:TBD262192 TKY262191:TKZ262192 TUU262191:TUV262192 UEQ262191:UER262192 UOM262191:UON262192 UYI262191:UYJ262192 VIE262191:VIF262192 VSA262191:VSB262192 WBW262191:WBX262192 WLS262191:WLT262192 WVO262191:WVP262192 G327727:H327728 JC327727:JD327728 SY327727:SZ327728 ACU327727:ACV327728 AMQ327727:AMR327728 AWM327727:AWN327728 BGI327727:BGJ327728 BQE327727:BQF327728 CAA327727:CAB327728 CJW327727:CJX327728 CTS327727:CTT327728 DDO327727:DDP327728 DNK327727:DNL327728 DXG327727:DXH327728 EHC327727:EHD327728 EQY327727:EQZ327728 FAU327727:FAV327728 FKQ327727:FKR327728 FUM327727:FUN327728 GEI327727:GEJ327728 GOE327727:GOF327728 GYA327727:GYB327728 HHW327727:HHX327728 HRS327727:HRT327728 IBO327727:IBP327728 ILK327727:ILL327728 IVG327727:IVH327728 JFC327727:JFD327728 JOY327727:JOZ327728 JYU327727:JYV327728 KIQ327727:KIR327728 KSM327727:KSN327728 LCI327727:LCJ327728 LME327727:LMF327728 LWA327727:LWB327728 MFW327727:MFX327728 MPS327727:MPT327728 MZO327727:MZP327728 NJK327727:NJL327728 NTG327727:NTH327728 ODC327727:ODD327728 OMY327727:OMZ327728 OWU327727:OWV327728 PGQ327727:PGR327728 PQM327727:PQN327728 QAI327727:QAJ327728 QKE327727:QKF327728 QUA327727:QUB327728 RDW327727:RDX327728 RNS327727:RNT327728 RXO327727:RXP327728 SHK327727:SHL327728 SRG327727:SRH327728 TBC327727:TBD327728 TKY327727:TKZ327728 TUU327727:TUV327728 UEQ327727:UER327728 UOM327727:UON327728 UYI327727:UYJ327728 VIE327727:VIF327728 VSA327727:VSB327728 WBW327727:WBX327728 WLS327727:WLT327728 WVO327727:WVP327728 G393263:H393264 JC393263:JD393264 SY393263:SZ393264 ACU393263:ACV393264 AMQ393263:AMR393264 AWM393263:AWN393264 BGI393263:BGJ393264 BQE393263:BQF393264 CAA393263:CAB393264 CJW393263:CJX393264 CTS393263:CTT393264 DDO393263:DDP393264 DNK393263:DNL393264 DXG393263:DXH393264 EHC393263:EHD393264 EQY393263:EQZ393264 FAU393263:FAV393264 FKQ393263:FKR393264 FUM393263:FUN393264 GEI393263:GEJ393264 GOE393263:GOF393264 GYA393263:GYB393264 HHW393263:HHX393264 HRS393263:HRT393264 IBO393263:IBP393264 ILK393263:ILL393264 IVG393263:IVH393264 JFC393263:JFD393264 JOY393263:JOZ393264 JYU393263:JYV393264 KIQ393263:KIR393264 KSM393263:KSN393264 LCI393263:LCJ393264 LME393263:LMF393264 LWA393263:LWB393264 MFW393263:MFX393264 MPS393263:MPT393264 MZO393263:MZP393264 NJK393263:NJL393264 NTG393263:NTH393264 ODC393263:ODD393264 OMY393263:OMZ393264 OWU393263:OWV393264 PGQ393263:PGR393264 PQM393263:PQN393264 QAI393263:QAJ393264 QKE393263:QKF393264 QUA393263:QUB393264 RDW393263:RDX393264 RNS393263:RNT393264 RXO393263:RXP393264 SHK393263:SHL393264 SRG393263:SRH393264 TBC393263:TBD393264 TKY393263:TKZ393264 TUU393263:TUV393264 UEQ393263:UER393264 UOM393263:UON393264 UYI393263:UYJ393264 VIE393263:VIF393264 VSA393263:VSB393264 WBW393263:WBX393264 WLS393263:WLT393264 WVO393263:WVP393264 G458799:H458800 JC458799:JD458800 SY458799:SZ458800 ACU458799:ACV458800 AMQ458799:AMR458800 AWM458799:AWN458800 BGI458799:BGJ458800 BQE458799:BQF458800 CAA458799:CAB458800 CJW458799:CJX458800 CTS458799:CTT458800 DDO458799:DDP458800 DNK458799:DNL458800 DXG458799:DXH458800 EHC458799:EHD458800 EQY458799:EQZ458800 FAU458799:FAV458800 FKQ458799:FKR458800 FUM458799:FUN458800 GEI458799:GEJ458800 GOE458799:GOF458800 GYA458799:GYB458800 HHW458799:HHX458800 HRS458799:HRT458800 IBO458799:IBP458800 ILK458799:ILL458800 IVG458799:IVH458800 JFC458799:JFD458800 JOY458799:JOZ458800 JYU458799:JYV458800 KIQ458799:KIR458800 KSM458799:KSN458800 LCI458799:LCJ458800 LME458799:LMF458800 LWA458799:LWB458800 MFW458799:MFX458800 MPS458799:MPT458800 MZO458799:MZP458800 NJK458799:NJL458800 NTG458799:NTH458800 ODC458799:ODD458800 OMY458799:OMZ458800 OWU458799:OWV458800 PGQ458799:PGR458800 PQM458799:PQN458800 QAI458799:QAJ458800 QKE458799:QKF458800 QUA458799:QUB458800 RDW458799:RDX458800 RNS458799:RNT458800 RXO458799:RXP458800 SHK458799:SHL458800 SRG458799:SRH458800 TBC458799:TBD458800 TKY458799:TKZ458800 TUU458799:TUV458800 UEQ458799:UER458800 UOM458799:UON458800 UYI458799:UYJ458800 VIE458799:VIF458800 VSA458799:VSB458800 WBW458799:WBX458800 WLS458799:WLT458800 WVO458799:WVP458800 G524335:H524336 JC524335:JD524336 SY524335:SZ524336 ACU524335:ACV524336 AMQ524335:AMR524336 AWM524335:AWN524336 BGI524335:BGJ524336 BQE524335:BQF524336 CAA524335:CAB524336 CJW524335:CJX524336 CTS524335:CTT524336 DDO524335:DDP524336 DNK524335:DNL524336 DXG524335:DXH524336 EHC524335:EHD524336 EQY524335:EQZ524336 FAU524335:FAV524336 FKQ524335:FKR524336 FUM524335:FUN524336 GEI524335:GEJ524336 GOE524335:GOF524336 GYA524335:GYB524336 HHW524335:HHX524336 HRS524335:HRT524336 IBO524335:IBP524336 ILK524335:ILL524336 IVG524335:IVH524336 JFC524335:JFD524336 JOY524335:JOZ524336 JYU524335:JYV524336 KIQ524335:KIR524336 KSM524335:KSN524336 LCI524335:LCJ524336 LME524335:LMF524336 LWA524335:LWB524336 MFW524335:MFX524336 MPS524335:MPT524336 MZO524335:MZP524336 NJK524335:NJL524336 NTG524335:NTH524336 ODC524335:ODD524336 OMY524335:OMZ524336 OWU524335:OWV524336 PGQ524335:PGR524336 PQM524335:PQN524336 QAI524335:QAJ524336 QKE524335:QKF524336 QUA524335:QUB524336 RDW524335:RDX524336 RNS524335:RNT524336 RXO524335:RXP524336 SHK524335:SHL524336 SRG524335:SRH524336 TBC524335:TBD524336 TKY524335:TKZ524336 TUU524335:TUV524336 UEQ524335:UER524336 UOM524335:UON524336 UYI524335:UYJ524336 VIE524335:VIF524336 VSA524335:VSB524336 WBW524335:WBX524336 WLS524335:WLT524336 WVO524335:WVP524336 G589871:H589872 JC589871:JD589872 SY589871:SZ589872 ACU589871:ACV589872 AMQ589871:AMR589872 AWM589871:AWN589872 BGI589871:BGJ589872 BQE589871:BQF589872 CAA589871:CAB589872 CJW589871:CJX589872 CTS589871:CTT589872 DDO589871:DDP589872 DNK589871:DNL589872 DXG589871:DXH589872 EHC589871:EHD589872 EQY589871:EQZ589872 FAU589871:FAV589872 FKQ589871:FKR589872 FUM589871:FUN589872 GEI589871:GEJ589872 GOE589871:GOF589872 GYA589871:GYB589872 HHW589871:HHX589872 HRS589871:HRT589872 IBO589871:IBP589872 ILK589871:ILL589872 IVG589871:IVH589872 JFC589871:JFD589872 JOY589871:JOZ589872 JYU589871:JYV589872 KIQ589871:KIR589872 KSM589871:KSN589872 LCI589871:LCJ589872 LME589871:LMF589872 LWA589871:LWB589872 MFW589871:MFX589872 MPS589871:MPT589872 MZO589871:MZP589872 NJK589871:NJL589872 NTG589871:NTH589872 ODC589871:ODD589872 OMY589871:OMZ589872 OWU589871:OWV589872 PGQ589871:PGR589872 PQM589871:PQN589872 QAI589871:QAJ589872 QKE589871:QKF589872 QUA589871:QUB589872 RDW589871:RDX589872 RNS589871:RNT589872 RXO589871:RXP589872 SHK589871:SHL589872 SRG589871:SRH589872 TBC589871:TBD589872 TKY589871:TKZ589872 TUU589871:TUV589872 UEQ589871:UER589872 UOM589871:UON589872 UYI589871:UYJ589872 VIE589871:VIF589872 VSA589871:VSB589872 WBW589871:WBX589872 WLS589871:WLT589872 WVO589871:WVP589872 G655407:H655408 JC655407:JD655408 SY655407:SZ655408 ACU655407:ACV655408 AMQ655407:AMR655408 AWM655407:AWN655408 BGI655407:BGJ655408 BQE655407:BQF655408 CAA655407:CAB655408 CJW655407:CJX655408 CTS655407:CTT655408 DDO655407:DDP655408 DNK655407:DNL655408 DXG655407:DXH655408 EHC655407:EHD655408 EQY655407:EQZ655408 FAU655407:FAV655408 FKQ655407:FKR655408 FUM655407:FUN655408 GEI655407:GEJ655408 GOE655407:GOF655408 GYA655407:GYB655408 HHW655407:HHX655408 HRS655407:HRT655408 IBO655407:IBP655408 ILK655407:ILL655408 IVG655407:IVH655408 JFC655407:JFD655408 JOY655407:JOZ655408 JYU655407:JYV655408 KIQ655407:KIR655408 KSM655407:KSN655408 LCI655407:LCJ655408 LME655407:LMF655408 LWA655407:LWB655408 MFW655407:MFX655408 MPS655407:MPT655408 MZO655407:MZP655408 NJK655407:NJL655408 NTG655407:NTH655408 ODC655407:ODD655408 OMY655407:OMZ655408 OWU655407:OWV655408 PGQ655407:PGR655408 PQM655407:PQN655408 QAI655407:QAJ655408 QKE655407:QKF655408 QUA655407:QUB655408 RDW655407:RDX655408 RNS655407:RNT655408 RXO655407:RXP655408 SHK655407:SHL655408 SRG655407:SRH655408 TBC655407:TBD655408 TKY655407:TKZ655408 TUU655407:TUV655408 UEQ655407:UER655408 UOM655407:UON655408 UYI655407:UYJ655408 VIE655407:VIF655408 VSA655407:VSB655408 WBW655407:WBX655408 WLS655407:WLT655408 WVO655407:WVP655408 G720943:H720944 JC720943:JD720944 SY720943:SZ720944 ACU720943:ACV720944 AMQ720943:AMR720944 AWM720943:AWN720944 BGI720943:BGJ720944 BQE720943:BQF720944 CAA720943:CAB720944 CJW720943:CJX720944 CTS720943:CTT720944 DDO720943:DDP720944 DNK720943:DNL720944 DXG720943:DXH720944 EHC720943:EHD720944 EQY720943:EQZ720944 FAU720943:FAV720944 FKQ720943:FKR720944 FUM720943:FUN720944 GEI720943:GEJ720944 GOE720943:GOF720944 GYA720943:GYB720944 HHW720943:HHX720944 HRS720943:HRT720944 IBO720943:IBP720944 ILK720943:ILL720944 IVG720943:IVH720944 JFC720943:JFD720944 JOY720943:JOZ720944 JYU720943:JYV720944 KIQ720943:KIR720944 KSM720943:KSN720944 LCI720943:LCJ720944 LME720943:LMF720944 LWA720943:LWB720944 MFW720943:MFX720944 MPS720943:MPT720944 MZO720943:MZP720944 NJK720943:NJL720944 NTG720943:NTH720944 ODC720943:ODD720944 OMY720943:OMZ720944 OWU720943:OWV720944 PGQ720943:PGR720944 PQM720943:PQN720944 QAI720943:QAJ720944 QKE720943:QKF720944 QUA720943:QUB720944 RDW720943:RDX720944 RNS720943:RNT720944 RXO720943:RXP720944 SHK720943:SHL720944 SRG720943:SRH720944 TBC720943:TBD720944 TKY720943:TKZ720944 TUU720943:TUV720944 UEQ720943:UER720944 UOM720943:UON720944 UYI720943:UYJ720944 VIE720943:VIF720944 VSA720943:VSB720944 WBW720943:WBX720944 WLS720943:WLT720944 WVO720943:WVP720944 G786479:H786480 JC786479:JD786480 SY786479:SZ786480 ACU786479:ACV786480 AMQ786479:AMR786480 AWM786479:AWN786480 BGI786479:BGJ786480 BQE786479:BQF786480 CAA786479:CAB786480 CJW786479:CJX786480 CTS786479:CTT786480 DDO786479:DDP786480 DNK786479:DNL786480 DXG786479:DXH786480 EHC786479:EHD786480 EQY786479:EQZ786480 FAU786479:FAV786480 FKQ786479:FKR786480 FUM786479:FUN786480 GEI786479:GEJ786480 GOE786479:GOF786480 GYA786479:GYB786480 HHW786479:HHX786480 HRS786479:HRT786480 IBO786479:IBP786480 ILK786479:ILL786480 IVG786479:IVH786480 JFC786479:JFD786480 JOY786479:JOZ786480 JYU786479:JYV786480 KIQ786479:KIR786480 KSM786479:KSN786480 LCI786479:LCJ786480 LME786479:LMF786480 LWA786479:LWB786480 MFW786479:MFX786480 MPS786479:MPT786480 MZO786479:MZP786480 NJK786479:NJL786480 NTG786479:NTH786480 ODC786479:ODD786480 OMY786479:OMZ786480 OWU786479:OWV786480 PGQ786479:PGR786480 PQM786479:PQN786480 QAI786479:QAJ786480 QKE786479:QKF786480 QUA786479:QUB786480 RDW786479:RDX786480 RNS786479:RNT786480 RXO786479:RXP786480 SHK786479:SHL786480 SRG786479:SRH786480 TBC786479:TBD786480 TKY786479:TKZ786480 TUU786479:TUV786480 UEQ786479:UER786480 UOM786479:UON786480 UYI786479:UYJ786480 VIE786479:VIF786480 VSA786479:VSB786480 WBW786479:WBX786480 WLS786479:WLT786480 WVO786479:WVP786480 G852015:H852016 JC852015:JD852016 SY852015:SZ852016 ACU852015:ACV852016 AMQ852015:AMR852016 AWM852015:AWN852016 BGI852015:BGJ852016 BQE852015:BQF852016 CAA852015:CAB852016 CJW852015:CJX852016 CTS852015:CTT852016 DDO852015:DDP852016 DNK852015:DNL852016 DXG852015:DXH852016 EHC852015:EHD852016 EQY852015:EQZ852016 FAU852015:FAV852016 FKQ852015:FKR852016 FUM852015:FUN852016 GEI852015:GEJ852016 GOE852015:GOF852016 GYA852015:GYB852016 HHW852015:HHX852016 HRS852015:HRT852016 IBO852015:IBP852016 ILK852015:ILL852016 IVG852015:IVH852016 JFC852015:JFD852016 JOY852015:JOZ852016 JYU852015:JYV852016 KIQ852015:KIR852016 KSM852015:KSN852016 LCI852015:LCJ852016 LME852015:LMF852016 LWA852015:LWB852016 MFW852015:MFX852016 MPS852015:MPT852016 MZO852015:MZP852016 NJK852015:NJL852016 NTG852015:NTH852016 ODC852015:ODD852016 OMY852015:OMZ852016 OWU852015:OWV852016 PGQ852015:PGR852016 PQM852015:PQN852016 QAI852015:QAJ852016 QKE852015:QKF852016 QUA852015:QUB852016 RDW852015:RDX852016 RNS852015:RNT852016 RXO852015:RXP852016 SHK852015:SHL852016 SRG852015:SRH852016 TBC852015:TBD852016 TKY852015:TKZ852016 TUU852015:TUV852016 UEQ852015:UER852016 UOM852015:UON852016 UYI852015:UYJ852016 VIE852015:VIF852016 VSA852015:VSB852016 WBW852015:WBX852016 WLS852015:WLT852016 WVO852015:WVP852016 G917551:H917552 JC917551:JD917552 SY917551:SZ917552 ACU917551:ACV917552 AMQ917551:AMR917552 AWM917551:AWN917552 BGI917551:BGJ917552 BQE917551:BQF917552 CAA917551:CAB917552 CJW917551:CJX917552 CTS917551:CTT917552 DDO917551:DDP917552 DNK917551:DNL917552 DXG917551:DXH917552 EHC917551:EHD917552 EQY917551:EQZ917552 FAU917551:FAV917552 FKQ917551:FKR917552 FUM917551:FUN917552 GEI917551:GEJ917552 GOE917551:GOF917552 GYA917551:GYB917552 HHW917551:HHX917552 HRS917551:HRT917552 IBO917551:IBP917552 ILK917551:ILL917552 IVG917551:IVH917552 JFC917551:JFD917552 JOY917551:JOZ917552 JYU917551:JYV917552 KIQ917551:KIR917552 KSM917551:KSN917552 LCI917551:LCJ917552 LME917551:LMF917552 LWA917551:LWB917552 MFW917551:MFX917552 MPS917551:MPT917552 MZO917551:MZP917552 NJK917551:NJL917552 NTG917551:NTH917552 ODC917551:ODD917552 OMY917551:OMZ917552 OWU917551:OWV917552 PGQ917551:PGR917552 PQM917551:PQN917552 QAI917551:QAJ917552 QKE917551:QKF917552 QUA917551:QUB917552 RDW917551:RDX917552 RNS917551:RNT917552 RXO917551:RXP917552 SHK917551:SHL917552 SRG917551:SRH917552 TBC917551:TBD917552 TKY917551:TKZ917552 TUU917551:TUV917552 UEQ917551:UER917552 UOM917551:UON917552 UYI917551:UYJ917552 VIE917551:VIF917552 VSA917551:VSB917552 WBW917551:WBX917552 WLS917551:WLT917552 WVO917551:WVP917552 G983087:H983088 JC983087:JD983088 SY983087:SZ983088 ACU983087:ACV983088 AMQ983087:AMR983088 AWM983087:AWN983088 BGI983087:BGJ983088 BQE983087:BQF983088 CAA983087:CAB983088 CJW983087:CJX983088 CTS983087:CTT983088 DDO983087:DDP983088 DNK983087:DNL983088 DXG983087:DXH983088 EHC983087:EHD983088 EQY983087:EQZ983088 FAU983087:FAV983088 FKQ983087:FKR983088 FUM983087:FUN983088 GEI983087:GEJ983088 GOE983087:GOF983088 GYA983087:GYB983088 HHW983087:HHX983088 HRS983087:HRT983088 IBO983087:IBP983088 ILK983087:ILL983088 IVG983087:IVH983088 JFC983087:JFD983088 JOY983087:JOZ983088 JYU983087:JYV983088 KIQ983087:KIR983088 KSM983087:KSN983088 LCI983087:LCJ983088 LME983087:LMF983088 LWA983087:LWB983088 MFW983087:MFX983088 MPS983087:MPT983088 MZO983087:MZP983088 NJK983087:NJL983088 NTG983087:NTH983088 ODC983087:ODD983088 OMY983087:OMZ983088 OWU983087:OWV983088 PGQ983087:PGR983088 PQM983087:PQN983088 QAI983087:QAJ983088 QKE983087:QKF983088 QUA983087:QUB983088 RDW983087:RDX983088 RNS983087:RNT983088 RXO983087:RXP983088 SHK983087:SHL983088 SRG983087:SRH983088 TBC983087:TBD983088 TKY983087:TKZ983088 TUU983087:TUV983088 UEQ983087:UER983088 UOM983087:UON983088 UYI983087:UYJ983088 VIE983087:VIF983088 VSA983087:VSB983088 WBW983087:WBX983088 WLS983087:WLT983088 WVO983087:WVP983088 WCT983087:WCU983088 JI47:JJ48 TE47:TF48 ADA47:ADB48 AMW47:AMX48 AWS47:AWT48 BGO47:BGP48 BQK47:BQL48 CAG47:CAH48 CKC47:CKD48 CTY47:CTZ48 DDU47:DDV48 DNQ47:DNR48 DXM47:DXN48 EHI47:EHJ48 ERE47:ERF48 FBA47:FBB48 FKW47:FKX48 FUS47:FUT48 GEO47:GEP48 GOK47:GOL48 GYG47:GYH48 HIC47:HID48 HRY47:HRZ48 IBU47:IBV48 ILQ47:ILR48 IVM47:IVN48 JFI47:JFJ48 JPE47:JPF48 JZA47:JZB48 KIW47:KIX48 KSS47:KST48 LCO47:LCP48 LMK47:LML48 LWG47:LWH48 MGC47:MGD48 MPY47:MPZ48 MZU47:MZV48 NJQ47:NJR48 NTM47:NTN48 ODI47:ODJ48 ONE47:ONF48 OXA47:OXB48 PGW47:PGX48 PQS47:PQT48 QAO47:QAP48 QKK47:QKL48 QUG47:QUH48 REC47:RED48 RNY47:RNZ48 RXU47:RXV48 SHQ47:SHR48 SRM47:SRN48 TBI47:TBJ48 TLE47:TLF48 TVA47:TVB48 UEW47:UEX48 UOS47:UOT48 UYO47:UYP48 VIK47:VIL48 VSG47:VSH48 WCC47:WCD48 WLY47:WLZ48 WVU47:WVV48 M65583:N65584 JI65583:JJ65584 TE65583:TF65584 ADA65583:ADB65584 AMW65583:AMX65584 AWS65583:AWT65584 BGO65583:BGP65584 BQK65583:BQL65584 CAG65583:CAH65584 CKC65583:CKD65584 CTY65583:CTZ65584 DDU65583:DDV65584 DNQ65583:DNR65584 DXM65583:DXN65584 EHI65583:EHJ65584 ERE65583:ERF65584 FBA65583:FBB65584 FKW65583:FKX65584 FUS65583:FUT65584 GEO65583:GEP65584 GOK65583:GOL65584 GYG65583:GYH65584 HIC65583:HID65584 HRY65583:HRZ65584 IBU65583:IBV65584 ILQ65583:ILR65584 IVM65583:IVN65584 JFI65583:JFJ65584 JPE65583:JPF65584 JZA65583:JZB65584 KIW65583:KIX65584 KSS65583:KST65584 LCO65583:LCP65584 LMK65583:LML65584 LWG65583:LWH65584 MGC65583:MGD65584 MPY65583:MPZ65584 MZU65583:MZV65584 NJQ65583:NJR65584 NTM65583:NTN65584 ODI65583:ODJ65584 ONE65583:ONF65584 OXA65583:OXB65584 PGW65583:PGX65584 PQS65583:PQT65584 QAO65583:QAP65584 QKK65583:QKL65584 QUG65583:QUH65584 REC65583:RED65584 RNY65583:RNZ65584 RXU65583:RXV65584 SHQ65583:SHR65584 SRM65583:SRN65584 TBI65583:TBJ65584 TLE65583:TLF65584 TVA65583:TVB65584 UEW65583:UEX65584 UOS65583:UOT65584 UYO65583:UYP65584 VIK65583:VIL65584 VSG65583:VSH65584 WCC65583:WCD65584 WLY65583:WLZ65584 WVU65583:WVV65584 M131119:N131120 JI131119:JJ131120 TE131119:TF131120 ADA131119:ADB131120 AMW131119:AMX131120 AWS131119:AWT131120 BGO131119:BGP131120 BQK131119:BQL131120 CAG131119:CAH131120 CKC131119:CKD131120 CTY131119:CTZ131120 DDU131119:DDV131120 DNQ131119:DNR131120 DXM131119:DXN131120 EHI131119:EHJ131120 ERE131119:ERF131120 FBA131119:FBB131120 FKW131119:FKX131120 FUS131119:FUT131120 GEO131119:GEP131120 GOK131119:GOL131120 GYG131119:GYH131120 HIC131119:HID131120 HRY131119:HRZ131120 IBU131119:IBV131120 ILQ131119:ILR131120 IVM131119:IVN131120 JFI131119:JFJ131120 JPE131119:JPF131120 JZA131119:JZB131120 KIW131119:KIX131120 KSS131119:KST131120 LCO131119:LCP131120 LMK131119:LML131120 LWG131119:LWH131120 MGC131119:MGD131120 MPY131119:MPZ131120 MZU131119:MZV131120 NJQ131119:NJR131120 NTM131119:NTN131120 ODI131119:ODJ131120 ONE131119:ONF131120 OXA131119:OXB131120 PGW131119:PGX131120 PQS131119:PQT131120 QAO131119:QAP131120 QKK131119:QKL131120 QUG131119:QUH131120 REC131119:RED131120 RNY131119:RNZ131120 RXU131119:RXV131120 SHQ131119:SHR131120 SRM131119:SRN131120 TBI131119:TBJ131120 TLE131119:TLF131120 TVA131119:TVB131120 UEW131119:UEX131120 UOS131119:UOT131120 UYO131119:UYP131120 VIK131119:VIL131120 VSG131119:VSH131120 WCC131119:WCD131120 WLY131119:WLZ131120 WVU131119:WVV131120 M196655:N196656 JI196655:JJ196656 TE196655:TF196656 ADA196655:ADB196656 AMW196655:AMX196656 AWS196655:AWT196656 BGO196655:BGP196656 BQK196655:BQL196656 CAG196655:CAH196656 CKC196655:CKD196656 CTY196655:CTZ196656 DDU196655:DDV196656 DNQ196655:DNR196656 DXM196655:DXN196656 EHI196655:EHJ196656 ERE196655:ERF196656 FBA196655:FBB196656 FKW196655:FKX196656 FUS196655:FUT196656 GEO196655:GEP196656 GOK196655:GOL196656 GYG196655:GYH196656 HIC196655:HID196656 HRY196655:HRZ196656 IBU196655:IBV196656 ILQ196655:ILR196656 IVM196655:IVN196656 JFI196655:JFJ196656 JPE196655:JPF196656 JZA196655:JZB196656 KIW196655:KIX196656 KSS196655:KST196656 LCO196655:LCP196656 LMK196655:LML196656 LWG196655:LWH196656 MGC196655:MGD196656 MPY196655:MPZ196656 MZU196655:MZV196656 NJQ196655:NJR196656 NTM196655:NTN196656 ODI196655:ODJ196656 ONE196655:ONF196656 OXA196655:OXB196656 PGW196655:PGX196656 PQS196655:PQT196656 QAO196655:QAP196656 QKK196655:QKL196656 QUG196655:QUH196656 REC196655:RED196656 RNY196655:RNZ196656 RXU196655:RXV196656 SHQ196655:SHR196656 SRM196655:SRN196656 TBI196655:TBJ196656 TLE196655:TLF196656 TVA196655:TVB196656 UEW196655:UEX196656 UOS196655:UOT196656 UYO196655:UYP196656 VIK196655:VIL196656 VSG196655:VSH196656 WCC196655:WCD196656 WLY196655:WLZ196656 WVU196655:WVV196656 M262191:N262192 JI262191:JJ262192 TE262191:TF262192 ADA262191:ADB262192 AMW262191:AMX262192 AWS262191:AWT262192 BGO262191:BGP262192 BQK262191:BQL262192 CAG262191:CAH262192 CKC262191:CKD262192 CTY262191:CTZ262192 DDU262191:DDV262192 DNQ262191:DNR262192 DXM262191:DXN262192 EHI262191:EHJ262192 ERE262191:ERF262192 FBA262191:FBB262192 FKW262191:FKX262192 FUS262191:FUT262192 GEO262191:GEP262192 GOK262191:GOL262192 GYG262191:GYH262192 HIC262191:HID262192 HRY262191:HRZ262192 IBU262191:IBV262192 ILQ262191:ILR262192 IVM262191:IVN262192 JFI262191:JFJ262192 JPE262191:JPF262192 JZA262191:JZB262192 KIW262191:KIX262192 KSS262191:KST262192 LCO262191:LCP262192 LMK262191:LML262192 LWG262191:LWH262192 MGC262191:MGD262192 MPY262191:MPZ262192 MZU262191:MZV262192 NJQ262191:NJR262192 NTM262191:NTN262192 ODI262191:ODJ262192 ONE262191:ONF262192 OXA262191:OXB262192 PGW262191:PGX262192 PQS262191:PQT262192 QAO262191:QAP262192 QKK262191:QKL262192 QUG262191:QUH262192 REC262191:RED262192 RNY262191:RNZ262192 RXU262191:RXV262192 SHQ262191:SHR262192 SRM262191:SRN262192 TBI262191:TBJ262192 TLE262191:TLF262192 TVA262191:TVB262192 UEW262191:UEX262192 UOS262191:UOT262192 UYO262191:UYP262192 VIK262191:VIL262192 VSG262191:VSH262192 WCC262191:WCD262192 WLY262191:WLZ262192 WVU262191:WVV262192 M327727:N327728 JI327727:JJ327728 TE327727:TF327728 ADA327727:ADB327728 AMW327727:AMX327728 AWS327727:AWT327728 BGO327727:BGP327728 BQK327727:BQL327728 CAG327727:CAH327728 CKC327727:CKD327728 CTY327727:CTZ327728 DDU327727:DDV327728 DNQ327727:DNR327728 DXM327727:DXN327728 EHI327727:EHJ327728 ERE327727:ERF327728 FBA327727:FBB327728 FKW327727:FKX327728 FUS327727:FUT327728 GEO327727:GEP327728 GOK327727:GOL327728 GYG327727:GYH327728 HIC327727:HID327728 HRY327727:HRZ327728 IBU327727:IBV327728 ILQ327727:ILR327728 IVM327727:IVN327728 JFI327727:JFJ327728 JPE327727:JPF327728 JZA327727:JZB327728 KIW327727:KIX327728 KSS327727:KST327728 LCO327727:LCP327728 LMK327727:LML327728 LWG327727:LWH327728 MGC327727:MGD327728 MPY327727:MPZ327728 MZU327727:MZV327728 NJQ327727:NJR327728 NTM327727:NTN327728 ODI327727:ODJ327728 ONE327727:ONF327728 OXA327727:OXB327728 PGW327727:PGX327728 PQS327727:PQT327728 QAO327727:QAP327728 QKK327727:QKL327728 QUG327727:QUH327728 REC327727:RED327728 RNY327727:RNZ327728 RXU327727:RXV327728 SHQ327727:SHR327728 SRM327727:SRN327728 TBI327727:TBJ327728 TLE327727:TLF327728 TVA327727:TVB327728 UEW327727:UEX327728 UOS327727:UOT327728 UYO327727:UYP327728 VIK327727:VIL327728 VSG327727:VSH327728 WCC327727:WCD327728 WLY327727:WLZ327728 WVU327727:WVV327728 M393263:N393264 JI393263:JJ393264 TE393263:TF393264 ADA393263:ADB393264 AMW393263:AMX393264 AWS393263:AWT393264 BGO393263:BGP393264 BQK393263:BQL393264 CAG393263:CAH393264 CKC393263:CKD393264 CTY393263:CTZ393264 DDU393263:DDV393264 DNQ393263:DNR393264 DXM393263:DXN393264 EHI393263:EHJ393264 ERE393263:ERF393264 FBA393263:FBB393264 FKW393263:FKX393264 FUS393263:FUT393264 GEO393263:GEP393264 GOK393263:GOL393264 GYG393263:GYH393264 HIC393263:HID393264 HRY393263:HRZ393264 IBU393263:IBV393264 ILQ393263:ILR393264 IVM393263:IVN393264 JFI393263:JFJ393264 JPE393263:JPF393264 JZA393263:JZB393264 KIW393263:KIX393264 KSS393263:KST393264 LCO393263:LCP393264 LMK393263:LML393264 LWG393263:LWH393264 MGC393263:MGD393264 MPY393263:MPZ393264 MZU393263:MZV393264 NJQ393263:NJR393264 NTM393263:NTN393264 ODI393263:ODJ393264 ONE393263:ONF393264 OXA393263:OXB393264 PGW393263:PGX393264 PQS393263:PQT393264 QAO393263:QAP393264 QKK393263:QKL393264 QUG393263:QUH393264 REC393263:RED393264 RNY393263:RNZ393264 RXU393263:RXV393264 SHQ393263:SHR393264 SRM393263:SRN393264 TBI393263:TBJ393264 TLE393263:TLF393264 TVA393263:TVB393264 UEW393263:UEX393264 UOS393263:UOT393264 UYO393263:UYP393264 VIK393263:VIL393264 VSG393263:VSH393264 WCC393263:WCD393264 WLY393263:WLZ393264 WVU393263:WVV393264 M458799:N458800 JI458799:JJ458800 TE458799:TF458800 ADA458799:ADB458800 AMW458799:AMX458800 AWS458799:AWT458800 BGO458799:BGP458800 BQK458799:BQL458800 CAG458799:CAH458800 CKC458799:CKD458800 CTY458799:CTZ458800 DDU458799:DDV458800 DNQ458799:DNR458800 DXM458799:DXN458800 EHI458799:EHJ458800 ERE458799:ERF458800 FBA458799:FBB458800 FKW458799:FKX458800 FUS458799:FUT458800 GEO458799:GEP458800 GOK458799:GOL458800 GYG458799:GYH458800 HIC458799:HID458800 HRY458799:HRZ458800 IBU458799:IBV458800 ILQ458799:ILR458800 IVM458799:IVN458800 JFI458799:JFJ458800 JPE458799:JPF458800 JZA458799:JZB458800 KIW458799:KIX458800 KSS458799:KST458800 LCO458799:LCP458800 LMK458799:LML458800 LWG458799:LWH458800 MGC458799:MGD458800 MPY458799:MPZ458800 MZU458799:MZV458800 NJQ458799:NJR458800 NTM458799:NTN458800 ODI458799:ODJ458800 ONE458799:ONF458800 OXA458799:OXB458800 PGW458799:PGX458800 PQS458799:PQT458800 QAO458799:QAP458800 QKK458799:QKL458800 QUG458799:QUH458800 REC458799:RED458800 RNY458799:RNZ458800 RXU458799:RXV458800 SHQ458799:SHR458800 SRM458799:SRN458800 TBI458799:TBJ458800 TLE458799:TLF458800 TVA458799:TVB458800 UEW458799:UEX458800 UOS458799:UOT458800 UYO458799:UYP458800 VIK458799:VIL458800 VSG458799:VSH458800 WCC458799:WCD458800 WLY458799:WLZ458800 WVU458799:WVV458800 M524335:N524336 JI524335:JJ524336 TE524335:TF524336 ADA524335:ADB524336 AMW524335:AMX524336 AWS524335:AWT524336 BGO524335:BGP524336 BQK524335:BQL524336 CAG524335:CAH524336 CKC524335:CKD524336 CTY524335:CTZ524336 DDU524335:DDV524336 DNQ524335:DNR524336 DXM524335:DXN524336 EHI524335:EHJ524336 ERE524335:ERF524336 FBA524335:FBB524336 FKW524335:FKX524336 FUS524335:FUT524336 GEO524335:GEP524336 GOK524335:GOL524336 GYG524335:GYH524336 HIC524335:HID524336 HRY524335:HRZ524336 IBU524335:IBV524336 ILQ524335:ILR524336 IVM524335:IVN524336 JFI524335:JFJ524336 JPE524335:JPF524336 JZA524335:JZB524336 KIW524335:KIX524336 KSS524335:KST524336 LCO524335:LCP524336 LMK524335:LML524336 LWG524335:LWH524336 MGC524335:MGD524336 MPY524335:MPZ524336 MZU524335:MZV524336 NJQ524335:NJR524336 NTM524335:NTN524336 ODI524335:ODJ524336 ONE524335:ONF524336 OXA524335:OXB524336 PGW524335:PGX524336 PQS524335:PQT524336 QAO524335:QAP524336 QKK524335:QKL524336 QUG524335:QUH524336 REC524335:RED524336 RNY524335:RNZ524336 RXU524335:RXV524336 SHQ524335:SHR524336 SRM524335:SRN524336 TBI524335:TBJ524336 TLE524335:TLF524336 TVA524335:TVB524336 UEW524335:UEX524336 UOS524335:UOT524336 UYO524335:UYP524336 VIK524335:VIL524336 VSG524335:VSH524336 WCC524335:WCD524336 WLY524335:WLZ524336 WVU524335:WVV524336 M589871:N589872 JI589871:JJ589872 TE589871:TF589872 ADA589871:ADB589872 AMW589871:AMX589872 AWS589871:AWT589872 BGO589871:BGP589872 BQK589871:BQL589872 CAG589871:CAH589872 CKC589871:CKD589872 CTY589871:CTZ589872 DDU589871:DDV589872 DNQ589871:DNR589872 DXM589871:DXN589872 EHI589871:EHJ589872 ERE589871:ERF589872 FBA589871:FBB589872 FKW589871:FKX589872 FUS589871:FUT589872 GEO589871:GEP589872 GOK589871:GOL589872 GYG589871:GYH589872 HIC589871:HID589872 HRY589871:HRZ589872 IBU589871:IBV589872 ILQ589871:ILR589872 IVM589871:IVN589872 JFI589871:JFJ589872 JPE589871:JPF589872 JZA589871:JZB589872 KIW589871:KIX589872 KSS589871:KST589872 LCO589871:LCP589872 LMK589871:LML589872 LWG589871:LWH589872 MGC589871:MGD589872 MPY589871:MPZ589872 MZU589871:MZV589872 NJQ589871:NJR589872 NTM589871:NTN589872 ODI589871:ODJ589872 ONE589871:ONF589872 OXA589871:OXB589872 PGW589871:PGX589872 PQS589871:PQT589872 QAO589871:QAP589872 QKK589871:QKL589872 QUG589871:QUH589872 REC589871:RED589872 RNY589871:RNZ589872 RXU589871:RXV589872 SHQ589871:SHR589872 SRM589871:SRN589872 TBI589871:TBJ589872 TLE589871:TLF589872 TVA589871:TVB589872 UEW589871:UEX589872 UOS589871:UOT589872 UYO589871:UYP589872 VIK589871:VIL589872 VSG589871:VSH589872 WCC589871:WCD589872 WLY589871:WLZ589872 WVU589871:WVV589872 M655407:N655408 JI655407:JJ655408 TE655407:TF655408 ADA655407:ADB655408 AMW655407:AMX655408 AWS655407:AWT655408 BGO655407:BGP655408 BQK655407:BQL655408 CAG655407:CAH655408 CKC655407:CKD655408 CTY655407:CTZ655408 DDU655407:DDV655408 DNQ655407:DNR655408 DXM655407:DXN655408 EHI655407:EHJ655408 ERE655407:ERF655408 FBA655407:FBB655408 FKW655407:FKX655408 FUS655407:FUT655408 GEO655407:GEP655408 GOK655407:GOL655408 GYG655407:GYH655408 HIC655407:HID655408 HRY655407:HRZ655408 IBU655407:IBV655408 ILQ655407:ILR655408 IVM655407:IVN655408 JFI655407:JFJ655408 JPE655407:JPF655408 JZA655407:JZB655408 KIW655407:KIX655408 KSS655407:KST655408 LCO655407:LCP655408 LMK655407:LML655408 LWG655407:LWH655408 MGC655407:MGD655408 MPY655407:MPZ655408 MZU655407:MZV655408 NJQ655407:NJR655408 NTM655407:NTN655408 ODI655407:ODJ655408 ONE655407:ONF655408 OXA655407:OXB655408 PGW655407:PGX655408 PQS655407:PQT655408 QAO655407:QAP655408 QKK655407:QKL655408 QUG655407:QUH655408 REC655407:RED655408 RNY655407:RNZ655408 RXU655407:RXV655408 SHQ655407:SHR655408 SRM655407:SRN655408 TBI655407:TBJ655408 TLE655407:TLF655408 TVA655407:TVB655408 UEW655407:UEX655408 UOS655407:UOT655408 UYO655407:UYP655408 VIK655407:VIL655408 VSG655407:VSH655408 WCC655407:WCD655408 WLY655407:WLZ655408 WVU655407:WVV655408 M720943:N720944 JI720943:JJ720944 TE720943:TF720944 ADA720943:ADB720944 AMW720943:AMX720944 AWS720943:AWT720944 BGO720943:BGP720944 BQK720943:BQL720944 CAG720943:CAH720944 CKC720943:CKD720944 CTY720943:CTZ720944 DDU720943:DDV720944 DNQ720943:DNR720944 DXM720943:DXN720944 EHI720943:EHJ720944 ERE720943:ERF720944 FBA720943:FBB720944 FKW720943:FKX720944 FUS720943:FUT720944 GEO720943:GEP720944 GOK720943:GOL720944 GYG720943:GYH720944 HIC720943:HID720944 HRY720943:HRZ720944 IBU720943:IBV720944 ILQ720943:ILR720944 IVM720943:IVN720944 JFI720943:JFJ720944 JPE720943:JPF720944 JZA720943:JZB720944 KIW720943:KIX720944 KSS720943:KST720944 LCO720943:LCP720944 LMK720943:LML720944 LWG720943:LWH720944 MGC720943:MGD720944 MPY720943:MPZ720944 MZU720943:MZV720944 NJQ720943:NJR720944 NTM720943:NTN720944 ODI720943:ODJ720944 ONE720943:ONF720944 OXA720943:OXB720944 PGW720943:PGX720944 PQS720943:PQT720944 QAO720943:QAP720944 QKK720943:QKL720944 QUG720943:QUH720944 REC720943:RED720944 RNY720943:RNZ720944 RXU720943:RXV720944 SHQ720943:SHR720944 SRM720943:SRN720944 TBI720943:TBJ720944 TLE720943:TLF720944 TVA720943:TVB720944 UEW720943:UEX720944 UOS720943:UOT720944 UYO720943:UYP720944 VIK720943:VIL720944 VSG720943:VSH720944 WCC720943:WCD720944 WLY720943:WLZ720944 WVU720943:WVV720944 M786479:N786480 JI786479:JJ786480 TE786479:TF786480 ADA786479:ADB786480 AMW786479:AMX786480 AWS786479:AWT786480 BGO786479:BGP786480 BQK786479:BQL786480 CAG786479:CAH786480 CKC786479:CKD786480 CTY786479:CTZ786480 DDU786479:DDV786480 DNQ786479:DNR786480 DXM786479:DXN786480 EHI786479:EHJ786480 ERE786479:ERF786480 FBA786479:FBB786480 FKW786479:FKX786480 FUS786479:FUT786480 GEO786479:GEP786480 GOK786479:GOL786480 GYG786479:GYH786480 HIC786479:HID786480 HRY786479:HRZ786480 IBU786479:IBV786480 ILQ786479:ILR786480 IVM786479:IVN786480 JFI786479:JFJ786480 JPE786479:JPF786480 JZA786479:JZB786480 KIW786479:KIX786480 KSS786479:KST786480 LCO786479:LCP786480 LMK786479:LML786480 LWG786479:LWH786480 MGC786479:MGD786480 MPY786479:MPZ786480 MZU786479:MZV786480 NJQ786479:NJR786480 NTM786479:NTN786480 ODI786479:ODJ786480 ONE786479:ONF786480 OXA786479:OXB786480 PGW786479:PGX786480 PQS786479:PQT786480 QAO786479:QAP786480 QKK786479:QKL786480 QUG786479:QUH786480 REC786479:RED786480 RNY786479:RNZ786480 RXU786479:RXV786480 SHQ786479:SHR786480 SRM786479:SRN786480 TBI786479:TBJ786480 TLE786479:TLF786480 TVA786479:TVB786480 UEW786479:UEX786480 UOS786479:UOT786480 UYO786479:UYP786480 VIK786479:VIL786480 VSG786479:VSH786480 WCC786479:WCD786480 WLY786479:WLZ786480 WVU786479:WVV786480 M852015:N852016 JI852015:JJ852016 TE852015:TF852016 ADA852015:ADB852016 AMW852015:AMX852016 AWS852015:AWT852016 BGO852015:BGP852016 BQK852015:BQL852016 CAG852015:CAH852016 CKC852015:CKD852016 CTY852015:CTZ852016 DDU852015:DDV852016 DNQ852015:DNR852016 DXM852015:DXN852016 EHI852015:EHJ852016 ERE852015:ERF852016 FBA852015:FBB852016 FKW852015:FKX852016 FUS852015:FUT852016 GEO852015:GEP852016 GOK852015:GOL852016 GYG852015:GYH852016 HIC852015:HID852016 HRY852015:HRZ852016 IBU852015:IBV852016 ILQ852015:ILR852016 IVM852015:IVN852016 JFI852015:JFJ852016 JPE852015:JPF852016 JZA852015:JZB852016 KIW852015:KIX852016 KSS852015:KST852016 LCO852015:LCP852016 LMK852015:LML852016 LWG852015:LWH852016 MGC852015:MGD852016 MPY852015:MPZ852016 MZU852015:MZV852016 NJQ852015:NJR852016 NTM852015:NTN852016 ODI852015:ODJ852016 ONE852015:ONF852016 OXA852015:OXB852016 PGW852015:PGX852016 PQS852015:PQT852016 QAO852015:QAP852016 QKK852015:QKL852016 QUG852015:QUH852016 REC852015:RED852016 RNY852015:RNZ852016 RXU852015:RXV852016 SHQ852015:SHR852016 SRM852015:SRN852016 TBI852015:TBJ852016 TLE852015:TLF852016 TVA852015:TVB852016 UEW852015:UEX852016 UOS852015:UOT852016 UYO852015:UYP852016 VIK852015:VIL852016 VSG852015:VSH852016 WCC852015:WCD852016 WLY852015:WLZ852016 WVU852015:WVV852016 M917551:N917552 JI917551:JJ917552 TE917551:TF917552 ADA917551:ADB917552 AMW917551:AMX917552 AWS917551:AWT917552 BGO917551:BGP917552 BQK917551:BQL917552 CAG917551:CAH917552 CKC917551:CKD917552 CTY917551:CTZ917552 DDU917551:DDV917552 DNQ917551:DNR917552 DXM917551:DXN917552 EHI917551:EHJ917552 ERE917551:ERF917552 FBA917551:FBB917552 FKW917551:FKX917552 FUS917551:FUT917552 GEO917551:GEP917552 GOK917551:GOL917552 GYG917551:GYH917552 HIC917551:HID917552 HRY917551:HRZ917552 IBU917551:IBV917552 ILQ917551:ILR917552 IVM917551:IVN917552 JFI917551:JFJ917552 JPE917551:JPF917552 JZA917551:JZB917552 KIW917551:KIX917552 KSS917551:KST917552 LCO917551:LCP917552 LMK917551:LML917552 LWG917551:LWH917552 MGC917551:MGD917552 MPY917551:MPZ917552 MZU917551:MZV917552 NJQ917551:NJR917552 NTM917551:NTN917552 ODI917551:ODJ917552 ONE917551:ONF917552 OXA917551:OXB917552 PGW917551:PGX917552 PQS917551:PQT917552 QAO917551:QAP917552 QKK917551:QKL917552 QUG917551:QUH917552 REC917551:RED917552 RNY917551:RNZ917552 RXU917551:RXV917552 SHQ917551:SHR917552 SRM917551:SRN917552 TBI917551:TBJ917552 TLE917551:TLF917552 TVA917551:TVB917552 UEW917551:UEX917552 UOS917551:UOT917552 UYO917551:UYP917552 VIK917551:VIL917552 VSG917551:VSH917552 WCC917551:WCD917552 WLY917551:WLZ917552 WVU917551:WVV917552 M983087:N983088 JI983087:JJ983088 TE983087:TF983088 ADA983087:ADB983088 AMW983087:AMX983088 AWS983087:AWT983088 BGO983087:BGP983088 BQK983087:BQL983088 CAG983087:CAH983088 CKC983087:CKD983088 CTY983087:CTZ983088 DDU983087:DDV983088 DNQ983087:DNR983088 DXM983087:DXN983088 EHI983087:EHJ983088 ERE983087:ERF983088 FBA983087:FBB983088 FKW983087:FKX983088 FUS983087:FUT983088 GEO983087:GEP983088 GOK983087:GOL983088 GYG983087:GYH983088 HIC983087:HID983088 HRY983087:HRZ983088 IBU983087:IBV983088 ILQ983087:ILR983088 IVM983087:IVN983088 JFI983087:JFJ983088 JPE983087:JPF983088 JZA983087:JZB983088 KIW983087:KIX983088 KSS983087:KST983088 LCO983087:LCP983088 LMK983087:LML983088 LWG983087:LWH983088 MGC983087:MGD983088 MPY983087:MPZ983088 MZU983087:MZV983088 NJQ983087:NJR983088 NTM983087:NTN983088 ODI983087:ODJ983088 ONE983087:ONF983088 OXA983087:OXB983088 PGW983087:PGX983088 PQS983087:PQT983088 QAO983087:QAP983088 QKK983087:QKL983088 QUG983087:QUH983088 REC983087:RED983088 RNY983087:RNZ983088 RXU983087:RXV983088 SHQ983087:SHR983088 SRM983087:SRN983088 TBI983087:TBJ983088 TLE983087:TLF983088 TVA983087:TVB983088 UEW983087:UEX983088 UOS983087:UOT983088 UYO983087:UYP983088 VIK983087:VIL983088 VSG983087:VSH983088 WCC983087:WCD983088 WLY983087:WLZ983088 WVU983087:WVV983088 WMP983087:WMQ983088 JT47:JU48 TP47:TQ48 ADL47:ADM48 ANH47:ANI48 AXD47:AXE48 BGZ47:BHA48 BQV47:BQW48 CAR47:CAS48 CKN47:CKO48 CUJ47:CUK48 DEF47:DEG48 DOB47:DOC48 DXX47:DXY48 EHT47:EHU48 ERP47:ERQ48 FBL47:FBM48 FLH47:FLI48 FVD47:FVE48 GEZ47:GFA48 GOV47:GOW48 GYR47:GYS48 HIN47:HIO48 HSJ47:HSK48 ICF47:ICG48 IMB47:IMC48 IVX47:IVY48 JFT47:JFU48 JPP47:JPQ48 JZL47:JZM48 KJH47:KJI48 KTD47:KTE48 LCZ47:LDA48 LMV47:LMW48 LWR47:LWS48 MGN47:MGO48 MQJ47:MQK48 NAF47:NAG48 NKB47:NKC48 NTX47:NTY48 ODT47:ODU48 ONP47:ONQ48 OXL47:OXM48 PHH47:PHI48 PRD47:PRE48 QAZ47:QBA48 QKV47:QKW48 QUR47:QUS48 REN47:REO48 ROJ47:ROK48 RYF47:RYG48 SIB47:SIC48 SRX47:SRY48 TBT47:TBU48 TLP47:TLQ48 TVL47:TVM48 UFH47:UFI48 UPD47:UPE48 UYZ47:UZA48 VIV47:VIW48 VSR47:VSS48 WCN47:WCO48 WMJ47:WMK48 WWF47:WWG48 X65583:Y65584 JT65583:JU65584 TP65583:TQ65584 ADL65583:ADM65584 ANH65583:ANI65584 AXD65583:AXE65584 BGZ65583:BHA65584 BQV65583:BQW65584 CAR65583:CAS65584 CKN65583:CKO65584 CUJ65583:CUK65584 DEF65583:DEG65584 DOB65583:DOC65584 DXX65583:DXY65584 EHT65583:EHU65584 ERP65583:ERQ65584 FBL65583:FBM65584 FLH65583:FLI65584 FVD65583:FVE65584 GEZ65583:GFA65584 GOV65583:GOW65584 GYR65583:GYS65584 HIN65583:HIO65584 HSJ65583:HSK65584 ICF65583:ICG65584 IMB65583:IMC65584 IVX65583:IVY65584 JFT65583:JFU65584 JPP65583:JPQ65584 JZL65583:JZM65584 KJH65583:KJI65584 KTD65583:KTE65584 LCZ65583:LDA65584 LMV65583:LMW65584 LWR65583:LWS65584 MGN65583:MGO65584 MQJ65583:MQK65584 NAF65583:NAG65584 NKB65583:NKC65584 NTX65583:NTY65584 ODT65583:ODU65584 ONP65583:ONQ65584 OXL65583:OXM65584 PHH65583:PHI65584 PRD65583:PRE65584 QAZ65583:QBA65584 QKV65583:QKW65584 QUR65583:QUS65584 REN65583:REO65584 ROJ65583:ROK65584 RYF65583:RYG65584 SIB65583:SIC65584 SRX65583:SRY65584 TBT65583:TBU65584 TLP65583:TLQ65584 TVL65583:TVM65584 UFH65583:UFI65584 UPD65583:UPE65584 UYZ65583:UZA65584 VIV65583:VIW65584 VSR65583:VSS65584 WCN65583:WCO65584 WMJ65583:WMK65584 WWF65583:WWG65584 X131119:Y131120 JT131119:JU131120 TP131119:TQ131120 ADL131119:ADM131120 ANH131119:ANI131120 AXD131119:AXE131120 BGZ131119:BHA131120 BQV131119:BQW131120 CAR131119:CAS131120 CKN131119:CKO131120 CUJ131119:CUK131120 DEF131119:DEG131120 DOB131119:DOC131120 DXX131119:DXY131120 EHT131119:EHU131120 ERP131119:ERQ131120 FBL131119:FBM131120 FLH131119:FLI131120 FVD131119:FVE131120 GEZ131119:GFA131120 GOV131119:GOW131120 GYR131119:GYS131120 HIN131119:HIO131120 HSJ131119:HSK131120 ICF131119:ICG131120 IMB131119:IMC131120 IVX131119:IVY131120 JFT131119:JFU131120 JPP131119:JPQ131120 JZL131119:JZM131120 KJH131119:KJI131120 KTD131119:KTE131120 LCZ131119:LDA131120 LMV131119:LMW131120 LWR131119:LWS131120 MGN131119:MGO131120 MQJ131119:MQK131120 NAF131119:NAG131120 NKB131119:NKC131120 NTX131119:NTY131120 ODT131119:ODU131120 ONP131119:ONQ131120 OXL131119:OXM131120 PHH131119:PHI131120 PRD131119:PRE131120 QAZ131119:QBA131120 QKV131119:QKW131120 QUR131119:QUS131120 REN131119:REO131120 ROJ131119:ROK131120 RYF131119:RYG131120 SIB131119:SIC131120 SRX131119:SRY131120 TBT131119:TBU131120 TLP131119:TLQ131120 TVL131119:TVM131120 UFH131119:UFI131120 UPD131119:UPE131120 UYZ131119:UZA131120 VIV131119:VIW131120 VSR131119:VSS131120 WCN131119:WCO131120 WMJ131119:WMK131120 WWF131119:WWG131120 X196655:Y196656 JT196655:JU196656 TP196655:TQ196656 ADL196655:ADM196656 ANH196655:ANI196656 AXD196655:AXE196656 BGZ196655:BHA196656 BQV196655:BQW196656 CAR196655:CAS196656 CKN196655:CKO196656 CUJ196655:CUK196656 DEF196655:DEG196656 DOB196655:DOC196656 DXX196655:DXY196656 EHT196655:EHU196656 ERP196655:ERQ196656 FBL196655:FBM196656 FLH196655:FLI196656 FVD196655:FVE196656 GEZ196655:GFA196656 GOV196655:GOW196656 GYR196655:GYS196656 HIN196655:HIO196656 HSJ196655:HSK196656 ICF196655:ICG196656 IMB196655:IMC196656 IVX196655:IVY196656 JFT196655:JFU196656 JPP196655:JPQ196656 JZL196655:JZM196656 KJH196655:KJI196656 KTD196655:KTE196656 LCZ196655:LDA196656 LMV196655:LMW196656 LWR196655:LWS196656 MGN196655:MGO196656 MQJ196655:MQK196656 NAF196655:NAG196656 NKB196655:NKC196656 NTX196655:NTY196656 ODT196655:ODU196656 ONP196655:ONQ196656 OXL196655:OXM196656 PHH196655:PHI196656 PRD196655:PRE196656 QAZ196655:QBA196656 QKV196655:QKW196656 QUR196655:QUS196656 REN196655:REO196656 ROJ196655:ROK196656 RYF196655:RYG196656 SIB196655:SIC196656 SRX196655:SRY196656 TBT196655:TBU196656 TLP196655:TLQ196656 TVL196655:TVM196656 UFH196655:UFI196656 UPD196655:UPE196656 UYZ196655:UZA196656 VIV196655:VIW196656 VSR196655:VSS196656 WCN196655:WCO196656 WMJ196655:WMK196656 WWF196655:WWG196656 X262191:Y262192 JT262191:JU262192 TP262191:TQ262192 ADL262191:ADM262192 ANH262191:ANI262192 AXD262191:AXE262192 BGZ262191:BHA262192 BQV262191:BQW262192 CAR262191:CAS262192 CKN262191:CKO262192 CUJ262191:CUK262192 DEF262191:DEG262192 DOB262191:DOC262192 DXX262191:DXY262192 EHT262191:EHU262192 ERP262191:ERQ262192 FBL262191:FBM262192 FLH262191:FLI262192 FVD262191:FVE262192 GEZ262191:GFA262192 GOV262191:GOW262192 GYR262191:GYS262192 HIN262191:HIO262192 HSJ262191:HSK262192 ICF262191:ICG262192 IMB262191:IMC262192 IVX262191:IVY262192 JFT262191:JFU262192 JPP262191:JPQ262192 JZL262191:JZM262192 KJH262191:KJI262192 KTD262191:KTE262192 LCZ262191:LDA262192 LMV262191:LMW262192 LWR262191:LWS262192 MGN262191:MGO262192 MQJ262191:MQK262192 NAF262191:NAG262192 NKB262191:NKC262192 NTX262191:NTY262192 ODT262191:ODU262192 ONP262191:ONQ262192 OXL262191:OXM262192 PHH262191:PHI262192 PRD262191:PRE262192 QAZ262191:QBA262192 QKV262191:QKW262192 QUR262191:QUS262192 REN262191:REO262192 ROJ262191:ROK262192 RYF262191:RYG262192 SIB262191:SIC262192 SRX262191:SRY262192 TBT262191:TBU262192 TLP262191:TLQ262192 TVL262191:TVM262192 UFH262191:UFI262192 UPD262191:UPE262192 UYZ262191:UZA262192 VIV262191:VIW262192 VSR262191:VSS262192 WCN262191:WCO262192 WMJ262191:WMK262192 WWF262191:WWG262192 X327727:Y327728 JT327727:JU327728 TP327727:TQ327728 ADL327727:ADM327728 ANH327727:ANI327728 AXD327727:AXE327728 BGZ327727:BHA327728 BQV327727:BQW327728 CAR327727:CAS327728 CKN327727:CKO327728 CUJ327727:CUK327728 DEF327727:DEG327728 DOB327727:DOC327728 DXX327727:DXY327728 EHT327727:EHU327728 ERP327727:ERQ327728 FBL327727:FBM327728 FLH327727:FLI327728 FVD327727:FVE327728 GEZ327727:GFA327728 GOV327727:GOW327728 GYR327727:GYS327728 HIN327727:HIO327728 HSJ327727:HSK327728 ICF327727:ICG327728 IMB327727:IMC327728 IVX327727:IVY327728 JFT327727:JFU327728 JPP327727:JPQ327728 JZL327727:JZM327728 KJH327727:KJI327728 KTD327727:KTE327728 LCZ327727:LDA327728 LMV327727:LMW327728 LWR327727:LWS327728 MGN327727:MGO327728 MQJ327727:MQK327728 NAF327727:NAG327728 NKB327727:NKC327728 NTX327727:NTY327728 ODT327727:ODU327728 ONP327727:ONQ327728 OXL327727:OXM327728 PHH327727:PHI327728 PRD327727:PRE327728 QAZ327727:QBA327728 QKV327727:QKW327728 QUR327727:QUS327728 REN327727:REO327728 ROJ327727:ROK327728 RYF327727:RYG327728 SIB327727:SIC327728 SRX327727:SRY327728 TBT327727:TBU327728 TLP327727:TLQ327728 TVL327727:TVM327728 UFH327727:UFI327728 UPD327727:UPE327728 UYZ327727:UZA327728 VIV327727:VIW327728 VSR327727:VSS327728 WCN327727:WCO327728 WMJ327727:WMK327728 WWF327727:WWG327728 X393263:Y393264 JT393263:JU393264 TP393263:TQ393264 ADL393263:ADM393264 ANH393263:ANI393264 AXD393263:AXE393264 BGZ393263:BHA393264 BQV393263:BQW393264 CAR393263:CAS393264 CKN393263:CKO393264 CUJ393263:CUK393264 DEF393263:DEG393264 DOB393263:DOC393264 DXX393263:DXY393264 EHT393263:EHU393264 ERP393263:ERQ393264 FBL393263:FBM393264 FLH393263:FLI393264 FVD393263:FVE393264 GEZ393263:GFA393264 GOV393263:GOW393264 GYR393263:GYS393264 HIN393263:HIO393264 HSJ393263:HSK393264 ICF393263:ICG393264 IMB393263:IMC393264 IVX393263:IVY393264 JFT393263:JFU393264 JPP393263:JPQ393264 JZL393263:JZM393264 KJH393263:KJI393264 KTD393263:KTE393264 LCZ393263:LDA393264 LMV393263:LMW393264 LWR393263:LWS393264 MGN393263:MGO393264 MQJ393263:MQK393264 NAF393263:NAG393264 NKB393263:NKC393264 NTX393263:NTY393264 ODT393263:ODU393264 ONP393263:ONQ393264 OXL393263:OXM393264 PHH393263:PHI393264 PRD393263:PRE393264 QAZ393263:QBA393264 QKV393263:QKW393264 QUR393263:QUS393264 REN393263:REO393264 ROJ393263:ROK393264 RYF393263:RYG393264 SIB393263:SIC393264 SRX393263:SRY393264 TBT393263:TBU393264 TLP393263:TLQ393264 TVL393263:TVM393264 UFH393263:UFI393264 UPD393263:UPE393264 UYZ393263:UZA393264 VIV393263:VIW393264 VSR393263:VSS393264 WCN393263:WCO393264 WMJ393263:WMK393264 WWF393263:WWG393264 X458799:Y458800 JT458799:JU458800 TP458799:TQ458800 ADL458799:ADM458800 ANH458799:ANI458800 AXD458799:AXE458800 BGZ458799:BHA458800 BQV458799:BQW458800 CAR458799:CAS458800 CKN458799:CKO458800 CUJ458799:CUK458800 DEF458799:DEG458800 DOB458799:DOC458800 DXX458799:DXY458800 EHT458799:EHU458800 ERP458799:ERQ458800 FBL458799:FBM458800 FLH458799:FLI458800 FVD458799:FVE458800 GEZ458799:GFA458800 GOV458799:GOW458800 GYR458799:GYS458800 HIN458799:HIO458800 HSJ458799:HSK458800 ICF458799:ICG458800 IMB458799:IMC458800 IVX458799:IVY458800 JFT458799:JFU458800 JPP458799:JPQ458800 JZL458799:JZM458800 KJH458799:KJI458800 KTD458799:KTE458800 LCZ458799:LDA458800 LMV458799:LMW458800 LWR458799:LWS458800 MGN458799:MGO458800 MQJ458799:MQK458800 NAF458799:NAG458800 NKB458799:NKC458800 NTX458799:NTY458800 ODT458799:ODU458800 ONP458799:ONQ458800 OXL458799:OXM458800 PHH458799:PHI458800 PRD458799:PRE458800 QAZ458799:QBA458800 QKV458799:QKW458800 QUR458799:QUS458800 REN458799:REO458800 ROJ458799:ROK458800 RYF458799:RYG458800 SIB458799:SIC458800 SRX458799:SRY458800 TBT458799:TBU458800 TLP458799:TLQ458800 TVL458799:TVM458800 UFH458799:UFI458800 UPD458799:UPE458800 UYZ458799:UZA458800 VIV458799:VIW458800 VSR458799:VSS458800 WCN458799:WCO458800 WMJ458799:WMK458800 WWF458799:WWG458800 X524335:Y524336 JT524335:JU524336 TP524335:TQ524336 ADL524335:ADM524336 ANH524335:ANI524336 AXD524335:AXE524336 BGZ524335:BHA524336 BQV524335:BQW524336 CAR524335:CAS524336 CKN524335:CKO524336 CUJ524335:CUK524336 DEF524335:DEG524336 DOB524335:DOC524336 DXX524335:DXY524336 EHT524335:EHU524336 ERP524335:ERQ524336 FBL524335:FBM524336 FLH524335:FLI524336 FVD524335:FVE524336 GEZ524335:GFA524336 GOV524335:GOW524336 GYR524335:GYS524336 HIN524335:HIO524336 HSJ524335:HSK524336 ICF524335:ICG524336 IMB524335:IMC524336 IVX524335:IVY524336 JFT524335:JFU524336 JPP524335:JPQ524336 JZL524335:JZM524336 KJH524335:KJI524336 KTD524335:KTE524336 LCZ524335:LDA524336 LMV524335:LMW524336 LWR524335:LWS524336 MGN524335:MGO524336 MQJ524335:MQK524336 NAF524335:NAG524336 NKB524335:NKC524336 NTX524335:NTY524336 ODT524335:ODU524336 ONP524335:ONQ524336 OXL524335:OXM524336 PHH524335:PHI524336 PRD524335:PRE524336 QAZ524335:QBA524336 QKV524335:QKW524336 QUR524335:QUS524336 REN524335:REO524336 ROJ524335:ROK524336 RYF524335:RYG524336 SIB524335:SIC524336 SRX524335:SRY524336 TBT524335:TBU524336 TLP524335:TLQ524336 TVL524335:TVM524336 UFH524335:UFI524336 UPD524335:UPE524336 UYZ524335:UZA524336 VIV524335:VIW524336 VSR524335:VSS524336 WCN524335:WCO524336 WMJ524335:WMK524336 WWF524335:WWG524336 X589871:Y589872 JT589871:JU589872 TP589871:TQ589872 ADL589871:ADM589872 ANH589871:ANI589872 AXD589871:AXE589872 BGZ589871:BHA589872 BQV589871:BQW589872 CAR589871:CAS589872 CKN589871:CKO589872 CUJ589871:CUK589872 DEF589871:DEG589872 DOB589871:DOC589872 DXX589871:DXY589872 EHT589871:EHU589872 ERP589871:ERQ589872 FBL589871:FBM589872 FLH589871:FLI589872 FVD589871:FVE589872 GEZ589871:GFA589872 GOV589871:GOW589872 GYR589871:GYS589872 HIN589871:HIO589872 HSJ589871:HSK589872 ICF589871:ICG589872 IMB589871:IMC589872 IVX589871:IVY589872 JFT589871:JFU589872 JPP589871:JPQ589872 JZL589871:JZM589872 KJH589871:KJI589872 KTD589871:KTE589872 LCZ589871:LDA589872 LMV589871:LMW589872 LWR589871:LWS589872 MGN589871:MGO589872 MQJ589871:MQK589872 NAF589871:NAG589872 NKB589871:NKC589872 NTX589871:NTY589872 ODT589871:ODU589872 ONP589871:ONQ589872 OXL589871:OXM589872 PHH589871:PHI589872 PRD589871:PRE589872 QAZ589871:QBA589872 QKV589871:QKW589872 QUR589871:QUS589872 REN589871:REO589872 ROJ589871:ROK589872 RYF589871:RYG589872 SIB589871:SIC589872 SRX589871:SRY589872 TBT589871:TBU589872 TLP589871:TLQ589872 TVL589871:TVM589872 UFH589871:UFI589872 UPD589871:UPE589872 UYZ589871:UZA589872 VIV589871:VIW589872 VSR589871:VSS589872 WCN589871:WCO589872 WMJ589871:WMK589872 WWF589871:WWG589872 X655407:Y655408 JT655407:JU655408 TP655407:TQ655408 ADL655407:ADM655408 ANH655407:ANI655408 AXD655407:AXE655408 BGZ655407:BHA655408 BQV655407:BQW655408 CAR655407:CAS655408 CKN655407:CKO655408 CUJ655407:CUK655408 DEF655407:DEG655408 DOB655407:DOC655408 DXX655407:DXY655408 EHT655407:EHU655408 ERP655407:ERQ655408 FBL655407:FBM655408 FLH655407:FLI655408 FVD655407:FVE655408 GEZ655407:GFA655408 GOV655407:GOW655408 GYR655407:GYS655408 HIN655407:HIO655408 HSJ655407:HSK655408 ICF655407:ICG655408 IMB655407:IMC655408 IVX655407:IVY655408 JFT655407:JFU655408 JPP655407:JPQ655408 JZL655407:JZM655408 KJH655407:KJI655408 KTD655407:KTE655408 LCZ655407:LDA655408 LMV655407:LMW655408 LWR655407:LWS655408 MGN655407:MGO655408 MQJ655407:MQK655408 NAF655407:NAG655408 NKB655407:NKC655408 NTX655407:NTY655408 ODT655407:ODU655408 ONP655407:ONQ655408 OXL655407:OXM655408 PHH655407:PHI655408 PRD655407:PRE655408 QAZ655407:QBA655408 QKV655407:QKW655408 QUR655407:QUS655408 REN655407:REO655408 ROJ655407:ROK655408 RYF655407:RYG655408 SIB655407:SIC655408 SRX655407:SRY655408 TBT655407:TBU655408 TLP655407:TLQ655408 TVL655407:TVM655408 UFH655407:UFI655408 UPD655407:UPE655408 UYZ655407:UZA655408 VIV655407:VIW655408 VSR655407:VSS655408 WCN655407:WCO655408 WMJ655407:WMK655408 WWF655407:WWG655408 X720943:Y720944 JT720943:JU720944 TP720943:TQ720944 ADL720943:ADM720944 ANH720943:ANI720944 AXD720943:AXE720944 BGZ720943:BHA720944 BQV720943:BQW720944 CAR720943:CAS720944 CKN720943:CKO720944 CUJ720943:CUK720944 DEF720943:DEG720944 DOB720943:DOC720944 DXX720943:DXY720944 EHT720943:EHU720944 ERP720943:ERQ720944 FBL720943:FBM720944 FLH720943:FLI720944 FVD720943:FVE720944 GEZ720943:GFA720944 GOV720943:GOW720944 GYR720943:GYS720944 HIN720943:HIO720944 HSJ720943:HSK720944 ICF720943:ICG720944 IMB720943:IMC720944 IVX720943:IVY720944 JFT720943:JFU720944 JPP720943:JPQ720944 JZL720943:JZM720944 KJH720943:KJI720944 KTD720943:KTE720944 LCZ720943:LDA720944 LMV720943:LMW720944 LWR720943:LWS720944 MGN720943:MGO720944 MQJ720943:MQK720944 NAF720943:NAG720944 NKB720943:NKC720944 NTX720943:NTY720944 ODT720943:ODU720944 ONP720943:ONQ720944 OXL720943:OXM720944 PHH720943:PHI720944 PRD720943:PRE720944 QAZ720943:QBA720944 QKV720943:QKW720944 QUR720943:QUS720944 REN720943:REO720944 ROJ720943:ROK720944 RYF720943:RYG720944 SIB720943:SIC720944 SRX720943:SRY720944 TBT720943:TBU720944 TLP720943:TLQ720944 TVL720943:TVM720944 UFH720943:UFI720944 UPD720943:UPE720944 UYZ720943:UZA720944 VIV720943:VIW720944 VSR720943:VSS720944 WCN720943:WCO720944 WMJ720943:WMK720944 WWF720943:WWG720944 X786479:Y786480 JT786479:JU786480 TP786479:TQ786480 ADL786479:ADM786480 ANH786479:ANI786480 AXD786479:AXE786480 BGZ786479:BHA786480 BQV786479:BQW786480 CAR786479:CAS786480 CKN786479:CKO786480 CUJ786479:CUK786480 DEF786479:DEG786480 DOB786479:DOC786480 DXX786479:DXY786480 EHT786479:EHU786480 ERP786479:ERQ786480 FBL786479:FBM786480 FLH786479:FLI786480 FVD786479:FVE786480 GEZ786479:GFA786480 GOV786479:GOW786480 GYR786479:GYS786480 HIN786479:HIO786480 HSJ786479:HSK786480 ICF786479:ICG786480 IMB786479:IMC786480 IVX786479:IVY786480 JFT786479:JFU786480 JPP786479:JPQ786480 JZL786479:JZM786480 KJH786479:KJI786480 KTD786479:KTE786480 LCZ786479:LDA786480 LMV786479:LMW786480 LWR786479:LWS786480 MGN786479:MGO786480 MQJ786479:MQK786480 NAF786479:NAG786480 NKB786479:NKC786480 NTX786479:NTY786480 ODT786479:ODU786480 ONP786479:ONQ786480 OXL786479:OXM786480 PHH786479:PHI786480 PRD786479:PRE786480 QAZ786479:QBA786480 QKV786479:QKW786480 QUR786479:QUS786480 REN786479:REO786480 ROJ786479:ROK786480 RYF786479:RYG786480 SIB786479:SIC786480 SRX786479:SRY786480 TBT786479:TBU786480 TLP786479:TLQ786480 TVL786479:TVM786480 UFH786479:UFI786480 UPD786479:UPE786480 UYZ786479:UZA786480 VIV786479:VIW786480 VSR786479:VSS786480 WCN786479:WCO786480 WMJ786479:WMK786480 WWF786479:WWG786480 X852015:Y852016 JT852015:JU852016 TP852015:TQ852016 ADL852015:ADM852016 ANH852015:ANI852016 AXD852015:AXE852016 BGZ852015:BHA852016 BQV852015:BQW852016 CAR852015:CAS852016 CKN852015:CKO852016 CUJ852015:CUK852016 DEF852015:DEG852016 DOB852015:DOC852016 DXX852015:DXY852016 EHT852015:EHU852016 ERP852015:ERQ852016 FBL852015:FBM852016 FLH852015:FLI852016 FVD852015:FVE852016 GEZ852015:GFA852016 GOV852015:GOW852016 GYR852015:GYS852016 HIN852015:HIO852016 HSJ852015:HSK852016 ICF852015:ICG852016 IMB852015:IMC852016 IVX852015:IVY852016 JFT852015:JFU852016 JPP852015:JPQ852016 JZL852015:JZM852016 KJH852015:KJI852016 KTD852015:KTE852016 LCZ852015:LDA852016 LMV852015:LMW852016 LWR852015:LWS852016 MGN852015:MGO852016 MQJ852015:MQK852016 NAF852015:NAG852016 NKB852015:NKC852016 NTX852015:NTY852016 ODT852015:ODU852016 ONP852015:ONQ852016 OXL852015:OXM852016 PHH852015:PHI852016 PRD852015:PRE852016 QAZ852015:QBA852016 QKV852015:QKW852016 QUR852015:QUS852016 REN852015:REO852016 ROJ852015:ROK852016 RYF852015:RYG852016 SIB852015:SIC852016 SRX852015:SRY852016 TBT852015:TBU852016 TLP852015:TLQ852016 TVL852015:TVM852016 UFH852015:UFI852016 UPD852015:UPE852016 UYZ852015:UZA852016 VIV852015:VIW852016 VSR852015:VSS852016 WCN852015:WCO852016 WMJ852015:WMK852016 WWF852015:WWG852016 X917551:Y917552 JT917551:JU917552 TP917551:TQ917552 ADL917551:ADM917552 ANH917551:ANI917552 AXD917551:AXE917552 BGZ917551:BHA917552 BQV917551:BQW917552 CAR917551:CAS917552 CKN917551:CKO917552 CUJ917551:CUK917552 DEF917551:DEG917552 DOB917551:DOC917552 DXX917551:DXY917552 EHT917551:EHU917552 ERP917551:ERQ917552 FBL917551:FBM917552 FLH917551:FLI917552 FVD917551:FVE917552 GEZ917551:GFA917552 GOV917551:GOW917552 GYR917551:GYS917552 HIN917551:HIO917552 HSJ917551:HSK917552 ICF917551:ICG917552 IMB917551:IMC917552 IVX917551:IVY917552 JFT917551:JFU917552 JPP917551:JPQ917552 JZL917551:JZM917552 KJH917551:KJI917552 KTD917551:KTE917552 LCZ917551:LDA917552 LMV917551:LMW917552 LWR917551:LWS917552 MGN917551:MGO917552 MQJ917551:MQK917552 NAF917551:NAG917552 NKB917551:NKC917552 NTX917551:NTY917552 ODT917551:ODU917552 ONP917551:ONQ917552 OXL917551:OXM917552 PHH917551:PHI917552 PRD917551:PRE917552 QAZ917551:QBA917552 QKV917551:QKW917552 QUR917551:QUS917552 REN917551:REO917552 ROJ917551:ROK917552 RYF917551:RYG917552 SIB917551:SIC917552 SRX917551:SRY917552 TBT917551:TBU917552 TLP917551:TLQ917552 TVL917551:TVM917552 UFH917551:UFI917552 UPD917551:UPE917552 UYZ917551:UZA917552 VIV917551:VIW917552 VSR917551:VSS917552 WCN917551:WCO917552 WMJ917551:WMK917552 WWF917551:WWG917552 X983087:Y983088 JT983087:JU983088 TP983087:TQ983088 ADL983087:ADM983088 ANH983087:ANI983088 AXD983087:AXE983088 BGZ983087:BHA983088 BQV983087:BQW983088 CAR983087:CAS983088 CKN983087:CKO983088 CUJ983087:CUK983088 DEF983087:DEG983088 DOB983087:DOC983088 DXX983087:DXY983088 EHT983087:EHU983088 ERP983087:ERQ983088 FBL983087:FBM983088 FLH983087:FLI983088 FVD983087:FVE983088 GEZ983087:GFA983088 GOV983087:GOW983088 GYR983087:GYS983088 HIN983087:HIO983088 HSJ983087:HSK983088 ICF983087:ICG983088 IMB983087:IMC983088 IVX983087:IVY983088 JFT983087:JFU983088 JPP983087:JPQ983088 JZL983087:JZM983088 KJH983087:KJI983088 KTD983087:KTE983088 LCZ983087:LDA983088 LMV983087:LMW983088 LWR983087:LWS983088 MGN983087:MGO983088 MQJ983087:MQK983088 NAF983087:NAG983088 NKB983087:NKC983088 NTX983087:NTY983088 ODT983087:ODU983088 ONP983087:ONQ983088 OXL983087:OXM983088 PHH983087:PHI983088 PRD983087:PRE983088 QAZ983087:QBA983088 QKV983087:QKW983088 QUR983087:QUS983088 REN983087:REO983088 ROJ983087:ROK983088 RYF983087:RYG983088 SIB983087:SIC983088 SRX983087:SRY983088 TBT983087:TBU983088 TLP983087:TLQ983088 TVL983087:TVM983088 UFH983087:UFI983088 UPD983087:UPE983088 UYZ983087:UZA983088 VIV983087:VIW983088 VSR983087:VSS983088 WCN983087:WCO983088 WMJ983087:WMK983088 WWF983087:WWG983088 WWL983087:WWM983088 JZ47:KA48 TV47:TW48 ADR47:ADS48 ANN47:ANO48 AXJ47:AXK48 BHF47:BHG48 BRB47:BRC48 CAX47:CAY48 CKT47:CKU48 CUP47:CUQ48 DEL47:DEM48 DOH47:DOI48 DYD47:DYE48 EHZ47:EIA48 ERV47:ERW48 FBR47:FBS48 FLN47:FLO48 FVJ47:FVK48 GFF47:GFG48 GPB47:GPC48 GYX47:GYY48 HIT47:HIU48 HSP47:HSQ48 ICL47:ICM48 IMH47:IMI48 IWD47:IWE48 JFZ47:JGA48 JPV47:JPW48 JZR47:JZS48 KJN47:KJO48 KTJ47:KTK48 LDF47:LDG48 LNB47:LNC48 LWX47:LWY48 MGT47:MGU48 MQP47:MQQ48 NAL47:NAM48 NKH47:NKI48 NUD47:NUE48 ODZ47:OEA48 ONV47:ONW48 OXR47:OXS48 PHN47:PHO48 PRJ47:PRK48 QBF47:QBG48 QLB47:QLC48 QUX47:QUY48 RET47:REU48 ROP47:ROQ48 RYL47:RYM48 SIH47:SII48 SSD47:SSE48 TBZ47:TCA48 TLV47:TLW48 TVR47:TVS48 UFN47:UFO48 UPJ47:UPK48 UZF47:UZG48 VJB47:VJC48 VSX47:VSY48 WCT47:WCU48 WMP47:WMQ48 WWL47:WWM48 AD65583:AE65584 JZ65583:KA65584 TV65583:TW65584 ADR65583:ADS65584 ANN65583:ANO65584 AXJ65583:AXK65584 BHF65583:BHG65584 BRB65583:BRC65584 CAX65583:CAY65584 CKT65583:CKU65584 CUP65583:CUQ65584 DEL65583:DEM65584 DOH65583:DOI65584 DYD65583:DYE65584 EHZ65583:EIA65584 ERV65583:ERW65584 FBR65583:FBS65584 FLN65583:FLO65584 FVJ65583:FVK65584 GFF65583:GFG65584 GPB65583:GPC65584 GYX65583:GYY65584 HIT65583:HIU65584 HSP65583:HSQ65584 ICL65583:ICM65584 IMH65583:IMI65584 IWD65583:IWE65584 JFZ65583:JGA65584 JPV65583:JPW65584 JZR65583:JZS65584 KJN65583:KJO65584 KTJ65583:KTK65584 LDF65583:LDG65584 LNB65583:LNC65584 LWX65583:LWY65584 MGT65583:MGU65584 MQP65583:MQQ65584 NAL65583:NAM65584 NKH65583:NKI65584 NUD65583:NUE65584 ODZ65583:OEA65584 ONV65583:ONW65584 OXR65583:OXS65584 PHN65583:PHO65584 PRJ65583:PRK65584 QBF65583:QBG65584 QLB65583:QLC65584 QUX65583:QUY65584 RET65583:REU65584 ROP65583:ROQ65584 RYL65583:RYM65584 SIH65583:SII65584 SSD65583:SSE65584 TBZ65583:TCA65584 TLV65583:TLW65584 TVR65583:TVS65584 UFN65583:UFO65584 UPJ65583:UPK65584 UZF65583:UZG65584 VJB65583:VJC65584 VSX65583:VSY65584 WCT65583:WCU65584 WMP65583:WMQ65584 WWL65583:WWM65584 AD131119:AE131120 JZ131119:KA131120 TV131119:TW131120 ADR131119:ADS131120 ANN131119:ANO131120 AXJ131119:AXK131120 BHF131119:BHG131120 BRB131119:BRC131120 CAX131119:CAY131120 CKT131119:CKU131120 CUP131119:CUQ131120 DEL131119:DEM131120 DOH131119:DOI131120 DYD131119:DYE131120 EHZ131119:EIA131120 ERV131119:ERW131120 FBR131119:FBS131120 FLN131119:FLO131120 FVJ131119:FVK131120 GFF131119:GFG131120 GPB131119:GPC131120 GYX131119:GYY131120 HIT131119:HIU131120 HSP131119:HSQ131120 ICL131119:ICM131120 IMH131119:IMI131120 IWD131119:IWE131120 JFZ131119:JGA131120 JPV131119:JPW131120 JZR131119:JZS131120 KJN131119:KJO131120 KTJ131119:KTK131120 LDF131119:LDG131120 LNB131119:LNC131120 LWX131119:LWY131120 MGT131119:MGU131120 MQP131119:MQQ131120 NAL131119:NAM131120 NKH131119:NKI131120 NUD131119:NUE131120 ODZ131119:OEA131120 ONV131119:ONW131120 OXR131119:OXS131120 PHN131119:PHO131120 PRJ131119:PRK131120 QBF131119:QBG131120 QLB131119:QLC131120 QUX131119:QUY131120 RET131119:REU131120 ROP131119:ROQ131120 RYL131119:RYM131120 SIH131119:SII131120 SSD131119:SSE131120 TBZ131119:TCA131120 TLV131119:TLW131120 TVR131119:TVS131120 UFN131119:UFO131120 UPJ131119:UPK131120 UZF131119:UZG131120 VJB131119:VJC131120 VSX131119:VSY131120 WCT131119:WCU131120 WMP131119:WMQ131120 WWL131119:WWM131120 AD196655:AE196656 JZ196655:KA196656 TV196655:TW196656 ADR196655:ADS196656 ANN196655:ANO196656 AXJ196655:AXK196656 BHF196655:BHG196656 BRB196655:BRC196656 CAX196655:CAY196656 CKT196655:CKU196656 CUP196655:CUQ196656 DEL196655:DEM196656 DOH196655:DOI196656 DYD196655:DYE196656 EHZ196655:EIA196656 ERV196655:ERW196656 FBR196655:FBS196656 FLN196655:FLO196656 FVJ196655:FVK196656 GFF196655:GFG196656 GPB196655:GPC196656 GYX196655:GYY196656 HIT196655:HIU196656 HSP196655:HSQ196656 ICL196655:ICM196656 IMH196655:IMI196656 IWD196655:IWE196656 JFZ196655:JGA196656 JPV196655:JPW196656 JZR196655:JZS196656 KJN196655:KJO196656 KTJ196655:KTK196656 LDF196655:LDG196656 LNB196655:LNC196656 LWX196655:LWY196656 MGT196655:MGU196656 MQP196655:MQQ196656 NAL196655:NAM196656 NKH196655:NKI196656 NUD196655:NUE196656 ODZ196655:OEA196656 ONV196655:ONW196656 OXR196655:OXS196656 PHN196655:PHO196656 PRJ196655:PRK196656 QBF196655:QBG196656 QLB196655:QLC196656 QUX196655:QUY196656 RET196655:REU196656 ROP196655:ROQ196656 RYL196655:RYM196656 SIH196655:SII196656 SSD196655:SSE196656 TBZ196655:TCA196656 TLV196655:TLW196656 TVR196655:TVS196656 UFN196655:UFO196656 UPJ196655:UPK196656 UZF196655:UZG196656 VJB196655:VJC196656 VSX196655:VSY196656 WCT196655:WCU196656 WMP196655:WMQ196656 WWL196655:WWM196656 AD262191:AE262192 JZ262191:KA262192 TV262191:TW262192 ADR262191:ADS262192 ANN262191:ANO262192 AXJ262191:AXK262192 BHF262191:BHG262192 BRB262191:BRC262192 CAX262191:CAY262192 CKT262191:CKU262192 CUP262191:CUQ262192 DEL262191:DEM262192 DOH262191:DOI262192 DYD262191:DYE262192 EHZ262191:EIA262192 ERV262191:ERW262192 FBR262191:FBS262192 FLN262191:FLO262192 FVJ262191:FVK262192 GFF262191:GFG262192 GPB262191:GPC262192 GYX262191:GYY262192 HIT262191:HIU262192 HSP262191:HSQ262192 ICL262191:ICM262192 IMH262191:IMI262192 IWD262191:IWE262192 JFZ262191:JGA262192 JPV262191:JPW262192 JZR262191:JZS262192 KJN262191:KJO262192 KTJ262191:KTK262192 LDF262191:LDG262192 LNB262191:LNC262192 LWX262191:LWY262192 MGT262191:MGU262192 MQP262191:MQQ262192 NAL262191:NAM262192 NKH262191:NKI262192 NUD262191:NUE262192 ODZ262191:OEA262192 ONV262191:ONW262192 OXR262191:OXS262192 PHN262191:PHO262192 PRJ262191:PRK262192 QBF262191:QBG262192 QLB262191:QLC262192 QUX262191:QUY262192 RET262191:REU262192 ROP262191:ROQ262192 RYL262191:RYM262192 SIH262191:SII262192 SSD262191:SSE262192 TBZ262191:TCA262192 TLV262191:TLW262192 TVR262191:TVS262192 UFN262191:UFO262192 UPJ262191:UPK262192 UZF262191:UZG262192 VJB262191:VJC262192 VSX262191:VSY262192 WCT262191:WCU262192 WMP262191:WMQ262192 WWL262191:WWM262192 AD327727:AE327728 JZ327727:KA327728 TV327727:TW327728 ADR327727:ADS327728 ANN327727:ANO327728 AXJ327727:AXK327728 BHF327727:BHG327728 BRB327727:BRC327728 CAX327727:CAY327728 CKT327727:CKU327728 CUP327727:CUQ327728 DEL327727:DEM327728 DOH327727:DOI327728 DYD327727:DYE327728 EHZ327727:EIA327728 ERV327727:ERW327728 FBR327727:FBS327728 FLN327727:FLO327728 FVJ327727:FVK327728 GFF327727:GFG327728 GPB327727:GPC327728 GYX327727:GYY327728 HIT327727:HIU327728 HSP327727:HSQ327728 ICL327727:ICM327728 IMH327727:IMI327728 IWD327727:IWE327728 JFZ327727:JGA327728 JPV327727:JPW327728 JZR327727:JZS327728 KJN327727:KJO327728 KTJ327727:KTK327728 LDF327727:LDG327728 LNB327727:LNC327728 LWX327727:LWY327728 MGT327727:MGU327728 MQP327727:MQQ327728 NAL327727:NAM327728 NKH327727:NKI327728 NUD327727:NUE327728 ODZ327727:OEA327728 ONV327727:ONW327728 OXR327727:OXS327728 PHN327727:PHO327728 PRJ327727:PRK327728 QBF327727:QBG327728 QLB327727:QLC327728 QUX327727:QUY327728 RET327727:REU327728 ROP327727:ROQ327728 RYL327727:RYM327728 SIH327727:SII327728 SSD327727:SSE327728 TBZ327727:TCA327728 TLV327727:TLW327728 TVR327727:TVS327728 UFN327727:UFO327728 UPJ327727:UPK327728 UZF327727:UZG327728 VJB327727:VJC327728 VSX327727:VSY327728 WCT327727:WCU327728 WMP327727:WMQ327728 WWL327727:WWM327728 AD393263:AE393264 JZ393263:KA393264 TV393263:TW393264 ADR393263:ADS393264 ANN393263:ANO393264 AXJ393263:AXK393264 BHF393263:BHG393264 BRB393263:BRC393264 CAX393263:CAY393264 CKT393263:CKU393264 CUP393263:CUQ393264 DEL393263:DEM393264 DOH393263:DOI393264 DYD393263:DYE393264 EHZ393263:EIA393264 ERV393263:ERW393264 FBR393263:FBS393264 FLN393263:FLO393264 FVJ393263:FVK393264 GFF393263:GFG393264 GPB393263:GPC393264 GYX393263:GYY393264 HIT393263:HIU393264 HSP393263:HSQ393264 ICL393263:ICM393264 IMH393263:IMI393264 IWD393263:IWE393264 JFZ393263:JGA393264 JPV393263:JPW393264 JZR393263:JZS393264 KJN393263:KJO393264 KTJ393263:KTK393264 LDF393263:LDG393264 LNB393263:LNC393264 LWX393263:LWY393264 MGT393263:MGU393264 MQP393263:MQQ393264 NAL393263:NAM393264 NKH393263:NKI393264 NUD393263:NUE393264 ODZ393263:OEA393264 ONV393263:ONW393264 OXR393263:OXS393264 PHN393263:PHO393264 PRJ393263:PRK393264 QBF393263:QBG393264 QLB393263:QLC393264 QUX393263:QUY393264 RET393263:REU393264 ROP393263:ROQ393264 RYL393263:RYM393264 SIH393263:SII393264 SSD393263:SSE393264 TBZ393263:TCA393264 TLV393263:TLW393264 TVR393263:TVS393264 UFN393263:UFO393264 UPJ393263:UPK393264 UZF393263:UZG393264 VJB393263:VJC393264 VSX393263:VSY393264 WCT393263:WCU393264 WMP393263:WMQ393264 WWL393263:WWM393264 AD458799:AE458800 JZ458799:KA458800 TV458799:TW458800 ADR458799:ADS458800 ANN458799:ANO458800 AXJ458799:AXK458800 BHF458799:BHG458800 BRB458799:BRC458800 CAX458799:CAY458800 CKT458799:CKU458800 CUP458799:CUQ458800 DEL458799:DEM458800 DOH458799:DOI458800 DYD458799:DYE458800 EHZ458799:EIA458800 ERV458799:ERW458800 FBR458799:FBS458800 FLN458799:FLO458800 FVJ458799:FVK458800 GFF458799:GFG458800 GPB458799:GPC458800 GYX458799:GYY458800 HIT458799:HIU458800 HSP458799:HSQ458800 ICL458799:ICM458800 IMH458799:IMI458800 IWD458799:IWE458800 JFZ458799:JGA458800 JPV458799:JPW458800 JZR458799:JZS458800 KJN458799:KJO458800 KTJ458799:KTK458800 LDF458799:LDG458800 LNB458799:LNC458800 LWX458799:LWY458800 MGT458799:MGU458800 MQP458799:MQQ458800 NAL458799:NAM458800 NKH458799:NKI458800 NUD458799:NUE458800 ODZ458799:OEA458800 ONV458799:ONW458800 OXR458799:OXS458800 PHN458799:PHO458800 PRJ458799:PRK458800 QBF458799:QBG458800 QLB458799:QLC458800 QUX458799:QUY458800 RET458799:REU458800 ROP458799:ROQ458800 RYL458799:RYM458800 SIH458799:SII458800 SSD458799:SSE458800 TBZ458799:TCA458800 TLV458799:TLW458800 TVR458799:TVS458800 UFN458799:UFO458800 UPJ458799:UPK458800 UZF458799:UZG458800 VJB458799:VJC458800 VSX458799:VSY458800 WCT458799:WCU458800 WMP458799:WMQ458800 WWL458799:WWM458800 AD524335:AE524336 JZ524335:KA524336 TV524335:TW524336 ADR524335:ADS524336 ANN524335:ANO524336 AXJ524335:AXK524336 BHF524335:BHG524336 BRB524335:BRC524336 CAX524335:CAY524336 CKT524335:CKU524336 CUP524335:CUQ524336 DEL524335:DEM524336 DOH524335:DOI524336 DYD524335:DYE524336 EHZ524335:EIA524336 ERV524335:ERW524336 FBR524335:FBS524336 FLN524335:FLO524336 FVJ524335:FVK524336 GFF524335:GFG524336 GPB524335:GPC524336 GYX524335:GYY524336 HIT524335:HIU524336 HSP524335:HSQ524336 ICL524335:ICM524336 IMH524335:IMI524336 IWD524335:IWE524336 JFZ524335:JGA524336 JPV524335:JPW524336 JZR524335:JZS524336 KJN524335:KJO524336 KTJ524335:KTK524336 LDF524335:LDG524336 LNB524335:LNC524336 LWX524335:LWY524336 MGT524335:MGU524336 MQP524335:MQQ524336 NAL524335:NAM524336 NKH524335:NKI524336 NUD524335:NUE524336 ODZ524335:OEA524336 ONV524335:ONW524336 OXR524335:OXS524336 PHN524335:PHO524336 PRJ524335:PRK524336 QBF524335:QBG524336 QLB524335:QLC524336 QUX524335:QUY524336 RET524335:REU524336 ROP524335:ROQ524336 RYL524335:RYM524336 SIH524335:SII524336 SSD524335:SSE524336 TBZ524335:TCA524336 TLV524335:TLW524336 TVR524335:TVS524336 UFN524335:UFO524336 UPJ524335:UPK524336 UZF524335:UZG524336 VJB524335:VJC524336 VSX524335:VSY524336 WCT524335:WCU524336 WMP524335:WMQ524336 WWL524335:WWM524336 AD589871:AE589872 JZ589871:KA589872 TV589871:TW589872 ADR589871:ADS589872 ANN589871:ANO589872 AXJ589871:AXK589872 BHF589871:BHG589872 BRB589871:BRC589872 CAX589871:CAY589872 CKT589871:CKU589872 CUP589871:CUQ589872 DEL589871:DEM589872 DOH589871:DOI589872 DYD589871:DYE589872 EHZ589871:EIA589872 ERV589871:ERW589872 FBR589871:FBS589872 FLN589871:FLO589872 FVJ589871:FVK589872 GFF589871:GFG589872 GPB589871:GPC589872 GYX589871:GYY589872 HIT589871:HIU589872 HSP589871:HSQ589872 ICL589871:ICM589872 IMH589871:IMI589872 IWD589871:IWE589872 JFZ589871:JGA589872 JPV589871:JPW589872 JZR589871:JZS589872 KJN589871:KJO589872 KTJ589871:KTK589872 LDF589871:LDG589872 LNB589871:LNC589872 LWX589871:LWY589872 MGT589871:MGU589872 MQP589871:MQQ589872 NAL589871:NAM589872 NKH589871:NKI589872 NUD589871:NUE589872 ODZ589871:OEA589872 ONV589871:ONW589872 OXR589871:OXS589872 PHN589871:PHO589872 PRJ589871:PRK589872 QBF589871:QBG589872 QLB589871:QLC589872 QUX589871:QUY589872 RET589871:REU589872 ROP589871:ROQ589872 RYL589871:RYM589872 SIH589871:SII589872 SSD589871:SSE589872 TBZ589871:TCA589872 TLV589871:TLW589872 TVR589871:TVS589872 UFN589871:UFO589872 UPJ589871:UPK589872 UZF589871:UZG589872 VJB589871:VJC589872 VSX589871:VSY589872 WCT589871:WCU589872 WMP589871:WMQ589872 WWL589871:WWM589872 AD655407:AE655408 JZ655407:KA655408 TV655407:TW655408 ADR655407:ADS655408 ANN655407:ANO655408 AXJ655407:AXK655408 BHF655407:BHG655408 BRB655407:BRC655408 CAX655407:CAY655408 CKT655407:CKU655408 CUP655407:CUQ655408 DEL655407:DEM655408 DOH655407:DOI655408 DYD655407:DYE655408 EHZ655407:EIA655408 ERV655407:ERW655408 FBR655407:FBS655408 FLN655407:FLO655408 FVJ655407:FVK655408 GFF655407:GFG655408 GPB655407:GPC655408 GYX655407:GYY655408 HIT655407:HIU655408 HSP655407:HSQ655408 ICL655407:ICM655408 IMH655407:IMI655408 IWD655407:IWE655408 JFZ655407:JGA655408 JPV655407:JPW655408 JZR655407:JZS655408 KJN655407:KJO655408 KTJ655407:KTK655408 LDF655407:LDG655408 LNB655407:LNC655408 LWX655407:LWY655408 MGT655407:MGU655408 MQP655407:MQQ655408 NAL655407:NAM655408 NKH655407:NKI655408 NUD655407:NUE655408 ODZ655407:OEA655408 ONV655407:ONW655408 OXR655407:OXS655408 PHN655407:PHO655408 PRJ655407:PRK655408 QBF655407:QBG655408 QLB655407:QLC655408 QUX655407:QUY655408 RET655407:REU655408 ROP655407:ROQ655408 RYL655407:RYM655408 SIH655407:SII655408 SSD655407:SSE655408 TBZ655407:TCA655408 TLV655407:TLW655408 TVR655407:TVS655408 UFN655407:UFO655408 UPJ655407:UPK655408 UZF655407:UZG655408 VJB655407:VJC655408 VSX655407:VSY655408 WCT655407:WCU655408 WMP655407:WMQ655408 WWL655407:WWM655408 AD720943:AE720944 JZ720943:KA720944 TV720943:TW720944 ADR720943:ADS720944 ANN720943:ANO720944 AXJ720943:AXK720944 BHF720943:BHG720944 BRB720943:BRC720944 CAX720943:CAY720944 CKT720943:CKU720944 CUP720943:CUQ720944 DEL720943:DEM720944 DOH720943:DOI720944 DYD720943:DYE720944 EHZ720943:EIA720944 ERV720943:ERW720944 FBR720943:FBS720944 FLN720943:FLO720944 FVJ720943:FVK720944 GFF720943:GFG720944 GPB720943:GPC720944 GYX720943:GYY720944 HIT720943:HIU720944 HSP720943:HSQ720944 ICL720943:ICM720944 IMH720943:IMI720944 IWD720943:IWE720944 JFZ720943:JGA720944 JPV720943:JPW720944 JZR720943:JZS720944 KJN720943:KJO720944 KTJ720943:KTK720944 LDF720943:LDG720944 LNB720943:LNC720944 LWX720943:LWY720944 MGT720943:MGU720944 MQP720943:MQQ720944 NAL720943:NAM720944 NKH720943:NKI720944 NUD720943:NUE720944 ODZ720943:OEA720944 ONV720943:ONW720944 OXR720943:OXS720944 PHN720943:PHO720944 PRJ720943:PRK720944 QBF720943:QBG720944 QLB720943:QLC720944 QUX720943:QUY720944 RET720943:REU720944 ROP720943:ROQ720944 RYL720943:RYM720944 SIH720943:SII720944 SSD720943:SSE720944 TBZ720943:TCA720944 TLV720943:TLW720944 TVR720943:TVS720944 UFN720943:UFO720944 UPJ720943:UPK720944 UZF720943:UZG720944 VJB720943:VJC720944 VSX720943:VSY720944 WCT720943:WCU720944 WMP720943:WMQ720944 WWL720943:WWM720944 AD786479:AE786480 JZ786479:KA786480 TV786479:TW786480 ADR786479:ADS786480 ANN786479:ANO786480 AXJ786479:AXK786480 BHF786479:BHG786480 BRB786479:BRC786480 CAX786479:CAY786480 CKT786479:CKU786480 CUP786479:CUQ786480 DEL786479:DEM786480 DOH786479:DOI786480 DYD786479:DYE786480 EHZ786479:EIA786480 ERV786479:ERW786480 FBR786479:FBS786480 FLN786479:FLO786480 FVJ786479:FVK786480 GFF786479:GFG786480 GPB786479:GPC786480 GYX786479:GYY786480 HIT786479:HIU786480 HSP786479:HSQ786480 ICL786479:ICM786480 IMH786479:IMI786480 IWD786479:IWE786480 JFZ786479:JGA786480 JPV786479:JPW786480 JZR786479:JZS786480 KJN786479:KJO786480 KTJ786479:KTK786480 LDF786479:LDG786480 LNB786479:LNC786480 LWX786479:LWY786480 MGT786479:MGU786480 MQP786479:MQQ786480 NAL786479:NAM786480 NKH786479:NKI786480 NUD786479:NUE786480 ODZ786479:OEA786480 ONV786479:ONW786480 OXR786479:OXS786480 PHN786479:PHO786480 PRJ786479:PRK786480 QBF786479:QBG786480 QLB786479:QLC786480 QUX786479:QUY786480 RET786479:REU786480 ROP786479:ROQ786480 RYL786479:RYM786480 SIH786479:SII786480 SSD786479:SSE786480 TBZ786479:TCA786480 TLV786479:TLW786480 TVR786479:TVS786480 UFN786479:UFO786480 UPJ786479:UPK786480 UZF786479:UZG786480 VJB786479:VJC786480 VSX786479:VSY786480 WCT786479:WCU786480 WMP786479:WMQ786480 WWL786479:WWM786480 AD852015:AE852016 JZ852015:KA852016 TV852015:TW852016 ADR852015:ADS852016 ANN852015:ANO852016 AXJ852015:AXK852016 BHF852015:BHG852016 BRB852015:BRC852016 CAX852015:CAY852016 CKT852015:CKU852016 CUP852015:CUQ852016 DEL852015:DEM852016 DOH852015:DOI852016 DYD852015:DYE852016 EHZ852015:EIA852016 ERV852015:ERW852016 FBR852015:FBS852016 FLN852015:FLO852016 FVJ852015:FVK852016 GFF852015:GFG852016 GPB852015:GPC852016 GYX852015:GYY852016 HIT852015:HIU852016 HSP852015:HSQ852016 ICL852015:ICM852016 IMH852015:IMI852016 IWD852015:IWE852016 JFZ852015:JGA852016 JPV852015:JPW852016 JZR852015:JZS852016 KJN852015:KJO852016 KTJ852015:KTK852016 LDF852015:LDG852016 LNB852015:LNC852016 LWX852015:LWY852016 MGT852015:MGU852016 MQP852015:MQQ852016 NAL852015:NAM852016 NKH852015:NKI852016 NUD852015:NUE852016 ODZ852015:OEA852016 ONV852015:ONW852016 OXR852015:OXS852016 PHN852015:PHO852016 PRJ852015:PRK852016 QBF852015:QBG852016 QLB852015:QLC852016 QUX852015:QUY852016 RET852015:REU852016 ROP852015:ROQ852016 RYL852015:RYM852016 SIH852015:SII852016 SSD852015:SSE852016 TBZ852015:TCA852016 TLV852015:TLW852016 TVR852015:TVS852016 UFN852015:UFO852016 UPJ852015:UPK852016 UZF852015:UZG852016 VJB852015:VJC852016 VSX852015:VSY852016 WCT852015:WCU852016 WMP852015:WMQ852016 WWL852015:WWM852016 AD917551:AE917552 JZ917551:KA917552 TV917551:TW917552 ADR917551:ADS917552 ANN917551:ANO917552 AXJ917551:AXK917552 BHF917551:BHG917552 BRB917551:BRC917552 CAX917551:CAY917552 CKT917551:CKU917552 CUP917551:CUQ917552 DEL917551:DEM917552 DOH917551:DOI917552 DYD917551:DYE917552 EHZ917551:EIA917552 ERV917551:ERW917552 FBR917551:FBS917552 FLN917551:FLO917552 FVJ917551:FVK917552 GFF917551:GFG917552 GPB917551:GPC917552 GYX917551:GYY917552 HIT917551:HIU917552 HSP917551:HSQ917552 ICL917551:ICM917552 IMH917551:IMI917552 IWD917551:IWE917552 JFZ917551:JGA917552 JPV917551:JPW917552 JZR917551:JZS917552 KJN917551:KJO917552 KTJ917551:KTK917552 LDF917551:LDG917552 LNB917551:LNC917552 LWX917551:LWY917552 MGT917551:MGU917552 MQP917551:MQQ917552 NAL917551:NAM917552 NKH917551:NKI917552 NUD917551:NUE917552 ODZ917551:OEA917552 ONV917551:ONW917552 OXR917551:OXS917552 PHN917551:PHO917552 PRJ917551:PRK917552 QBF917551:QBG917552 QLB917551:QLC917552 QUX917551:QUY917552 RET917551:REU917552 ROP917551:ROQ917552 RYL917551:RYM917552 SIH917551:SII917552 SSD917551:SSE917552 TBZ917551:TCA917552 TLV917551:TLW917552 TVR917551:TVS917552 UFN917551:UFO917552 UPJ917551:UPK917552 UZF917551:UZG917552 VJB917551:VJC917552 VSX917551:VSY917552 WCT917551:WCU917552 WMP917551:WMQ917552 WWL917551:WWM917552 AD983087:AE983088 JZ983087:KA983088 TV983087:TW983088 ADR983087:ADS983088 ANN983087:ANO983088 AXJ983087:AXK983088 BHF983087:BHG983088 BRB983087:BRC983088 CAX983087:CAY983088 CKT983087:CKU983088 CUP983087:CUQ983088 DEL983087:DEM983088 DOH983087:DOI983088 DYD983087:DYE983088 EHZ983087:EIA983088 ERV983087:ERW983088 FBR983087:FBS983088 FLN983087:FLO983088 FVJ983087:FVK983088 GFF983087:GFG983088 GPB983087:GPC983088 GYX983087:GYY983088 HIT983087:HIU983088 HSP983087:HSQ983088 ICL983087:ICM983088 IMH983087:IMI983088 IWD983087:IWE983088 JFZ983087:JGA983088 JPV983087:JPW983088 JZR983087:JZS983088 KJN983087:KJO983088 KTJ983087:KTK983088 LDF983087:LDG983088 LNB983087:LNC983088 LWX983087:LWY983088 MGT983087:MGU983088 MQP983087:MQQ983088 NAL983087:NAM983088 NKH983087:NKI983088 NUD983087:NUE983088 ODZ983087:OEA983088 ONV983087:ONW983088 OXR983087:OXS983088 PHN983087:PHO983088 PRJ983087:PRK983088 QBF983087:QBG983088 QLB983087:QLC983088 QUX983087:QUY983088 RET983087:REU983088 ROP983087:ROQ983088 RYL983087:RYM983088 SIH983087:SII983088 SSD983087:SSE983088 TBZ983087:TCA983088 TLV983087:TLW983088 TVR983087:TVS983088 UFN983087:UFO983088 UPJ983087:UPK983088 UZF983087:UZG983088 VJB983087:VJC983088">
      <formula1>"□,☑"</formula1>
    </dataValidation>
  </dataValidations>
  <printOptions horizontalCentered="1"/>
  <pageMargins left="0.78740157480314965" right="0.78740157480314965" top="0.78740157480314965" bottom="0.78740157480314965" header="0.51181102362204722" footer="0.51181102362204722"/>
  <pageSetup paperSize="9" scale="99" fitToHeight="0" orientation="portrait" r:id="rId1"/>
  <headerFooter alignWithMargins="0"/>
  <drawing r:id="rId2"/>
  <legacyDrawing r:id="rId3"/>
  <mc:AlternateContent xmlns:mc="http://schemas.openxmlformats.org/markup-compatibility/2006">
    <mc:Choice Requires="x14"/>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91"/>
  <sheetViews>
    <sheetView showGridLines="0" showZeros="0" view="pageBreakPreview" zoomScaleNormal="100" zoomScaleSheetLayoutView="100" zoomScalePageLayoutView="55" workbookViewId="0">
      <selection activeCell="B8" sqref="B8:E8"/>
    </sheetView>
  </sheetViews>
  <sheetFormatPr defaultColWidth="9" defaultRowHeight="18" customHeight="1"/>
  <cols>
    <col min="1" max="1" width="2.69921875" style="610" customWidth="1"/>
    <col min="2" max="4" width="4.3984375" style="610" customWidth="1"/>
    <col min="5" max="5" width="4.69921875" style="610" customWidth="1"/>
    <col min="6" max="6" width="2.69921875" style="610" customWidth="1"/>
    <col min="7" max="19" width="4.69921875" style="610" customWidth="1"/>
    <col min="20" max="38" width="4.69921875" style="116" customWidth="1"/>
    <col min="39" max="16384" width="9" style="116"/>
  </cols>
  <sheetData>
    <row r="1" spans="1:34" ht="14.4">
      <c r="A1" s="447"/>
      <c r="B1" s="447"/>
      <c r="C1" s="447"/>
      <c r="D1" s="447"/>
      <c r="E1" s="447"/>
      <c r="F1" s="448"/>
      <c r="G1" s="447"/>
      <c r="H1" s="447"/>
      <c r="I1" s="447"/>
      <c r="J1" s="447"/>
      <c r="K1" s="447"/>
      <c r="L1" s="447"/>
      <c r="M1" s="447"/>
      <c r="N1" s="447"/>
      <c r="O1" s="447"/>
      <c r="P1" s="447"/>
      <c r="Q1" s="447"/>
      <c r="R1" s="447"/>
      <c r="S1" s="449" t="s">
        <v>666</v>
      </c>
      <c r="U1" s="1354" t="s">
        <v>683</v>
      </c>
      <c r="V1" s="1355"/>
      <c r="W1" s="1355"/>
      <c r="X1" s="1355"/>
      <c r="Y1" s="1355"/>
      <c r="Z1" s="1355"/>
      <c r="AA1" s="1355"/>
      <c r="AB1" s="1355"/>
      <c r="AC1" s="1355"/>
      <c r="AD1" s="1355"/>
      <c r="AE1" s="1355"/>
      <c r="AF1" s="1356"/>
      <c r="AG1" s="1356"/>
      <c r="AH1" s="1357"/>
    </row>
    <row r="2" spans="1:34" ht="13.25">
      <c r="A2" s="1379" t="s">
        <v>861</v>
      </c>
      <c r="B2" s="1379"/>
      <c r="C2" s="1379"/>
      <c r="D2" s="1379"/>
      <c r="E2" s="1379"/>
      <c r="F2" s="1379"/>
      <c r="G2" s="1379"/>
      <c r="H2" s="1379"/>
      <c r="I2" s="1379"/>
      <c r="J2" s="1379"/>
      <c r="K2" s="1379"/>
      <c r="L2" s="1379"/>
      <c r="M2" s="1379"/>
      <c r="N2" s="1379"/>
      <c r="O2" s="1379"/>
      <c r="P2" s="1379"/>
      <c r="Q2" s="1379"/>
      <c r="R2" s="1379"/>
      <c r="S2" s="1379"/>
      <c r="U2" s="1358"/>
      <c r="V2" s="1090"/>
      <c r="W2" s="1090"/>
      <c r="X2" s="1090"/>
      <c r="Y2" s="1090"/>
      <c r="Z2" s="1090"/>
      <c r="AA2" s="1090"/>
      <c r="AB2" s="1090"/>
      <c r="AC2" s="1090"/>
      <c r="AD2" s="1090"/>
      <c r="AE2" s="1090"/>
      <c r="AF2" s="1359"/>
      <c r="AG2" s="1359"/>
      <c r="AH2" s="1360"/>
    </row>
    <row r="3" spans="1:34" ht="13.25">
      <c r="A3" s="1379"/>
      <c r="B3" s="1379"/>
      <c r="C3" s="1379"/>
      <c r="D3" s="1379"/>
      <c r="E3" s="1379"/>
      <c r="F3" s="1379"/>
      <c r="G3" s="1379"/>
      <c r="H3" s="1379"/>
      <c r="I3" s="1379"/>
      <c r="J3" s="1379"/>
      <c r="K3" s="1379"/>
      <c r="L3" s="1379"/>
      <c r="M3" s="1379"/>
      <c r="N3" s="1379"/>
      <c r="O3" s="1379"/>
      <c r="P3" s="1379"/>
      <c r="Q3" s="1379"/>
      <c r="R3" s="1379"/>
      <c r="S3" s="1379"/>
      <c r="U3" s="1358"/>
      <c r="V3" s="1090"/>
      <c r="W3" s="1090"/>
      <c r="X3" s="1090"/>
      <c r="Y3" s="1090"/>
      <c r="Z3" s="1090"/>
      <c r="AA3" s="1090"/>
      <c r="AB3" s="1090"/>
      <c r="AC3" s="1090"/>
      <c r="AD3" s="1090"/>
      <c r="AE3" s="1090"/>
      <c r="AF3" s="1359"/>
      <c r="AG3" s="1359"/>
      <c r="AH3" s="1360"/>
    </row>
    <row r="4" spans="1:34" ht="18" customHeight="1">
      <c r="A4" s="450"/>
      <c r="B4" s="450"/>
      <c r="C4" s="450"/>
      <c r="D4" s="450"/>
      <c r="E4" s="450"/>
      <c r="F4" s="450"/>
      <c r="G4" s="450"/>
      <c r="H4" s="450"/>
      <c r="I4" s="450"/>
      <c r="J4" s="450"/>
      <c r="K4" s="450"/>
      <c r="L4" s="450"/>
      <c r="M4" s="450"/>
      <c r="N4" s="450"/>
      <c r="O4" s="450"/>
      <c r="P4" s="450"/>
      <c r="Q4" s="450"/>
      <c r="R4" s="450"/>
      <c r="S4" s="450"/>
      <c r="U4" s="1358"/>
      <c r="V4" s="1090"/>
      <c r="W4" s="1090"/>
      <c r="X4" s="1090"/>
      <c r="Y4" s="1090"/>
      <c r="Z4" s="1090"/>
      <c r="AA4" s="1090"/>
      <c r="AB4" s="1090"/>
      <c r="AC4" s="1090"/>
      <c r="AD4" s="1090"/>
      <c r="AE4" s="1090"/>
      <c r="AF4" s="1359"/>
      <c r="AG4" s="1359"/>
      <c r="AH4" s="1360"/>
    </row>
    <row r="5" spans="1:34" ht="18" customHeight="1" thickBot="1">
      <c r="A5" s="448"/>
      <c r="B5" s="451"/>
      <c r="C5" s="451"/>
      <c r="D5" s="451"/>
      <c r="E5" s="451"/>
      <c r="F5" s="451"/>
      <c r="G5" s="452"/>
      <c r="H5" s="452"/>
      <c r="I5" s="452"/>
      <c r="J5" s="452"/>
      <c r="K5" s="452"/>
      <c r="L5" s="453" t="s">
        <v>667</v>
      </c>
      <c r="M5" s="1353">
        <f>様式1!P7</f>
        <v>0</v>
      </c>
      <c r="N5" s="1353"/>
      <c r="O5" s="1353"/>
      <c r="P5" s="1353"/>
      <c r="Q5" s="1353"/>
      <c r="R5" s="1353"/>
      <c r="S5" s="1353"/>
      <c r="U5" s="1361"/>
      <c r="V5" s="1362"/>
      <c r="W5" s="1362"/>
      <c r="X5" s="1362"/>
      <c r="Y5" s="1362"/>
      <c r="Z5" s="1362"/>
      <c r="AA5" s="1362"/>
      <c r="AB5" s="1362"/>
      <c r="AC5" s="1362"/>
      <c r="AD5" s="1362"/>
      <c r="AE5" s="1362"/>
      <c r="AF5" s="1363"/>
      <c r="AG5" s="1363"/>
      <c r="AH5" s="1364"/>
    </row>
    <row r="6" spans="1:34" ht="21.05" customHeight="1">
      <c r="A6" s="1380" t="s">
        <v>655</v>
      </c>
      <c r="B6" s="1381"/>
      <c r="C6" s="1381"/>
      <c r="D6" s="1381"/>
      <c r="E6" s="1381"/>
      <c r="F6" s="1382"/>
      <c r="G6" s="1380" t="s">
        <v>656</v>
      </c>
      <c r="H6" s="1381"/>
      <c r="I6" s="1381"/>
      <c r="J6" s="1381"/>
      <c r="K6" s="1382"/>
      <c r="L6" s="1380" t="s">
        <v>657</v>
      </c>
      <c r="M6" s="1381"/>
      <c r="N6" s="1381"/>
      <c r="O6" s="1381"/>
      <c r="P6" s="1381"/>
      <c r="Q6" s="1381"/>
      <c r="R6" s="1381"/>
      <c r="S6" s="1382"/>
    </row>
    <row r="7" spans="1:34" ht="21.05" customHeight="1">
      <c r="A7" s="1383" t="s">
        <v>658</v>
      </c>
      <c r="B7" s="1384"/>
      <c r="C7" s="1384"/>
      <c r="D7" s="1384"/>
      <c r="E7" s="1384"/>
      <c r="F7" s="1385"/>
      <c r="G7" s="1386" t="s">
        <v>659</v>
      </c>
      <c r="H7" s="1387"/>
      <c r="I7" s="1387"/>
      <c r="J7" s="1387"/>
      <c r="K7" s="1388"/>
      <c r="L7" s="1389"/>
      <c r="M7" s="1390"/>
      <c r="N7" s="1390"/>
      <c r="O7" s="1390"/>
      <c r="P7" s="1390"/>
      <c r="Q7" s="1390"/>
      <c r="R7" s="1390"/>
      <c r="S7" s="1391"/>
    </row>
    <row r="8" spans="1:34" ht="21.05" customHeight="1">
      <c r="A8" s="454" t="s">
        <v>664</v>
      </c>
      <c r="B8" s="806"/>
      <c r="C8" s="806"/>
      <c r="D8" s="806"/>
      <c r="E8" s="806"/>
      <c r="F8" s="572" t="s">
        <v>665</v>
      </c>
      <c r="G8" s="1365"/>
      <c r="H8" s="1366"/>
      <c r="I8" s="1366"/>
      <c r="J8" s="1366"/>
      <c r="K8" s="1366"/>
      <c r="L8" s="1367"/>
      <c r="M8" s="1368"/>
      <c r="N8" s="1368"/>
      <c r="O8" s="1368"/>
      <c r="P8" s="1368"/>
      <c r="Q8" s="1368"/>
      <c r="R8" s="1368"/>
      <c r="S8" s="1369"/>
    </row>
    <row r="9" spans="1:34" ht="21.05" customHeight="1">
      <c r="A9" s="1373"/>
      <c r="B9" s="1374"/>
      <c r="C9" s="1374"/>
      <c r="D9" s="1374"/>
      <c r="E9" s="1374"/>
      <c r="F9" s="1375"/>
      <c r="G9" s="1376"/>
      <c r="H9" s="1377"/>
      <c r="I9" s="1377"/>
      <c r="J9" s="1377"/>
      <c r="K9" s="1378"/>
      <c r="L9" s="1370"/>
      <c r="M9" s="1371"/>
      <c r="N9" s="1371"/>
      <c r="O9" s="1371"/>
      <c r="P9" s="1371"/>
      <c r="Q9" s="1371"/>
      <c r="R9" s="1371"/>
      <c r="S9" s="1372"/>
    </row>
    <row r="10" spans="1:34" ht="21.05" customHeight="1">
      <c r="A10" s="454" t="s">
        <v>280</v>
      </c>
      <c r="B10" s="806"/>
      <c r="C10" s="806"/>
      <c r="D10" s="806"/>
      <c r="E10" s="806"/>
      <c r="F10" s="572" t="s">
        <v>372</v>
      </c>
      <c r="G10" s="1365"/>
      <c r="H10" s="1366"/>
      <c r="I10" s="1366"/>
      <c r="J10" s="1366"/>
      <c r="K10" s="1366"/>
      <c r="L10" s="1367"/>
      <c r="M10" s="1368"/>
      <c r="N10" s="1368"/>
      <c r="O10" s="1368"/>
      <c r="P10" s="1368"/>
      <c r="Q10" s="1368"/>
      <c r="R10" s="1368"/>
      <c r="S10" s="1369"/>
    </row>
    <row r="11" spans="1:34" ht="21.05" customHeight="1">
      <c r="A11" s="1373"/>
      <c r="B11" s="1374"/>
      <c r="C11" s="1374"/>
      <c r="D11" s="1374"/>
      <c r="E11" s="1374"/>
      <c r="F11" s="1375"/>
      <c r="G11" s="1376"/>
      <c r="H11" s="1377"/>
      <c r="I11" s="1377"/>
      <c r="J11" s="1377"/>
      <c r="K11" s="1378"/>
      <c r="L11" s="1370"/>
      <c r="M11" s="1371"/>
      <c r="N11" s="1371"/>
      <c r="O11" s="1371"/>
      <c r="P11" s="1371"/>
      <c r="Q11" s="1371"/>
      <c r="R11" s="1371"/>
      <c r="S11" s="1372"/>
    </row>
    <row r="12" spans="1:34" ht="21.05" customHeight="1">
      <c r="A12" s="454" t="s">
        <v>280</v>
      </c>
      <c r="B12" s="806"/>
      <c r="C12" s="806"/>
      <c r="D12" s="806"/>
      <c r="E12" s="806"/>
      <c r="F12" s="572" t="s">
        <v>372</v>
      </c>
      <c r="G12" s="1365"/>
      <c r="H12" s="1366"/>
      <c r="I12" s="1366"/>
      <c r="J12" s="1366"/>
      <c r="K12" s="1366"/>
      <c r="L12" s="1367"/>
      <c r="M12" s="1368"/>
      <c r="N12" s="1368"/>
      <c r="O12" s="1368"/>
      <c r="P12" s="1368"/>
      <c r="Q12" s="1368"/>
      <c r="R12" s="1368"/>
      <c r="S12" s="1369"/>
    </row>
    <row r="13" spans="1:34" ht="21.05" customHeight="1">
      <c r="A13" s="1373"/>
      <c r="B13" s="1374"/>
      <c r="C13" s="1374"/>
      <c r="D13" s="1374"/>
      <c r="E13" s="1374"/>
      <c r="F13" s="1375"/>
      <c r="G13" s="1376"/>
      <c r="H13" s="1377"/>
      <c r="I13" s="1377"/>
      <c r="J13" s="1377"/>
      <c r="K13" s="1378"/>
      <c r="L13" s="1370"/>
      <c r="M13" s="1371"/>
      <c r="N13" s="1371"/>
      <c r="O13" s="1371"/>
      <c r="P13" s="1371"/>
      <c r="Q13" s="1371"/>
      <c r="R13" s="1371"/>
      <c r="S13" s="1372"/>
    </row>
    <row r="14" spans="1:34" ht="21.05" customHeight="1">
      <c r="A14" s="454" t="s">
        <v>280</v>
      </c>
      <c r="B14" s="806"/>
      <c r="C14" s="806"/>
      <c r="D14" s="806"/>
      <c r="E14" s="806"/>
      <c r="F14" s="572" t="s">
        <v>372</v>
      </c>
      <c r="G14" s="1365"/>
      <c r="H14" s="1366"/>
      <c r="I14" s="1366"/>
      <c r="J14" s="1366"/>
      <c r="K14" s="1366"/>
      <c r="L14" s="1367"/>
      <c r="M14" s="1368"/>
      <c r="N14" s="1368"/>
      <c r="O14" s="1368"/>
      <c r="P14" s="1368"/>
      <c r="Q14" s="1368"/>
      <c r="R14" s="1368"/>
      <c r="S14" s="1369"/>
    </row>
    <row r="15" spans="1:34" ht="21.05" customHeight="1">
      <c r="A15" s="1373"/>
      <c r="B15" s="1374"/>
      <c r="C15" s="1374"/>
      <c r="D15" s="1374"/>
      <c r="E15" s="1374"/>
      <c r="F15" s="1375"/>
      <c r="G15" s="1376"/>
      <c r="H15" s="1377"/>
      <c r="I15" s="1377"/>
      <c r="J15" s="1377"/>
      <c r="K15" s="1378"/>
      <c r="L15" s="1370"/>
      <c r="M15" s="1371"/>
      <c r="N15" s="1371"/>
      <c r="O15" s="1371"/>
      <c r="P15" s="1371"/>
      <c r="Q15" s="1371"/>
      <c r="R15" s="1371"/>
      <c r="S15" s="1372"/>
    </row>
    <row r="16" spans="1:34" ht="21.05" customHeight="1">
      <c r="A16" s="454" t="s">
        <v>280</v>
      </c>
      <c r="B16" s="806"/>
      <c r="C16" s="806"/>
      <c r="D16" s="806"/>
      <c r="E16" s="806"/>
      <c r="F16" s="572" t="s">
        <v>372</v>
      </c>
      <c r="G16" s="1365"/>
      <c r="H16" s="1366"/>
      <c r="I16" s="1366"/>
      <c r="J16" s="1366"/>
      <c r="K16" s="1366"/>
      <c r="L16" s="1367"/>
      <c r="M16" s="1368"/>
      <c r="N16" s="1368"/>
      <c r="O16" s="1368"/>
      <c r="P16" s="1368"/>
      <c r="Q16" s="1368"/>
      <c r="R16" s="1368"/>
      <c r="S16" s="1369"/>
    </row>
    <row r="17" spans="1:19" ht="21.05" customHeight="1">
      <c r="A17" s="1373"/>
      <c r="B17" s="1374"/>
      <c r="C17" s="1374"/>
      <c r="D17" s="1374"/>
      <c r="E17" s="1374"/>
      <c r="F17" s="1375"/>
      <c r="G17" s="1376"/>
      <c r="H17" s="1377"/>
      <c r="I17" s="1377"/>
      <c r="J17" s="1377"/>
      <c r="K17" s="1378"/>
      <c r="L17" s="1370"/>
      <c r="M17" s="1371"/>
      <c r="N17" s="1371"/>
      <c r="O17" s="1371"/>
      <c r="P17" s="1371"/>
      <c r="Q17" s="1371"/>
      <c r="R17" s="1371"/>
      <c r="S17" s="1372"/>
    </row>
    <row r="18" spans="1:19" ht="21.05" customHeight="1">
      <c r="A18" s="454" t="s">
        <v>280</v>
      </c>
      <c r="B18" s="806"/>
      <c r="C18" s="806"/>
      <c r="D18" s="806"/>
      <c r="E18" s="806"/>
      <c r="F18" s="572" t="s">
        <v>372</v>
      </c>
      <c r="G18" s="1365"/>
      <c r="H18" s="1366"/>
      <c r="I18" s="1366"/>
      <c r="J18" s="1366"/>
      <c r="K18" s="1366"/>
      <c r="L18" s="1367"/>
      <c r="M18" s="1368"/>
      <c r="N18" s="1368"/>
      <c r="O18" s="1368"/>
      <c r="P18" s="1368"/>
      <c r="Q18" s="1368"/>
      <c r="R18" s="1368"/>
      <c r="S18" s="1369"/>
    </row>
    <row r="19" spans="1:19" ht="21.05" customHeight="1">
      <c r="A19" s="1373"/>
      <c r="B19" s="1374"/>
      <c r="C19" s="1374"/>
      <c r="D19" s="1374"/>
      <c r="E19" s="1374"/>
      <c r="F19" s="1375"/>
      <c r="G19" s="1376"/>
      <c r="H19" s="1377"/>
      <c r="I19" s="1377"/>
      <c r="J19" s="1377"/>
      <c r="K19" s="1378"/>
      <c r="L19" s="1370"/>
      <c r="M19" s="1371"/>
      <c r="N19" s="1371"/>
      <c r="O19" s="1371"/>
      <c r="P19" s="1371"/>
      <c r="Q19" s="1371"/>
      <c r="R19" s="1371"/>
      <c r="S19" s="1372"/>
    </row>
    <row r="20" spans="1:19" ht="21.05" customHeight="1">
      <c r="A20" s="454" t="s">
        <v>280</v>
      </c>
      <c r="B20" s="806"/>
      <c r="C20" s="806"/>
      <c r="D20" s="806"/>
      <c r="E20" s="806"/>
      <c r="F20" s="572" t="s">
        <v>372</v>
      </c>
      <c r="G20" s="1365"/>
      <c r="H20" s="1366"/>
      <c r="I20" s="1366"/>
      <c r="J20" s="1366"/>
      <c r="K20" s="1366"/>
      <c r="L20" s="1367"/>
      <c r="M20" s="1368"/>
      <c r="N20" s="1368"/>
      <c r="O20" s="1368"/>
      <c r="P20" s="1368"/>
      <c r="Q20" s="1368"/>
      <c r="R20" s="1368"/>
      <c r="S20" s="1369"/>
    </row>
    <row r="21" spans="1:19" ht="21.05" customHeight="1">
      <c r="A21" s="1373"/>
      <c r="B21" s="1374"/>
      <c r="C21" s="1374"/>
      <c r="D21" s="1374"/>
      <c r="E21" s="1374"/>
      <c r="F21" s="1375"/>
      <c r="G21" s="1376"/>
      <c r="H21" s="1377"/>
      <c r="I21" s="1377"/>
      <c r="J21" s="1377"/>
      <c r="K21" s="1378"/>
      <c r="L21" s="1370"/>
      <c r="M21" s="1371"/>
      <c r="N21" s="1371"/>
      <c r="O21" s="1371"/>
      <c r="P21" s="1371"/>
      <c r="Q21" s="1371"/>
      <c r="R21" s="1371"/>
      <c r="S21" s="1372"/>
    </row>
    <row r="22" spans="1:19" ht="21.05" customHeight="1">
      <c r="A22" s="454" t="s">
        <v>280</v>
      </c>
      <c r="B22" s="806"/>
      <c r="C22" s="806"/>
      <c r="D22" s="806"/>
      <c r="E22" s="806"/>
      <c r="F22" s="572" t="s">
        <v>372</v>
      </c>
      <c r="G22" s="1365"/>
      <c r="H22" s="1366"/>
      <c r="I22" s="1366"/>
      <c r="J22" s="1366"/>
      <c r="K22" s="1366"/>
      <c r="L22" s="1367"/>
      <c r="M22" s="1368"/>
      <c r="N22" s="1368"/>
      <c r="O22" s="1368"/>
      <c r="P22" s="1368"/>
      <c r="Q22" s="1368"/>
      <c r="R22" s="1368"/>
      <c r="S22" s="1369"/>
    </row>
    <row r="23" spans="1:19" ht="21.05" customHeight="1">
      <c r="A23" s="1373"/>
      <c r="B23" s="1374"/>
      <c r="C23" s="1374"/>
      <c r="D23" s="1374"/>
      <c r="E23" s="1374"/>
      <c r="F23" s="1375"/>
      <c r="G23" s="1376"/>
      <c r="H23" s="1377"/>
      <c r="I23" s="1377"/>
      <c r="J23" s="1377"/>
      <c r="K23" s="1378"/>
      <c r="L23" s="1370"/>
      <c r="M23" s="1371"/>
      <c r="N23" s="1371"/>
      <c r="O23" s="1371"/>
      <c r="P23" s="1371"/>
      <c r="Q23" s="1371"/>
      <c r="R23" s="1371"/>
      <c r="S23" s="1372"/>
    </row>
    <row r="24" spans="1:19" ht="21.05" customHeight="1">
      <c r="A24" s="454" t="s">
        <v>280</v>
      </c>
      <c r="B24" s="806"/>
      <c r="C24" s="806"/>
      <c r="D24" s="806"/>
      <c r="E24" s="806"/>
      <c r="F24" s="572" t="s">
        <v>372</v>
      </c>
      <c r="G24" s="1365"/>
      <c r="H24" s="1366"/>
      <c r="I24" s="1366"/>
      <c r="J24" s="1366"/>
      <c r="K24" s="1366"/>
      <c r="L24" s="1367"/>
      <c r="M24" s="1368"/>
      <c r="N24" s="1368"/>
      <c r="O24" s="1368"/>
      <c r="P24" s="1368"/>
      <c r="Q24" s="1368"/>
      <c r="R24" s="1368"/>
      <c r="S24" s="1369"/>
    </row>
    <row r="25" spans="1:19" ht="21.05" customHeight="1">
      <c r="A25" s="1373"/>
      <c r="B25" s="1374"/>
      <c r="C25" s="1374"/>
      <c r="D25" s="1374"/>
      <c r="E25" s="1374"/>
      <c r="F25" s="1375"/>
      <c r="G25" s="1376"/>
      <c r="H25" s="1377"/>
      <c r="I25" s="1377"/>
      <c r="J25" s="1377"/>
      <c r="K25" s="1378"/>
      <c r="L25" s="1370"/>
      <c r="M25" s="1371"/>
      <c r="N25" s="1371"/>
      <c r="O25" s="1371"/>
      <c r="P25" s="1371"/>
      <c r="Q25" s="1371"/>
      <c r="R25" s="1371"/>
      <c r="S25" s="1372"/>
    </row>
    <row r="26" spans="1:19" ht="21.05" customHeight="1">
      <c r="A26" s="454" t="s">
        <v>280</v>
      </c>
      <c r="B26" s="806"/>
      <c r="C26" s="806"/>
      <c r="D26" s="806"/>
      <c r="E26" s="806"/>
      <c r="F26" s="572" t="s">
        <v>372</v>
      </c>
      <c r="G26" s="1365"/>
      <c r="H26" s="1366"/>
      <c r="I26" s="1366"/>
      <c r="J26" s="1366"/>
      <c r="K26" s="1366"/>
      <c r="L26" s="1367"/>
      <c r="M26" s="1368"/>
      <c r="N26" s="1368"/>
      <c r="O26" s="1368"/>
      <c r="P26" s="1368"/>
      <c r="Q26" s="1368"/>
      <c r="R26" s="1368"/>
      <c r="S26" s="1369"/>
    </row>
    <row r="27" spans="1:19" ht="21.05" customHeight="1">
      <c r="A27" s="1373"/>
      <c r="B27" s="1374"/>
      <c r="C27" s="1374"/>
      <c r="D27" s="1374"/>
      <c r="E27" s="1374"/>
      <c r="F27" s="1375"/>
      <c r="G27" s="1376"/>
      <c r="H27" s="1377"/>
      <c r="I27" s="1377"/>
      <c r="J27" s="1377"/>
      <c r="K27" s="1378"/>
      <c r="L27" s="1370"/>
      <c r="M27" s="1371"/>
      <c r="N27" s="1371"/>
      <c r="O27" s="1371"/>
      <c r="P27" s="1371"/>
      <c r="Q27" s="1371"/>
      <c r="R27" s="1371"/>
      <c r="S27" s="1372"/>
    </row>
    <row r="28" spans="1:19" ht="21.05" customHeight="1">
      <c r="A28" s="454" t="s">
        <v>280</v>
      </c>
      <c r="B28" s="806"/>
      <c r="C28" s="806"/>
      <c r="D28" s="806"/>
      <c r="E28" s="806"/>
      <c r="F28" s="572" t="s">
        <v>372</v>
      </c>
      <c r="G28" s="1365"/>
      <c r="H28" s="1366"/>
      <c r="I28" s="1366"/>
      <c r="J28" s="1366"/>
      <c r="K28" s="1366"/>
      <c r="L28" s="1367"/>
      <c r="M28" s="1368"/>
      <c r="N28" s="1368"/>
      <c r="O28" s="1368"/>
      <c r="P28" s="1368"/>
      <c r="Q28" s="1368"/>
      <c r="R28" s="1368"/>
      <c r="S28" s="1369"/>
    </row>
    <row r="29" spans="1:19" ht="21.05" customHeight="1">
      <c r="A29" s="1373"/>
      <c r="B29" s="1374"/>
      <c r="C29" s="1374"/>
      <c r="D29" s="1374"/>
      <c r="E29" s="1374"/>
      <c r="F29" s="1375"/>
      <c r="G29" s="1376"/>
      <c r="H29" s="1377"/>
      <c r="I29" s="1377"/>
      <c r="J29" s="1377"/>
      <c r="K29" s="1378"/>
      <c r="L29" s="1370"/>
      <c r="M29" s="1371"/>
      <c r="N29" s="1371"/>
      <c r="O29" s="1371"/>
      <c r="P29" s="1371"/>
      <c r="Q29" s="1371"/>
      <c r="R29" s="1371"/>
      <c r="S29" s="1372"/>
    </row>
    <row r="30" spans="1:19" ht="21.05" customHeight="1">
      <c r="A30" s="454" t="s">
        <v>280</v>
      </c>
      <c r="B30" s="806"/>
      <c r="C30" s="806"/>
      <c r="D30" s="806"/>
      <c r="E30" s="806"/>
      <c r="F30" s="572" t="s">
        <v>372</v>
      </c>
      <c r="G30" s="1365"/>
      <c r="H30" s="1366"/>
      <c r="I30" s="1366"/>
      <c r="J30" s="1366"/>
      <c r="K30" s="1366"/>
      <c r="L30" s="1367"/>
      <c r="M30" s="1368"/>
      <c r="N30" s="1368"/>
      <c r="O30" s="1368"/>
      <c r="P30" s="1368"/>
      <c r="Q30" s="1368"/>
      <c r="R30" s="1368"/>
      <c r="S30" s="1369"/>
    </row>
    <row r="31" spans="1:19" ht="21.05" customHeight="1">
      <c r="A31" s="1373"/>
      <c r="B31" s="1374"/>
      <c r="C31" s="1374"/>
      <c r="D31" s="1374"/>
      <c r="E31" s="1374"/>
      <c r="F31" s="1375"/>
      <c r="G31" s="1376"/>
      <c r="H31" s="1377"/>
      <c r="I31" s="1377"/>
      <c r="J31" s="1377"/>
      <c r="K31" s="1378"/>
      <c r="L31" s="1370"/>
      <c r="M31" s="1371"/>
      <c r="N31" s="1371"/>
      <c r="O31" s="1371"/>
      <c r="P31" s="1371"/>
      <c r="Q31" s="1371"/>
      <c r="R31" s="1371"/>
      <c r="S31" s="1372"/>
    </row>
    <row r="32" spans="1:19" ht="21.05" customHeight="1">
      <c r="A32" s="454" t="s">
        <v>280</v>
      </c>
      <c r="B32" s="806"/>
      <c r="C32" s="806"/>
      <c r="D32" s="806"/>
      <c r="E32" s="806"/>
      <c r="F32" s="572" t="s">
        <v>372</v>
      </c>
      <c r="G32" s="1365"/>
      <c r="H32" s="1366"/>
      <c r="I32" s="1366"/>
      <c r="J32" s="1366"/>
      <c r="K32" s="1366"/>
      <c r="L32" s="1367"/>
      <c r="M32" s="1368"/>
      <c r="N32" s="1368"/>
      <c r="O32" s="1368"/>
      <c r="P32" s="1368"/>
      <c r="Q32" s="1368"/>
      <c r="R32" s="1368"/>
      <c r="S32" s="1369"/>
    </row>
    <row r="33" spans="1:19" ht="21.05" customHeight="1">
      <c r="A33" s="1373"/>
      <c r="B33" s="1374"/>
      <c r="C33" s="1374"/>
      <c r="D33" s="1374"/>
      <c r="E33" s="1374"/>
      <c r="F33" s="1375"/>
      <c r="G33" s="1376"/>
      <c r="H33" s="1377"/>
      <c r="I33" s="1377"/>
      <c r="J33" s="1377"/>
      <c r="K33" s="1378"/>
      <c r="L33" s="1370"/>
      <c r="M33" s="1371"/>
      <c r="N33" s="1371"/>
      <c r="O33" s="1371"/>
      <c r="P33" s="1371"/>
      <c r="Q33" s="1371"/>
      <c r="R33" s="1371"/>
      <c r="S33" s="1372"/>
    </row>
    <row r="34" spans="1:19" ht="21.05" customHeight="1">
      <c r="A34" s="454" t="s">
        <v>280</v>
      </c>
      <c r="B34" s="806"/>
      <c r="C34" s="806"/>
      <c r="D34" s="806"/>
      <c r="E34" s="806"/>
      <c r="F34" s="572" t="s">
        <v>372</v>
      </c>
      <c r="G34" s="1365"/>
      <c r="H34" s="1366"/>
      <c r="I34" s="1366"/>
      <c r="J34" s="1366"/>
      <c r="K34" s="1366"/>
      <c r="L34" s="1367"/>
      <c r="M34" s="1368"/>
      <c r="N34" s="1368"/>
      <c r="O34" s="1368"/>
      <c r="P34" s="1368"/>
      <c r="Q34" s="1368"/>
      <c r="R34" s="1368"/>
      <c r="S34" s="1369"/>
    </row>
    <row r="35" spans="1:19" ht="21.05" customHeight="1">
      <c r="A35" s="1373"/>
      <c r="B35" s="1374"/>
      <c r="C35" s="1374"/>
      <c r="D35" s="1374"/>
      <c r="E35" s="1374"/>
      <c r="F35" s="1375"/>
      <c r="G35" s="1376"/>
      <c r="H35" s="1377"/>
      <c r="I35" s="1377"/>
      <c r="J35" s="1377"/>
      <c r="K35" s="1378"/>
      <c r="L35" s="1370"/>
      <c r="M35" s="1371"/>
      <c r="N35" s="1371"/>
      <c r="O35" s="1371"/>
      <c r="P35" s="1371"/>
      <c r="Q35" s="1371"/>
      <c r="R35" s="1371"/>
      <c r="S35" s="1372"/>
    </row>
    <row r="36" spans="1:19" ht="21.05" customHeight="1">
      <c r="A36" s="454" t="s">
        <v>280</v>
      </c>
      <c r="B36" s="806"/>
      <c r="C36" s="806"/>
      <c r="D36" s="806"/>
      <c r="E36" s="806"/>
      <c r="F36" s="572" t="s">
        <v>372</v>
      </c>
      <c r="G36" s="1365"/>
      <c r="H36" s="1366"/>
      <c r="I36" s="1366"/>
      <c r="J36" s="1366"/>
      <c r="K36" s="1366"/>
      <c r="L36" s="1367"/>
      <c r="M36" s="1368"/>
      <c r="N36" s="1368"/>
      <c r="O36" s="1368"/>
      <c r="P36" s="1368"/>
      <c r="Q36" s="1368"/>
      <c r="R36" s="1368"/>
      <c r="S36" s="1369"/>
    </row>
    <row r="37" spans="1:19" ht="21.05" customHeight="1">
      <c r="A37" s="1373"/>
      <c r="B37" s="1374"/>
      <c r="C37" s="1374"/>
      <c r="D37" s="1374"/>
      <c r="E37" s="1374"/>
      <c r="F37" s="1375"/>
      <c r="G37" s="1376"/>
      <c r="H37" s="1377"/>
      <c r="I37" s="1377"/>
      <c r="J37" s="1377"/>
      <c r="K37" s="1378"/>
      <c r="L37" s="1370"/>
      <c r="M37" s="1371"/>
      <c r="N37" s="1371"/>
      <c r="O37" s="1371"/>
      <c r="P37" s="1371"/>
      <c r="Q37" s="1371"/>
      <c r="R37" s="1371"/>
      <c r="S37" s="1372"/>
    </row>
    <row r="38" spans="1:19" ht="21.05" customHeight="1">
      <c r="A38" s="454" t="s">
        <v>280</v>
      </c>
      <c r="B38" s="806"/>
      <c r="C38" s="806"/>
      <c r="D38" s="806"/>
      <c r="E38" s="806"/>
      <c r="F38" s="572" t="s">
        <v>372</v>
      </c>
      <c r="G38" s="1365"/>
      <c r="H38" s="1366"/>
      <c r="I38" s="1366"/>
      <c r="J38" s="1366"/>
      <c r="K38" s="1366"/>
      <c r="L38" s="1367"/>
      <c r="M38" s="1368"/>
      <c r="N38" s="1368"/>
      <c r="O38" s="1368"/>
      <c r="P38" s="1368"/>
      <c r="Q38" s="1368"/>
      <c r="R38" s="1368"/>
      <c r="S38" s="1369"/>
    </row>
    <row r="39" spans="1:19" ht="21.05" customHeight="1">
      <c r="A39" s="1373"/>
      <c r="B39" s="1374"/>
      <c r="C39" s="1374"/>
      <c r="D39" s="1374"/>
      <c r="E39" s="1374"/>
      <c r="F39" s="1375"/>
      <c r="G39" s="1376"/>
      <c r="H39" s="1377"/>
      <c r="I39" s="1377"/>
      <c r="J39" s="1377"/>
      <c r="K39" s="1378"/>
      <c r="L39" s="1370"/>
      <c r="M39" s="1371"/>
      <c r="N39" s="1371"/>
      <c r="O39" s="1371"/>
      <c r="P39" s="1371"/>
      <c r="Q39" s="1371"/>
      <c r="R39" s="1371"/>
      <c r="S39" s="1372"/>
    </row>
    <row r="40" spans="1:19" ht="21.05" customHeight="1"/>
    <row r="41" spans="1:19" ht="21.05" customHeight="1"/>
    <row r="42" spans="1:19" ht="20.3" customHeight="1"/>
    <row r="43" spans="1:19" ht="20.3" customHeight="1"/>
    <row r="44" spans="1:19" ht="20.3" customHeight="1"/>
    <row r="45" spans="1:19" ht="18" customHeight="1">
      <c r="A45" s="610" ph="1"/>
      <c r="B45" s="610" ph="1"/>
      <c r="C45" s="610" ph="1"/>
      <c r="D45" s="610" ph="1"/>
      <c r="E45" s="610" ph="1"/>
      <c r="F45" s="610" ph="1"/>
      <c r="L45" s="610" ph="1"/>
      <c r="M45" s="610" ph="1"/>
      <c r="N45" s="610" ph="1"/>
      <c r="O45" s="610" ph="1"/>
      <c r="P45" s="610" ph="1"/>
      <c r="Q45" s="610" ph="1"/>
      <c r="R45" s="610" ph="1"/>
      <c r="S45" s="610" ph="1"/>
    </row>
    <row r="46" spans="1:19" ht="18" customHeight="1">
      <c r="A46" s="610" ph="1"/>
      <c r="B46" s="610" ph="1"/>
      <c r="C46" s="610" ph="1"/>
      <c r="D46" s="610" ph="1"/>
      <c r="E46" s="610" ph="1"/>
      <c r="F46" s="610" ph="1"/>
    </row>
    <row r="47" spans="1:19" ht="18" customHeight="1">
      <c r="A47" s="610" ph="1"/>
      <c r="B47" s="610" ph="1"/>
      <c r="C47" s="610" ph="1"/>
      <c r="D47" s="610" ph="1"/>
      <c r="E47" s="610" ph="1"/>
      <c r="F47" s="610" ph="1"/>
      <c r="L47" s="610" ph="1"/>
      <c r="M47" s="610" ph="1"/>
      <c r="N47" s="610" ph="1"/>
      <c r="O47" s="610" ph="1"/>
      <c r="P47" s="610" ph="1"/>
      <c r="Q47" s="610" ph="1"/>
      <c r="R47" s="610" ph="1"/>
      <c r="S47" s="610" ph="1"/>
    </row>
    <row r="48" spans="1:19" ht="18" customHeight="1">
      <c r="A48" s="610" ph="1"/>
      <c r="B48" s="610" ph="1"/>
      <c r="C48" s="610" ph="1"/>
      <c r="D48" s="610" ph="1"/>
      <c r="E48" s="610" ph="1"/>
      <c r="F48" s="610" ph="1"/>
    </row>
    <row r="49" spans="1:19" ht="18" customHeight="1">
      <c r="A49" s="610" ph="1"/>
      <c r="B49" s="610" ph="1"/>
      <c r="C49" s="610" ph="1"/>
      <c r="D49" s="610" ph="1"/>
      <c r="E49" s="610" ph="1"/>
      <c r="F49" s="610" ph="1"/>
      <c r="L49" s="610" ph="1"/>
      <c r="M49" s="610" ph="1"/>
      <c r="N49" s="610" ph="1"/>
      <c r="O49" s="610" ph="1"/>
      <c r="P49" s="610" ph="1"/>
      <c r="Q49" s="610" ph="1"/>
      <c r="R49" s="610" ph="1"/>
      <c r="S49" s="610" ph="1"/>
    </row>
    <row r="50" spans="1:19" ht="18" customHeight="1">
      <c r="A50" s="610" ph="1"/>
      <c r="B50" s="610" ph="1"/>
      <c r="C50" s="610" ph="1"/>
      <c r="D50" s="610" ph="1"/>
      <c r="E50" s="610" ph="1"/>
      <c r="F50" s="610" ph="1"/>
    </row>
    <row r="51" spans="1:19" ht="18" customHeight="1">
      <c r="A51" s="610" ph="1"/>
      <c r="B51" s="610" ph="1"/>
      <c r="C51" s="610" ph="1"/>
      <c r="D51" s="610" ph="1"/>
      <c r="E51" s="610" ph="1"/>
      <c r="F51" s="610" ph="1"/>
      <c r="L51" s="610" ph="1"/>
      <c r="M51" s="610" ph="1"/>
      <c r="N51" s="610" ph="1"/>
      <c r="O51" s="610" ph="1"/>
      <c r="P51" s="610" ph="1"/>
      <c r="Q51" s="610" ph="1"/>
      <c r="R51" s="610" ph="1"/>
      <c r="S51" s="610" ph="1"/>
    </row>
    <row r="52" spans="1:19" ht="18" customHeight="1">
      <c r="A52" s="610" ph="1"/>
      <c r="B52" s="610" ph="1"/>
      <c r="C52" s="610" ph="1"/>
      <c r="D52" s="610" ph="1"/>
      <c r="E52" s="610" ph="1"/>
      <c r="F52" s="610" ph="1"/>
    </row>
    <row r="53" spans="1:19" ht="18" customHeight="1">
      <c r="A53" s="610" ph="1"/>
      <c r="B53" s="610" ph="1"/>
      <c r="C53" s="610" ph="1"/>
      <c r="D53" s="610" ph="1"/>
      <c r="E53" s="610" ph="1"/>
      <c r="F53" s="610" ph="1"/>
      <c r="L53" s="610" ph="1"/>
      <c r="M53" s="610" ph="1"/>
      <c r="N53" s="610" ph="1"/>
      <c r="O53" s="610" ph="1"/>
      <c r="P53" s="610" ph="1"/>
      <c r="Q53" s="610" ph="1"/>
      <c r="R53" s="610" ph="1"/>
      <c r="S53" s="610" ph="1"/>
    </row>
    <row r="54" spans="1:19" ht="18" customHeight="1">
      <c r="A54" s="610" ph="1"/>
      <c r="B54" s="610" ph="1"/>
      <c r="C54" s="610" ph="1"/>
      <c r="D54" s="610" ph="1"/>
      <c r="E54" s="610" ph="1"/>
      <c r="F54" s="610" ph="1"/>
    </row>
    <row r="55" spans="1:19" ht="18" customHeight="1">
      <c r="A55" s="610" ph="1"/>
      <c r="B55" s="610" ph="1"/>
      <c r="C55" s="610" ph="1"/>
      <c r="D55" s="610" ph="1"/>
      <c r="E55" s="610" ph="1"/>
      <c r="F55" s="610" ph="1"/>
      <c r="L55" s="610" ph="1"/>
      <c r="M55" s="610" ph="1"/>
      <c r="N55" s="610" ph="1"/>
      <c r="O55" s="610" ph="1"/>
      <c r="P55" s="610" ph="1"/>
      <c r="Q55" s="610" ph="1"/>
      <c r="R55" s="610" ph="1"/>
      <c r="S55" s="610" ph="1"/>
    </row>
    <row r="56" spans="1:19" ht="18" customHeight="1">
      <c r="A56" s="610" ph="1"/>
      <c r="B56" s="610" ph="1"/>
      <c r="C56" s="610" ph="1"/>
      <c r="D56" s="610" ph="1"/>
      <c r="E56" s="610" ph="1"/>
      <c r="F56" s="610" ph="1"/>
    </row>
    <row r="57" spans="1:19" ht="18" customHeight="1">
      <c r="A57" s="610" ph="1"/>
      <c r="B57" s="610" ph="1"/>
      <c r="C57" s="610" ph="1"/>
      <c r="D57" s="610" ph="1"/>
      <c r="E57" s="610" ph="1"/>
      <c r="F57" s="610" ph="1"/>
      <c r="L57" s="610" ph="1"/>
      <c r="M57" s="610" ph="1"/>
      <c r="N57" s="610" ph="1"/>
      <c r="O57" s="610" ph="1"/>
      <c r="P57" s="610" ph="1"/>
      <c r="Q57" s="610" ph="1"/>
      <c r="R57" s="610" ph="1"/>
      <c r="S57" s="610" ph="1"/>
    </row>
    <row r="58" spans="1:19" ht="18" customHeight="1">
      <c r="A58" s="610" ph="1"/>
      <c r="B58" s="610" ph="1"/>
      <c r="C58" s="610" ph="1"/>
      <c r="D58" s="610" ph="1"/>
      <c r="E58" s="610" ph="1"/>
      <c r="F58" s="610" ph="1"/>
    </row>
    <row r="59" spans="1:19" ht="18" customHeight="1">
      <c r="A59" s="610" ph="1"/>
      <c r="B59" s="610" ph="1"/>
      <c r="C59" s="610" ph="1"/>
      <c r="D59" s="610" ph="1"/>
      <c r="E59" s="610" ph="1"/>
      <c r="F59" s="610" ph="1"/>
      <c r="L59" s="610" ph="1"/>
      <c r="M59" s="610" ph="1"/>
      <c r="N59" s="610" ph="1"/>
      <c r="O59" s="610" ph="1"/>
      <c r="P59" s="610" ph="1"/>
      <c r="Q59" s="610" ph="1"/>
      <c r="R59" s="610" ph="1"/>
      <c r="S59" s="610" ph="1"/>
    </row>
    <row r="60" spans="1:19" ht="18" customHeight="1">
      <c r="A60" s="610" ph="1"/>
      <c r="B60" s="610" ph="1"/>
      <c r="C60" s="610" ph="1"/>
      <c r="D60" s="610" ph="1"/>
      <c r="E60" s="610" ph="1"/>
      <c r="F60" s="610" ph="1"/>
    </row>
    <row r="61" spans="1:19" ht="18" customHeight="1">
      <c r="A61" s="610" ph="1"/>
      <c r="B61" s="610" ph="1"/>
      <c r="C61" s="610" ph="1"/>
      <c r="D61" s="610" ph="1"/>
      <c r="E61" s="610" ph="1"/>
      <c r="F61" s="610" ph="1"/>
      <c r="L61" s="610" ph="1"/>
      <c r="M61" s="610" ph="1"/>
      <c r="N61" s="610" ph="1"/>
      <c r="O61" s="610" ph="1"/>
      <c r="P61" s="610" ph="1"/>
      <c r="Q61" s="610" ph="1"/>
      <c r="R61" s="610" ph="1"/>
      <c r="S61" s="610" ph="1"/>
    </row>
    <row r="62" spans="1:19" ht="18" customHeight="1">
      <c r="A62" s="610" ph="1"/>
      <c r="B62" s="610" ph="1"/>
      <c r="C62" s="610" ph="1"/>
      <c r="D62" s="610" ph="1"/>
      <c r="E62" s="610" ph="1"/>
      <c r="F62" s="610" ph="1"/>
    </row>
    <row r="63" spans="1:19" ht="18" customHeight="1">
      <c r="A63" s="610" ph="1"/>
      <c r="B63" s="610" ph="1"/>
      <c r="C63" s="610" ph="1"/>
      <c r="D63" s="610" ph="1"/>
      <c r="E63" s="610" ph="1"/>
      <c r="F63" s="610" ph="1"/>
      <c r="L63" s="610" ph="1"/>
      <c r="M63" s="610" ph="1"/>
      <c r="N63" s="610" ph="1"/>
      <c r="O63" s="610" ph="1"/>
      <c r="P63" s="610" ph="1"/>
      <c r="Q63" s="610" ph="1"/>
      <c r="R63" s="610" ph="1"/>
      <c r="S63" s="610" ph="1"/>
    </row>
    <row r="64" spans="1:19" ht="18" customHeight="1">
      <c r="A64" s="610" ph="1"/>
      <c r="B64" s="610" ph="1"/>
      <c r="C64" s="610" ph="1"/>
      <c r="D64" s="610" ph="1"/>
      <c r="E64" s="610" ph="1"/>
      <c r="F64" s="610" ph="1"/>
    </row>
    <row r="65" spans="1:19" ht="18" customHeight="1">
      <c r="A65" s="610" ph="1"/>
      <c r="B65" s="610" ph="1"/>
      <c r="C65" s="610" ph="1"/>
      <c r="D65" s="610" ph="1"/>
      <c r="E65" s="610" ph="1"/>
      <c r="F65" s="610" ph="1"/>
      <c r="L65" s="610" ph="1"/>
      <c r="M65" s="610" ph="1"/>
      <c r="N65" s="610" ph="1"/>
      <c r="O65" s="610" ph="1"/>
      <c r="P65" s="610" ph="1"/>
      <c r="Q65" s="610" ph="1"/>
      <c r="R65" s="610" ph="1"/>
      <c r="S65" s="610" ph="1"/>
    </row>
    <row r="66" spans="1:19" ht="18" customHeight="1">
      <c r="A66" s="610" ph="1"/>
      <c r="B66" s="610" ph="1"/>
      <c r="C66" s="610" ph="1"/>
      <c r="D66" s="610" ph="1"/>
      <c r="E66" s="610" ph="1"/>
      <c r="F66" s="610" ph="1"/>
    </row>
    <row r="67" spans="1:19" ht="18" customHeight="1">
      <c r="A67" s="610" ph="1"/>
      <c r="B67" s="610" ph="1"/>
      <c r="C67" s="610" ph="1"/>
      <c r="D67" s="610" ph="1"/>
      <c r="E67" s="610" ph="1"/>
      <c r="F67" s="610" ph="1"/>
      <c r="L67" s="610" ph="1"/>
      <c r="M67" s="610" ph="1"/>
      <c r="N67" s="610" ph="1"/>
      <c r="O67" s="610" ph="1"/>
      <c r="P67" s="610" ph="1"/>
      <c r="Q67" s="610" ph="1"/>
      <c r="R67" s="610" ph="1"/>
      <c r="S67" s="610" ph="1"/>
    </row>
    <row r="68" spans="1:19" ht="18" customHeight="1">
      <c r="A68" s="610" ph="1"/>
      <c r="B68" s="610" ph="1"/>
      <c r="C68" s="610" ph="1"/>
      <c r="D68" s="610" ph="1"/>
      <c r="E68" s="610" ph="1"/>
      <c r="F68" s="610" ph="1"/>
    </row>
    <row r="69" spans="1:19" ht="18" customHeight="1">
      <c r="A69" s="610" ph="1"/>
      <c r="B69" s="610" ph="1"/>
      <c r="C69" s="610" ph="1"/>
      <c r="D69" s="610" ph="1"/>
      <c r="E69" s="610" ph="1"/>
      <c r="F69" s="610" ph="1"/>
      <c r="L69" s="610" ph="1"/>
      <c r="M69" s="610" ph="1"/>
      <c r="N69" s="610" ph="1"/>
      <c r="O69" s="610" ph="1"/>
      <c r="P69" s="610" ph="1"/>
      <c r="Q69" s="610" ph="1"/>
      <c r="R69" s="610" ph="1"/>
      <c r="S69" s="610" ph="1"/>
    </row>
    <row r="70" spans="1:19" ht="18" customHeight="1">
      <c r="A70" s="610" ph="1"/>
      <c r="B70" s="610" ph="1"/>
      <c r="C70" s="610" ph="1"/>
      <c r="D70" s="610" ph="1"/>
      <c r="E70" s="610" ph="1"/>
      <c r="F70" s="610" ph="1"/>
    </row>
    <row r="71" spans="1:19" ht="18" customHeight="1">
      <c r="A71" s="610" ph="1"/>
      <c r="B71" s="610" ph="1"/>
      <c r="C71" s="610" ph="1"/>
      <c r="D71" s="610" ph="1"/>
      <c r="E71" s="610" ph="1"/>
      <c r="F71" s="610" ph="1"/>
    </row>
    <row r="72" spans="1:19" ht="18" customHeight="1">
      <c r="A72" s="610" ph="1"/>
      <c r="B72" s="610" ph="1"/>
      <c r="C72" s="610" ph="1"/>
      <c r="D72" s="610" ph="1"/>
      <c r="E72" s="610" ph="1"/>
      <c r="F72" s="610" ph="1"/>
    </row>
    <row r="73" spans="1:19" ht="18" customHeight="1">
      <c r="A73" s="610" ph="1"/>
      <c r="B73" s="610" ph="1"/>
      <c r="C73" s="610" ph="1"/>
      <c r="D73" s="610" ph="1"/>
      <c r="E73" s="610" ph="1"/>
      <c r="F73" s="610" ph="1"/>
      <c r="L73" s="610" ph="1"/>
      <c r="M73" s="610" ph="1"/>
      <c r="N73" s="610" ph="1"/>
      <c r="O73" s="610" ph="1"/>
      <c r="P73" s="610" ph="1"/>
      <c r="Q73" s="610" ph="1"/>
      <c r="R73" s="610" ph="1"/>
      <c r="S73" s="610" ph="1"/>
    </row>
    <row r="74" spans="1:19" ht="18" customHeight="1">
      <c r="A74" s="610" ph="1"/>
      <c r="B74" s="610" ph="1"/>
      <c r="C74" s="610" ph="1"/>
      <c r="D74" s="610" ph="1"/>
      <c r="E74" s="610" ph="1"/>
      <c r="F74" s="610" ph="1"/>
    </row>
    <row r="75" spans="1:19" ht="18" customHeight="1">
      <c r="A75" s="610" ph="1"/>
      <c r="B75" s="610" ph="1"/>
      <c r="C75" s="610" ph="1"/>
      <c r="D75" s="610" ph="1"/>
      <c r="E75" s="610" ph="1"/>
      <c r="F75" s="610" ph="1"/>
      <c r="L75" s="610" ph="1"/>
      <c r="M75" s="610" ph="1"/>
      <c r="N75" s="610" ph="1"/>
      <c r="O75" s="610" ph="1"/>
      <c r="P75" s="610" ph="1"/>
      <c r="Q75" s="610" ph="1"/>
      <c r="R75" s="610" ph="1"/>
      <c r="S75" s="610" ph="1"/>
    </row>
    <row r="76" spans="1:19" ht="18" customHeight="1">
      <c r="A76" s="610" ph="1"/>
      <c r="B76" s="610" ph="1"/>
      <c r="C76" s="610" ph="1"/>
      <c r="D76" s="610" ph="1"/>
      <c r="E76" s="610" ph="1"/>
      <c r="F76" s="610" ph="1"/>
    </row>
    <row r="77" spans="1:19" ht="18" customHeight="1">
      <c r="A77" s="610" ph="1"/>
      <c r="B77" s="610" ph="1"/>
      <c r="C77" s="610" ph="1"/>
      <c r="D77" s="610" ph="1"/>
      <c r="E77" s="610" ph="1"/>
      <c r="F77" s="610" ph="1"/>
    </row>
    <row r="78" spans="1:19" ht="18" customHeight="1">
      <c r="A78" s="610" ph="1"/>
      <c r="B78" s="610" ph="1"/>
      <c r="C78" s="610" ph="1"/>
      <c r="D78" s="610" ph="1"/>
      <c r="E78" s="610" ph="1"/>
      <c r="F78" s="610" ph="1"/>
    </row>
    <row r="79" spans="1:19" ht="18" customHeight="1">
      <c r="A79" s="610" ph="1"/>
      <c r="B79" s="610" ph="1"/>
      <c r="C79" s="610" ph="1"/>
      <c r="D79" s="610" ph="1"/>
      <c r="E79" s="610" ph="1"/>
      <c r="F79" s="610" ph="1"/>
    </row>
    <row r="80" spans="1:19" ht="18" customHeight="1">
      <c r="A80" s="610" ph="1"/>
      <c r="B80" s="610" ph="1"/>
      <c r="C80" s="610" ph="1"/>
      <c r="D80" s="610" ph="1"/>
      <c r="E80" s="610" ph="1"/>
      <c r="F80" s="610" ph="1"/>
    </row>
    <row r="81" spans="1:19" ht="18" customHeight="1">
      <c r="A81" s="610" ph="1"/>
      <c r="B81" s="610" ph="1"/>
      <c r="C81" s="610" ph="1"/>
      <c r="D81" s="610" ph="1"/>
      <c r="E81" s="610" ph="1"/>
      <c r="F81" s="610" ph="1"/>
    </row>
    <row r="82" spans="1:19" ht="18" customHeight="1">
      <c r="A82" s="610" ph="1"/>
      <c r="B82" s="610" ph="1"/>
      <c r="C82" s="610" ph="1"/>
      <c r="D82" s="610" ph="1"/>
      <c r="E82" s="610" ph="1"/>
      <c r="F82" s="610" ph="1"/>
    </row>
    <row r="83" spans="1:19" ht="18" customHeight="1">
      <c r="A83" s="610" ph="1"/>
      <c r="B83" s="610" ph="1"/>
      <c r="C83" s="610" ph="1"/>
      <c r="D83" s="610" ph="1"/>
      <c r="E83" s="610" ph="1"/>
      <c r="F83" s="610" ph="1"/>
      <c r="L83" s="610" ph="1"/>
      <c r="M83" s="610" ph="1"/>
      <c r="N83" s="610" ph="1"/>
      <c r="O83" s="610" ph="1"/>
      <c r="P83" s="610" ph="1"/>
      <c r="Q83" s="610" ph="1"/>
      <c r="R83" s="610" ph="1"/>
      <c r="S83" s="610" ph="1"/>
    </row>
    <row r="84" spans="1:19" ht="18" customHeight="1">
      <c r="A84" s="610" ph="1"/>
      <c r="B84" s="610" ph="1"/>
      <c r="C84" s="610" ph="1"/>
      <c r="D84" s="610" ph="1"/>
      <c r="E84" s="610" ph="1"/>
      <c r="F84" s="610" ph="1"/>
    </row>
    <row r="85" spans="1:19" ht="18" customHeight="1">
      <c r="A85" s="610" ph="1"/>
      <c r="B85" s="610" ph="1"/>
      <c r="C85" s="610" ph="1"/>
      <c r="D85" s="610" ph="1"/>
      <c r="E85" s="610" ph="1"/>
      <c r="F85" s="610" ph="1"/>
      <c r="L85" s="610" ph="1"/>
      <c r="M85" s="610" ph="1"/>
      <c r="N85" s="610" ph="1"/>
      <c r="O85" s="610" ph="1"/>
      <c r="P85" s="610" ph="1"/>
      <c r="Q85" s="610" ph="1"/>
      <c r="R85" s="610" ph="1"/>
      <c r="S85" s="610" ph="1"/>
    </row>
    <row r="86" spans="1:19" ht="18" customHeight="1">
      <c r="A86" s="610" ph="1"/>
      <c r="B86" s="610" ph="1"/>
      <c r="C86" s="610" ph="1"/>
      <c r="D86" s="610" ph="1"/>
      <c r="E86" s="610" ph="1"/>
      <c r="F86" s="610" ph="1"/>
    </row>
    <row r="87" spans="1:19" ht="18" customHeight="1">
      <c r="A87" s="610" ph="1"/>
      <c r="B87" s="610" ph="1"/>
      <c r="C87" s="610" ph="1"/>
      <c r="D87" s="610" ph="1"/>
      <c r="E87" s="610" ph="1"/>
      <c r="F87" s="610" ph="1"/>
    </row>
    <row r="88" spans="1:19" ht="18" customHeight="1">
      <c r="A88" s="610" ph="1"/>
      <c r="B88" s="610" ph="1"/>
      <c r="C88" s="610" ph="1"/>
      <c r="D88" s="610" ph="1"/>
      <c r="E88" s="610" ph="1"/>
      <c r="F88" s="610" ph="1"/>
    </row>
    <row r="89" spans="1:19" ht="18" customHeight="1">
      <c r="A89" s="610" ph="1"/>
      <c r="B89" s="610" ph="1"/>
      <c r="C89" s="610" ph="1"/>
      <c r="D89" s="610" ph="1"/>
      <c r="E89" s="610" ph="1"/>
      <c r="F89" s="610" ph="1"/>
    </row>
    <row r="90" spans="1:19" ht="18" customHeight="1">
      <c r="A90" s="610" ph="1"/>
      <c r="B90" s="610" ph="1"/>
      <c r="C90" s="610" ph="1"/>
      <c r="D90" s="610" ph="1"/>
      <c r="E90" s="610" ph="1"/>
      <c r="F90" s="610" ph="1"/>
    </row>
    <row r="91" spans="1:19" ht="18" customHeight="1">
      <c r="A91" s="610" ph="1"/>
      <c r="B91" s="610" ph="1"/>
      <c r="C91" s="610" ph="1"/>
      <c r="D91" s="610" ph="1"/>
      <c r="E91" s="610" ph="1"/>
      <c r="F91" s="610" ph="1"/>
    </row>
  </sheetData>
  <sheetProtection sheet="1" objects="1" scenarios="1" selectLockedCells="1"/>
  <mergeCells count="88">
    <mergeCell ref="G11:K11"/>
    <mergeCell ref="G8:K8"/>
    <mergeCell ref="G9:K9"/>
    <mergeCell ref="A9:F9"/>
    <mergeCell ref="A2:S3"/>
    <mergeCell ref="A6:F6"/>
    <mergeCell ref="G6:K6"/>
    <mergeCell ref="A7:F7"/>
    <mergeCell ref="G7:K7"/>
    <mergeCell ref="L6:S7"/>
    <mergeCell ref="B8:E8"/>
    <mergeCell ref="L8:S9"/>
    <mergeCell ref="B10:E10"/>
    <mergeCell ref="L10:S11"/>
    <mergeCell ref="A11:F11"/>
    <mergeCell ref="G10:K10"/>
    <mergeCell ref="L16:S17"/>
    <mergeCell ref="A17:F17"/>
    <mergeCell ref="B18:E18"/>
    <mergeCell ref="L18:S19"/>
    <mergeCell ref="A19:F19"/>
    <mergeCell ref="G18:K18"/>
    <mergeCell ref="G19:K19"/>
    <mergeCell ref="G16:K16"/>
    <mergeCell ref="G17:K17"/>
    <mergeCell ref="B16:E16"/>
    <mergeCell ref="L12:S13"/>
    <mergeCell ref="A13:F13"/>
    <mergeCell ref="B14:E14"/>
    <mergeCell ref="L14:S15"/>
    <mergeCell ref="A15:F15"/>
    <mergeCell ref="G14:K14"/>
    <mergeCell ref="G15:K15"/>
    <mergeCell ref="G12:K12"/>
    <mergeCell ref="G13:K13"/>
    <mergeCell ref="B12:E12"/>
    <mergeCell ref="L20:S21"/>
    <mergeCell ref="A21:F21"/>
    <mergeCell ref="B22:E22"/>
    <mergeCell ref="L22:S23"/>
    <mergeCell ref="A23:F23"/>
    <mergeCell ref="G22:K22"/>
    <mergeCell ref="G23:K23"/>
    <mergeCell ref="G20:K20"/>
    <mergeCell ref="G21:K21"/>
    <mergeCell ref="B20:E20"/>
    <mergeCell ref="L24:S25"/>
    <mergeCell ref="A25:F25"/>
    <mergeCell ref="B26:E26"/>
    <mergeCell ref="L26:S27"/>
    <mergeCell ref="A27:F27"/>
    <mergeCell ref="G26:K26"/>
    <mergeCell ref="G27:K27"/>
    <mergeCell ref="G24:K24"/>
    <mergeCell ref="G25:K25"/>
    <mergeCell ref="B24:E24"/>
    <mergeCell ref="L28:S29"/>
    <mergeCell ref="A29:F29"/>
    <mergeCell ref="B30:E30"/>
    <mergeCell ref="L30:S31"/>
    <mergeCell ref="A31:F31"/>
    <mergeCell ref="G30:K30"/>
    <mergeCell ref="G31:K31"/>
    <mergeCell ref="G28:K28"/>
    <mergeCell ref="G29:K29"/>
    <mergeCell ref="B28:E28"/>
    <mergeCell ref="A35:F35"/>
    <mergeCell ref="B38:E38"/>
    <mergeCell ref="G38:K38"/>
    <mergeCell ref="L38:S39"/>
    <mergeCell ref="A39:F39"/>
    <mergeCell ref="G39:K39"/>
    <mergeCell ref="M5:S5"/>
    <mergeCell ref="U1:AH5"/>
    <mergeCell ref="B36:E36"/>
    <mergeCell ref="G36:K36"/>
    <mergeCell ref="L36:S37"/>
    <mergeCell ref="A37:F37"/>
    <mergeCell ref="G37:K37"/>
    <mergeCell ref="G34:K34"/>
    <mergeCell ref="G35:K35"/>
    <mergeCell ref="G32:K32"/>
    <mergeCell ref="G33:K33"/>
    <mergeCell ref="B32:E32"/>
    <mergeCell ref="L32:S33"/>
    <mergeCell ref="A33:F33"/>
    <mergeCell ref="B34:E34"/>
    <mergeCell ref="L34:S35"/>
  </mergeCells>
  <phoneticPr fontId="4"/>
  <printOptions horizontalCentered="1"/>
  <pageMargins left="0.78740157480314965" right="0.78740157480314965" top="0.78740157480314965" bottom="0.78740157480314965" header="0.31496062992125984" footer="0.31496062992125984"/>
  <pageSetup paperSize="9" scale="9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GQ38"/>
  <sheetViews>
    <sheetView showGridLines="0" view="pageBreakPreview" zoomScaleNormal="100" zoomScaleSheetLayoutView="100" workbookViewId="0">
      <selection activeCell="A21" sqref="A21:C21"/>
    </sheetView>
  </sheetViews>
  <sheetFormatPr defaultColWidth="1" defaultRowHeight="29.95" customHeight="1"/>
  <cols>
    <col min="1" max="29" width="1" style="479"/>
    <col min="30" max="38" width="1.19921875" style="479" customWidth="1"/>
    <col min="39" max="96" width="1" style="479"/>
    <col min="97" max="97" width="1" style="24"/>
    <col min="98" max="101" width="0" style="24" hidden="1" customWidth="1"/>
    <col min="102" max="102" width="1" style="26"/>
    <col min="103" max="353" width="1" style="24"/>
    <col min="354" max="357" width="0" style="24" hidden="1" customWidth="1"/>
    <col min="358" max="609" width="1" style="24"/>
    <col min="610" max="613" width="0" style="24" hidden="1" customWidth="1"/>
    <col min="614" max="865" width="1" style="24"/>
    <col min="866" max="869" width="0" style="24" hidden="1" customWidth="1"/>
    <col min="870" max="1121" width="1" style="24"/>
    <col min="1122" max="1125" width="0" style="24" hidden="1" customWidth="1"/>
    <col min="1126" max="1377" width="1" style="24"/>
    <col min="1378" max="1381" width="0" style="24" hidden="1" customWidth="1"/>
    <col min="1382" max="1633" width="1" style="24"/>
    <col min="1634" max="1637" width="0" style="24" hidden="1" customWidth="1"/>
    <col min="1638" max="1889" width="1" style="24"/>
    <col min="1890" max="1893" width="0" style="24" hidden="1" customWidth="1"/>
    <col min="1894" max="2145" width="1" style="24"/>
    <col min="2146" max="2149" width="0" style="24" hidden="1" customWidth="1"/>
    <col min="2150" max="2401" width="1" style="24"/>
    <col min="2402" max="2405" width="0" style="24" hidden="1" customWidth="1"/>
    <col min="2406" max="2657" width="1" style="24"/>
    <col min="2658" max="2661" width="0" style="24" hidden="1" customWidth="1"/>
    <col min="2662" max="2913" width="1" style="24"/>
    <col min="2914" max="2917" width="0" style="24" hidden="1" customWidth="1"/>
    <col min="2918" max="3169" width="1" style="24"/>
    <col min="3170" max="3173" width="0" style="24" hidden="1" customWidth="1"/>
    <col min="3174" max="3425" width="1" style="24"/>
    <col min="3426" max="3429" width="0" style="24" hidden="1" customWidth="1"/>
    <col min="3430" max="3681" width="1" style="24"/>
    <col min="3682" max="3685" width="0" style="24" hidden="1" customWidth="1"/>
    <col min="3686" max="3937" width="1" style="24"/>
    <col min="3938" max="3941" width="0" style="24" hidden="1" customWidth="1"/>
    <col min="3942" max="4193" width="1" style="24"/>
    <col min="4194" max="4197" width="0" style="24" hidden="1" customWidth="1"/>
    <col min="4198" max="4449" width="1" style="24"/>
    <col min="4450" max="4453" width="0" style="24" hidden="1" customWidth="1"/>
    <col min="4454" max="4705" width="1" style="24"/>
    <col min="4706" max="4709" width="0" style="24" hidden="1" customWidth="1"/>
    <col min="4710" max="4961" width="1" style="24"/>
    <col min="4962" max="4965" width="0" style="24" hidden="1" customWidth="1"/>
    <col min="4966" max="5217" width="1" style="24"/>
    <col min="5218" max="5221" width="0" style="24" hidden="1" customWidth="1"/>
    <col min="5222" max="5473" width="1" style="24"/>
    <col min="5474" max="5477" width="0" style="24" hidden="1" customWidth="1"/>
    <col min="5478" max="5729" width="1" style="24"/>
    <col min="5730" max="5733" width="0" style="24" hidden="1" customWidth="1"/>
    <col min="5734" max="5985" width="1" style="24"/>
    <col min="5986" max="5989" width="0" style="24" hidden="1" customWidth="1"/>
    <col min="5990" max="6241" width="1" style="24"/>
    <col min="6242" max="6245" width="0" style="24" hidden="1" customWidth="1"/>
    <col min="6246" max="6497" width="1" style="24"/>
    <col min="6498" max="6501" width="0" style="24" hidden="1" customWidth="1"/>
    <col min="6502" max="6753" width="1" style="24"/>
    <col min="6754" max="6757" width="0" style="24" hidden="1" customWidth="1"/>
    <col min="6758" max="7009" width="1" style="24"/>
    <col min="7010" max="7013" width="0" style="24" hidden="1" customWidth="1"/>
    <col min="7014" max="7265" width="1" style="24"/>
    <col min="7266" max="7269" width="0" style="24" hidden="1" customWidth="1"/>
    <col min="7270" max="7521" width="1" style="24"/>
    <col min="7522" max="7525" width="0" style="24" hidden="1" customWidth="1"/>
    <col min="7526" max="7777" width="1" style="24"/>
    <col min="7778" max="7781" width="0" style="24" hidden="1" customWidth="1"/>
    <col min="7782" max="8033" width="1" style="24"/>
    <col min="8034" max="8037" width="0" style="24" hidden="1" customWidth="1"/>
    <col min="8038" max="8289" width="1" style="24"/>
    <col min="8290" max="8293" width="0" style="24" hidden="1" customWidth="1"/>
    <col min="8294" max="8545" width="1" style="24"/>
    <col min="8546" max="8549" width="0" style="24" hidden="1" customWidth="1"/>
    <col min="8550" max="8801" width="1" style="24"/>
    <col min="8802" max="8805" width="0" style="24" hidden="1" customWidth="1"/>
    <col min="8806" max="9057" width="1" style="24"/>
    <col min="9058" max="9061" width="0" style="24" hidden="1" customWidth="1"/>
    <col min="9062" max="9313" width="1" style="24"/>
    <col min="9314" max="9317" width="0" style="24" hidden="1" customWidth="1"/>
    <col min="9318" max="9569" width="1" style="24"/>
    <col min="9570" max="9573" width="0" style="24" hidden="1" customWidth="1"/>
    <col min="9574" max="9825" width="1" style="24"/>
    <col min="9826" max="9829" width="0" style="24" hidden="1" customWidth="1"/>
    <col min="9830" max="10081" width="1" style="24"/>
    <col min="10082" max="10085" width="0" style="24" hidden="1" customWidth="1"/>
    <col min="10086" max="10337" width="1" style="24"/>
    <col min="10338" max="10341" width="0" style="24" hidden="1" customWidth="1"/>
    <col min="10342" max="10593" width="1" style="24"/>
    <col min="10594" max="10597" width="0" style="24" hidden="1" customWidth="1"/>
    <col min="10598" max="10849" width="1" style="24"/>
    <col min="10850" max="10853" width="0" style="24" hidden="1" customWidth="1"/>
    <col min="10854" max="11105" width="1" style="24"/>
    <col min="11106" max="11109" width="0" style="24" hidden="1" customWidth="1"/>
    <col min="11110" max="11361" width="1" style="24"/>
    <col min="11362" max="11365" width="0" style="24" hidden="1" customWidth="1"/>
    <col min="11366" max="11617" width="1" style="24"/>
    <col min="11618" max="11621" width="0" style="24" hidden="1" customWidth="1"/>
    <col min="11622" max="11873" width="1" style="24"/>
    <col min="11874" max="11877" width="0" style="24" hidden="1" customWidth="1"/>
    <col min="11878" max="12129" width="1" style="24"/>
    <col min="12130" max="12133" width="0" style="24" hidden="1" customWidth="1"/>
    <col min="12134" max="12385" width="1" style="24"/>
    <col min="12386" max="12389" width="0" style="24" hidden="1" customWidth="1"/>
    <col min="12390" max="12641" width="1" style="24"/>
    <col min="12642" max="12645" width="0" style="24" hidden="1" customWidth="1"/>
    <col min="12646" max="12897" width="1" style="24"/>
    <col min="12898" max="12901" width="0" style="24" hidden="1" customWidth="1"/>
    <col min="12902" max="13153" width="1" style="24"/>
    <col min="13154" max="13157" width="0" style="24" hidden="1" customWidth="1"/>
    <col min="13158" max="13409" width="1" style="24"/>
    <col min="13410" max="13413" width="0" style="24" hidden="1" customWidth="1"/>
    <col min="13414" max="13665" width="1" style="24"/>
    <col min="13666" max="13669" width="0" style="24" hidden="1" customWidth="1"/>
    <col min="13670" max="13921" width="1" style="24"/>
    <col min="13922" max="13925" width="0" style="24" hidden="1" customWidth="1"/>
    <col min="13926" max="14177" width="1" style="24"/>
    <col min="14178" max="14181" width="0" style="24" hidden="1" customWidth="1"/>
    <col min="14182" max="14433" width="1" style="24"/>
    <col min="14434" max="14437" width="0" style="24" hidden="1" customWidth="1"/>
    <col min="14438" max="14689" width="1" style="24"/>
    <col min="14690" max="14693" width="0" style="24" hidden="1" customWidth="1"/>
    <col min="14694" max="14945" width="1" style="24"/>
    <col min="14946" max="14949" width="0" style="24" hidden="1" customWidth="1"/>
    <col min="14950" max="15201" width="1" style="24"/>
    <col min="15202" max="15205" width="0" style="24" hidden="1" customWidth="1"/>
    <col min="15206" max="15457" width="1" style="24"/>
    <col min="15458" max="15461" width="0" style="24" hidden="1" customWidth="1"/>
    <col min="15462" max="15713" width="1" style="24"/>
    <col min="15714" max="15717" width="0" style="24" hidden="1" customWidth="1"/>
    <col min="15718" max="15969" width="1" style="24"/>
    <col min="15970" max="15973" width="0" style="24" hidden="1" customWidth="1"/>
    <col min="15974" max="16225" width="1" style="24"/>
    <col min="16226" max="16229" width="0" style="24" hidden="1" customWidth="1"/>
    <col min="16230" max="16384" width="1" style="24"/>
  </cols>
  <sheetData>
    <row r="1" spans="1:174" s="479" customFormat="1" ht="15" customHeight="1">
      <c r="A1" s="455"/>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c r="AH1" s="455"/>
      <c r="AI1" s="455"/>
      <c r="AJ1" s="455"/>
      <c r="AK1" s="455"/>
      <c r="AL1" s="455"/>
      <c r="AM1" s="455"/>
      <c r="AN1" s="455"/>
      <c r="AO1" s="455"/>
      <c r="AP1" s="455"/>
      <c r="AQ1" s="455"/>
      <c r="AR1" s="455"/>
      <c r="AS1" s="455"/>
      <c r="AT1" s="455"/>
      <c r="AU1" s="455"/>
      <c r="AV1" s="455"/>
      <c r="AW1" s="455"/>
      <c r="AX1" s="455"/>
      <c r="AY1" s="455"/>
      <c r="AZ1" s="455"/>
      <c r="BA1" s="455"/>
      <c r="BB1" s="455"/>
      <c r="BC1" s="455"/>
      <c r="BD1" s="455"/>
      <c r="BE1" s="455"/>
      <c r="BF1" s="455"/>
      <c r="BG1" s="455"/>
      <c r="BH1" s="455"/>
      <c r="BI1" s="455"/>
      <c r="BJ1" s="455"/>
      <c r="BK1" s="455"/>
      <c r="BL1" s="455"/>
      <c r="BM1" s="455"/>
      <c r="BN1" s="455"/>
      <c r="BO1" s="455"/>
      <c r="BP1" s="455"/>
      <c r="BQ1" s="455"/>
      <c r="BR1" s="455"/>
      <c r="BS1" s="455"/>
      <c r="BT1" s="455"/>
      <c r="BU1" s="455"/>
      <c r="BV1" s="455"/>
      <c r="BW1" s="455"/>
      <c r="BX1" s="455"/>
      <c r="BY1" s="455"/>
      <c r="BZ1" s="455"/>
      <c r="CA1" s="455"/>
      <c r="CB1" s="455"/>
      <c r="CC1" s="455"/>
      <c r="CD1" s="455"/>
      <c r="CE1" s="455"/>
      <c r="CF1" s="455"/>
      <c r="CG1" s="455"/>
      <c r="CH1" s="455"/>
      <c r="CI1" s="455"/>
      <c r="CJ1" s="455"/>
      <c r="CK1" s="455"/>
      <c r="CL1" s="456"/>
      <c r="CM1" s="456"/>
      <c r="CN1" s="456"/>
      <c r="CO1" s="456"/>
      <c r="CP1" s="456"/>
      <c r="CQ1" s="456"/>
      <c r="CR1" s="457" t="s">
        <v>862</v>
      </c>
      <c r="CX1" s="481"/>
    </row>
    <row r="2" spans="1:174" s="479" customFormat="1" ht="29.95" customHeight="1" thickBot="1">
      <c r="A2" s="1420" t="s">
        <v>179</v>
      </c>
      <c r="B2" s="1420"/>
      <c r="C2" s="1420"/>
      <c r="D2" s="1420"/>
      <c r="E2" s="1420"/>
      <c r="F2" s="1420"/>
      <c r="G2" s="1420"/>
      <c r="H2" s="1420"/>
      <c r="I2" s="1420"/>
      <c r="J2" s="1420"/>
      <c r="K2" s="1420"/>
      <c r="L2" s="1420"/>
      <c r="M2" s="1420"/>
      <c r="N2" s="1420"/>
      <c r="O2" s="1420"/>
      <c r="P2" s="1420"/>
      <c r="Q2" s="1420"/>
      <c r="R2" s="1420"/>
      <c r="S2" s="1420"/>
      <c r="T2" s="1420"/>
      <c r="U2" s="1420"/>
      <c r="V2" s="1420"/>
      <c r="W2" s="1420"/>
      <c r="X2" s="1420"/>
      <c r="Y2" s="1420"/>
      <c r="Z2" s="1420"/>
      <c r="AA2" s="1420"/>
      <c r="AB2" s="1420"/>
      <c r="AC2" s="1420"/>
      <c r="AD2" s="1420"/>
      <c r="AE2" s="1420"/>
      <c r="AF2" s="1420"/>
      <c r="AG2" s="1420"/>
      <c r="AH2" s="1420"/>
      <c r="AI2" s="1420"/>
      <c r="AJ2" s="1420"/>
      <c r="AK2" s="1420"/>
      <c r="AL2" s="1420"/>
      <c r="AM2" s="1420"/>
      <c r="AN2" s="1420"/>
      <c r="AO2" s="1420"/>
      <c r="AP2" s="1420"/>
      <c r="AQ2" s="1420"/>
      <c r="AR2" s="1420"/>
      <c r="AS2" s="1420"/>
      <c r="AT2" s="1420"/>
      <c r="AU2" s="1420"/>
      <c r="AV2" s="1420"/>
      <c r="AW2" s="1420"/>
      <c r="AX2" s="1420"/>
      <c r="AY2" s="1420"/>
      <c r="AZ2" s="1420"/>
      <c r="BA2" s="1420"/>
      <c r="BB2" s="1420"/>
      <c r="BC2" s="1420"/>
      <c r="BD2" s="1420"/>
      <c r="BE2" s="1420"/>
      <c r="BF2" s="1420"/>
      <c r="BG2" s="1420"/>
      <c r="BH2" s="1420"/>
      <c r="BI2" s="1420"/>
      <c r="BJ2" s="1420"/>
      <c r="BK2" s="1420"/>
      <c r="BL2" s="1420"/>
      <c r="BM2" s="1420"/>
      <c r="BN2" s="1420"/>
      <c r="BO2" s="1420"/>
      <c r="BP2" s="1420"/>
      <c r="BQ2" s="1420"/>
      <c r="BR2" s="1420"/>
      <c r="BS2" s="1420"/>
      <c r="BT2" s="1420"/>
      <c r="BU2" s="1420"/>
      <c r="BV2" s="1420"/>
      <c r="BW2" s="1420"/>
      <c r="BX2" s="1420"/>
      <c r="BY2" s="1420"/>
      <c r="BZ2" s="1420"/>
      <c r="CA2" s="1420"/>
      <c r="CB2" s="1420"/>
      <c r="CC2" s="1420"/>
      <c r="CD2" s="1420"/>
      <c r="CE2" s="1420"/>
      <c r="CF2" s="1420"/>
      <c r="CG2" s="1420"/>
      <c r="CH2" s="1420"/>
      <c r="CI2" s="1420"/>
      <c r="CJ2" s="1420"/>
      <c r="CK2" s="1420"/>
      <c r="CL2" s="1421"/>
      <c r="CM2" s="1421"/>
      <c r="CN2" s="1421"/>
      <c r="CO2" s="1421"/>
      <c r="CP2" s="1421"/>
      <c r="CQ2" s="1421"/>
      <c r="CR2" s="1421"/>
      <c r="CX2" s="481"/>
    </row>
    <row r="3" spans="1:174" s="479" customFormat="1" ht="9.1" customHeight="1" thickBot="1">
      <c r="A3" s="455"/>
      <c r="B3" s="455"/>
      <c r="C3" s="455"/>
      <c r="D3" s="455"/>
      <c r="E3" s="455"/>
      <c r="F3" s="455"/>
      <c r="G3" s="455"/>
      <c r="H3" s="455"/>
      <c r="I3" s="458"/>
      <c r="J3" s="458"/>
      <c r="K3" s="458"/>
      <c r="L3" s="458"/>
      <c r="M3" s="455"/>
      <c r="N3" s="455"/>
      <c r="O3" s="455"/>
      <c r="P3" s="455"/>
      <c r="Q3" s="455"/>
      <c r="R3" s="455"/>
      <c r="S3" s="455"/>
      <c r="T3" s="455"/>
      <c r="U3" s="455"/>
      <c r="V3" s="455"/>
      <c r="W3" s="455"/>
      <c r="X3" s="455"/>
      <c r="Y3" s="455"/>
      <c r="Z3" s="455"/>
      <c r="AA3" s="455"/>
      <c r="AB3" s="455"/>
      <c r="AC3" s="455"/>
      <c r="AD3" s="455"/>
      <c r="AE3" s="455"/>
      <c r="AF3" s="455"/>
      <c r="AG3" s="455"/>
      <c r="AH3" s="455"/>
      <c r="AI3" s="455"/>
      <c r="AJ3" s="455"/>
      <c r="AK3" s="455"/>
      <c r="AL3" s="455"/>
      <c r="AM3" s="455"/>
      <c r="AN3" s="455"/>
      <c r="AO3" s="455"/>
      <c r="AP3" s="455"/>
      <c r="AQ3" s="455"/>
      <c r="AR3" s="455"/>
      <c r="AS3" s="455"/>
      <c r="AT3" s="455"/>
      <c r="AU3" s="455"/>
      <c r="AV3" s="455"/>
      <c r="AW3" s="455"/>
      <c r="AX3" s="455"/>
      <c r="AY3" s="455"/>
      <c r="AZ3" s="455"/>
      <c r="BA3" s="455"/>
      <c r="BB3" s="455"/>
      <c r="BC3" s="455"/>
      <c r="BD3" s="455"/>
      <c r="BE3" s="455"/>
      <c r="BF3" s="455"/>
      <c r="BG3" s="455"/>
      <c r="BH3" s="455"/>
      <c r="BI3" s="455"/>
      <c r="BJ3" s="455"/>
      <c r="BK3" s="455"/>
      <c r="BL3" s="455"/>
      <c r="BM3" s="455"/>
      <c r="BN3" s="455"/>
      <c r="BO3" s="455"/>
      <c r="BP3" s="455"/>
      <c r="BQ3" s="455"/>
      <c r="BR3" s="455"/>
      <c r="BS3" s="455"/>
      <c r="BT3" s="455"/>
      <c r="BU3" s="455"/>
      <c r="BV3" s="455"/>
      <c r="BW3" s="455"/>
      <c r="BX3" s="455"/>
      <c r="BY3" s="455"/>
      <c r="BZ3" s="455"/>
      <c r="CA3" s="455"/>
      <c r="CB3" s="455"/>
      <c r="CC3" s="455"/>
      <c r="CD3" s="455"/>
      <c r="CE3" s="455"/>
      <c r="CF3" s="455"/>
      <c r="CG3" s="455"/>
      <c r="CH3" s="455"/>
      <c r="CI3" s="455"/>
      <c r="CJ3" s="455"/>
      <c r="CK3" s="455"/>
      <c r="CL3" s="456"/>
      <c r="CM3" s="456"/>
      <c r="CN3" s="456"/>
      <c r="CO3" s="456"/>
      <c r="CP3" s="456"/>
      <c r="CQ3" s="456"/>
      <c r="CR3" s="456"/>
      <c r="CX3" s="481"/>
    </row>
    <row r="4" spans="1:174" s="479" customFormat="1" ht="15" customHeight="1">
      <c r="A4" s="459" t="s">
        <v>863</v>
      </c>
      <c r="B4" s="460"/>
      <c r="C4" s="460"/>
      <c r="D4" s="461"/>
      <c r="E4" s="461"/>
      <c r="F4" s="461"/>
      <c r="G4" s="461"/>
      <c r="H4" s="461"/>
      <c r="I4" s="462"/>
      <c r="J4" s="462"/>
      <c r="K4" s="462"/>
      <c r="L4" s="462"/>
      <c r="M4" s="461"/>
      <c r="N4" s="461"/>
      <c r="O4" s="461"/>
      <c r="P4" s="461"/>
      <c r="Q4" s="461"/>
      <c r="R4" s="461"/>
      <c r="S4" s="461"/>
      <c r="T4" s="461"/>
      <c r="U4" s="461"/>
      <c r="V4" s="461"/>
      <c r="W4" s="461"/>
      <c r="X4" s="461"/>
      <c r="Y4" s="461"/>
      <c r="Z4" s="463"/>
      <c r="AA4" s="463"/>
      <c r="AB4" s="463"/>
      <c r="AC4" s="463"/>
      <c r="AD4" s="460"/>
      <c r="AE4" s="460"/>
      <c r="AF4" s="460"/>
      <c r="AG4" s="460"/>
      <c r="AH4" s="460"/>
      <c r="AI4" s="460"/>
      <c r="AJ4" s="460"/>
      <c r="AK4" s="460"/>
      <c r="AL4" s="460"/>
      <c r="AM4" s="464"/>
      <c r="AN4" s="464"/>
      <c r="AO4" s="464"/>
      <c r="AP4" s="464"/>
      <c r="AQ4" s="464"/>
      <c r="AR4" s="465"/>
      <c r="AS4" s="465"/>
      <c r="AT4" s="465"/>
      <c r="AU4" s="464"/>
      <c r="AV4" s="464"/>
      <c r="AW4" s="464"/>
      <c r="AX4" s="465"/>
      <c r="AY4" s="465"/>
      <c r="AZ4" s="465"/>
      <c r="BA4" s="464"/>
      <c r="BB4" s="464"/>
      <c r="BC4" s="464"/>
      <c r="BD4" s="465"/>
      <c r="BE4" s="465"/>
      <c r="BF4" s="465"/>
      <c r="BG4" s="464"/>
      <c r="BH4" s="464"/>
      <c r="BI4" s="464"/>
      <c r="BJ4" s="464"/>
      <c r="BK4" s="464"/>
      <c r="BL4" s="464"/>
      <c r="BM4" s="464"/>
      <c r="BN4" s="464"/>
      <c r="BO4" s="464"/>
      <c r="BP4" s="464"/>
      <c r="BQ4" s="464"/>
      <c r="BR4" s="464"/>
      <c r="BS4" s="464"/>
      <c r="BT4" s="464"/>
      <c r="BU4" s="464"/>
      <c r="BV4" s="464"/>
      <c r="BW4" s="464"/>
      <c r="BX4" s="464"/>
      <c r="BY4" s="464"/>
      <c r="BZ4" s="464"/>
      <c r="CA4" s="464"/>
      <c r="CB4" s="464"/>
      <c r="CC4" s="464"/>
      <c r="CD4" s="464"/>
      <c r="CE4" s="464"/>
      <c r="CF4" s="464"/>
      <c r="CG4" s="464"/>
      <c r="CH4" s="464"/>
      <c r="CI4" s="464"/>
      <c r="CJ4" s="464"/>
      <c r="CK4" s="464"/>
      <c r="CL4" s="466"/>
      <c r="CM4" s="466"/>
      <c r="CN4" s="466"/>
      <c r="CO4" s="466"/>
      <c r="CP4" s="466"/>
      <c r="CQ4" s="466"/>
      <c r="CR4" s="467"/>
      <c r="CX4" s="1392" t="s">
        <v>678</v>
      </c>
      <c r="CY4" s="1393"/>
      <c r="CZ4" s="1393"/>
      <c r="DA4" s="1393"/>
      <c r="DB4" s="1393"/>
      <c r="DC4" s="1393"/>
      <c r="DD4" s="1393"/>
      <c r="DE4" s="1393"/>
      <c r="DF4" s="1393"/>
      <c r="DG4" s="1393"/>
      <c r="DH4" s="1393"/>
      <c r="DI4" s="1393"/>
      <c r="DJ4" s="1393"/>
      <c r="DK4" s="1393"/>
      <c r="DL4" s="1393"/>
      <c r="DM4" s="1393"/>
      <c r="DN4" s="1393"/>
      <c r="DO4" s="1393"/>
      <c r="DP4" s="1393"/>
      <c r="DQ4" s="1393"/>
      <c r="DR4" s="1393"/>
      <c r="DS4" s="1393"/>
      <c r="DT4" s="1393"/>
      <c r="DU4" s="1393"/>
      <c r="DV4" s="1393"/>
      <c r="DW4" s="1393"/>
      <c r="DX4" s="1393"/>
      <c r="DY4" s="1393"/>
      <c r="DZ4" s="1393"/>
      <c r="EA4" s="1393"/>
      <c r="EB4" s="1393"/>
      <c r="EC4" s="1393"/>
      <c r="ED4" s="1393"/>
      <c r="EE4" s="1393"/>
      <c r="EF4" s="1393"/>
      <c r="EG4" s="1393"/>
      <c r="EH4" s="1393"/>
      <c r="EI4" s="1393"/>
      <c r="EJ4" s="1393"/>
      <c r="EK4" s="1393"/>
      <c r="EL4" s="1393"/>
      <c r="EM4" s="1393"/>
      <c r="EN4" s="1393"/>
      <c r="EO4" s="1393"/>
      <c r="EP4" s="1393"/>
      <c r="EQ4" s="1393"/>
      <c r="ER4" s="1393"/>
      <c r="ES4" s="1393"/>
      <c r="ET4" s="1393"/>
      <c r="EU4" s="1393"/>
      <c r="EV4" s="1393"/>
      <c r="EW4" s="1393"/>
      <c r="EX4" s="1393"/>
      <c r="EY4" s="1393"/>
      <c r="EZ4" s="1393"/>
      <c r="FA4" s="1393"/>
      <c r="FB4" s="1393"/>
      <c r="FC4" s="1393"/>
      <c r="FD4" s="1393"/>
      <c r="FE4" s="1394"/>
    </row>
    <row r="5" spans="1:174" s="479" customFormat="1" ht="15" customHeight="1">
      <c r="A5" s="1442" t="s">
        <v>904</v>
      </c>
      <c r="B5" s="1443"/>
      <c r="C5" s="1443"/>
      <c r="D5" s="1443"/>
      <c r="E5" s="1443"/>
      <c r="F5" s="1443"/>
      <c r="G5" s="1443"/>
      <c r="H5" s="1443"/>
      <c r="I5" s="1443"/>
      <c r="J5" s="1443"/>
      <c r="K5" s="1443"/>
      <c r="L5" s="1443"/>
      <c r="M5" s="1443"/>
      <c r="N5" s="1443"/>
      <c r="O5" s="1443"/>
      <c r="P5" s="1443"/>
      <c r="Q5" s="1443"/>
      <c r="R5" s="1443"/>
      <c r="S5" s="1443"/>
      <c r="T5" s="1443"/>
      <c r="U5" s="1443"/>
      <c r="V5" s="1443"/>
      <c r="W5" s="1443"/>
      <c r="X5" s="1443"/>
      <c r="Y5" s="1443"/>
      <c r="Z5" s="1443"/>
      <c r="AA5" s="1443"/>
      <c r="AB5" s="1443"/>
      <c r="AC5" s="1443"/>
      <c r="AD5" s="1443"/>
      <c r="AE5" s="1443"/>
      <c r="AF5" s="1443"/>
      <c r="AG5" s="1443"/>
      <c r="AH5" s="1443"/>
      <c r="AI5" s="1443"/>
      <c r="AJ5" s="1443"/>
      <c r="AK5" s="1443"/>
      <c r="AL5" s="1443"/>
      <c r="AM5" s="1443"/>
      <c r="AN5" s="1443"/>
      <c r="AO5" s="1443"/>
      <c r="AP5" s="1443"/>
      <c r="AQ5" s="1443"/>
      <c r="AR5" s="1443"/>
      <c r="AS5" s="1443"/>
      <c r="AT5" s="1443"/>
      <c r="AU5" s="1443"/>
      <c r="AV5" s="1443"/>
      <c r="AW5" s="1443"/>
      <c r="AX5" s="1443"/>
      <c r="AY5" s="1443"/>
      <c r="AZ5" s="1443"/>
      <c r="BA5" s="1443"/>
      <c r="BB5" s="1443"/>
      <c r="BC5" s="1443"/>
      <c r="BD5" s="1443"/>
      <c r="BE5" s="1443"/>
      <c r="BF5" s="1443"/>
      <c r="BG5" s="1443"/>
      <c r="BH5" s="1443"/>
      <c r="BI5" s="1443"/>
      <c r="BJ5" s="1443"/>
      <c r="BK5" s="1443"/>
      <c r="BL5" s="1443"/>
      <c r="BM5" s="1443"/>
      <c r="BN5" s="1443"/>
      <c r="BO5" s="1443"/>
      <c r="BP5" s="1443"/>
      <c r="BQ5" s="1443"/>
      <c r="BR5" s="1443"/>
      <c r="BS5" s="1443"/>
      <c r="BT5" s="1443"/>
      <c r="BU5" s="1443"/>
      <c r="BV5" s="1443"/>
      <c r="BW5" s="1443"/>
      <c r="BX5" s="1443"/>
      <c r="BY5" s="1443"/>
      <c r="BZ5" s="1443"/>
      <c r="CA5" s="1443"/>
      <c r="CB5" s="1443"/>
      <c r="CC5" s="1443"/>
      <c r="CD5" s="1443"/>
      <c r="CE5" s="1443"/>
      <c r="CF5" s="1443"/>
      <c r="CG5" s="1443"/>
      <c r="CH5" s="1443"/>
      <c r="CI5" s="1443"/>
      <c r="CJ5" s="1443"/>
      <c r="CK5" s="1443"/>
      <c r="CL5" s="1443"/>
      <c r="CM5" s="1443"/>
      <c r="CN5" s="1443"/>
      <c r="CO5" s="1443"/>
      <c r="CP5" s="1443"/>
      <c r="CQ5" s="1443"/>
      <c r="CR5" s="1444"/>
      <c r="CX5" s="1395"/>
      <c r="CY5" s="1396"/>
      <c r="CZ5" s="1396"/>
      <c r="DA5" s="1396"/>
      <c r="DB5" s="1396"/>
      <c r="DC5" s="1396"/>
      <c r="DD5" s="1396"/>
      <c r="DE5" s="1396"/>
      <c r="DF5" s="1396"/>
      <c r="DG5" s="1396"/>
      <c r="DH5" s="1396"/>
      <c r="DI5" s="1396"/>
      <c r="DJ5" s="1396"/>
      <c r="DK5" s="1396"/>
      <c r="DL5" s="1396"/>
      <c r="DM5" s="1396"/>
      <c r="DN5" s="1396"/>
      <c r="DO5" s="1396"/>
      <c r="DP5" s="1396"/>
      <c r="DQ5" s="1396"/>
      <c r="DR5" s="1396"/>
      <c r="DS5" s="1396"/>
      <c r="DT5" s="1396"/>
      <c r="DU5" s="1396"/>
      <c r="DV5" s="1396"/>
      <c r="DW5" s="1396"/>
      <c r="DX5" s="1396"/>
      <c r="DY5" s="1396"/>
      <c r="DZ5" s="1396"/>
      <c r="EA5" s="1396"/>
      <c r="EB5" s="1396"/>
      <c r="EC5" s="1396"/>
      <c r="ED5" s="1396"/>
      <c r="EE5" s="1396"/>
      <c r="EF5" s="1396"/>
      <c r="EG5" s="1396"/>
      <c r="EH5" s="1396"/>
      <c r="EI5" s="1396"/>
      <c r="EJ5" s="1396"/>
      <c r="EK5" s="1396"/>
      <c r="EL5" s="1396"/>
      <c r="EM5" s="1396"/>
      <c r="EN5" s="1396"/>
      <c r="EO5" s="1396"/>
      <c r="EP5" s="1396"/>
      <c r="EQ5" s="1396"/>
      <c r="ER5" s="1396"/>
      <c r="ES5" s="1396"/>
      <c r="ET5" s="1396"/>
      <c r="EU5" s="1396"/>
      <c r="EV5" s="1396"/>
      <c r="EW5" s="1396"/>
      <c r="EX5" s="1396"/>
      <c r="EY5" s="1396"/>
      <c r="EZ5" s="1396"/>
      <c r="FA5" s="1396"/>
      <c r="FB5" s="1396"/>
      <c r="FC5" s="1396"/>
      <c r="FD5" s="1396"/>
      <c r="FE5" s="1397"/>
    </row>
    <row r="6" spans="1:174" s="479" customFormat="1" ht="15" customHeight="1" thickBot="1">
      <c r="A6" s="1442"/>
      <c r="B6" s="1443"/>
      <c r="C6" s="1443"/>
      <c r="D6" s="1443"/>
      <c r="E6" s="1443"/>
      <c r="F6" s="1443"/>
      <c r="G6" s="1443"/>
      <c r="H6" s="1443"/>
      <c r="I6" s="1443"/>
      <c r="J6" s="1443"/>
      <c r="K6" s="1443"/>
      <c r="L6" s="1443"/>
      <c r="M6" s="1443"/>
      <c r="N6" s="1443"/>
      <c r="O6" s="1443"/>
      <c r="P6" s="1443"/>
      <c r="Q6" s="1443"/>
      <c r="R6" s="1443"/>
      <c r="S6" s="1443"/>
      <c r="T6" s="1443"/>
      <c r="U6" s="1443"/>
      <c r="V6" s="1443"/>
      <c r="W6" s="1443"/>
      <c r="X6" s="1443"/>
      <c r="Y6" s="1443"/>
      <c r="Z6" s="1443"/>
      <c r="AA6" s="1443"/>
      <c r="AB6" s="1443"/>
      <c r="AC6" s="1443"/>
      <c r="AD6" s="1443"/>
      <c r="AE6" s="1443"/>
      <c r="AF6" s="1443"/>
      <c r="AG6" s="1443"/>
      <c r="AH6" s="1443"/>
      <c r="AI6" s="1443"/>
      <c r="AJ6" s="1443"/>
      <c r="AK6" s="1443"/>
      <c r="AL6" s="1443"/>
      <c r="AM6" s="1443"/>
      <c r="AN6" s="1443"/>
      <c r="AO6" s="1443"/>
      <c r="AP6" s="1443"/>
      <c r="AQ6" s="1443"/>
      <c r="AR6" s="1443"/>
      <c r="AS6" s="1443"/>
      <c r="AT6" s="1443"/>
      <c r="AU6" s="1443"/>
      <c r="AV6" s="1443"/>
      <c r="AW6" s="1443"/>
      <c r="AX6" s="1443"/>
      <c r="AY6" s="1443"/>
      <c r="AZ6" s="1443"/>
      <c r="BA6" s="1443"/>
      <c r="BB6" s="1443"/>
      <c r="BC6" s="1443"/>
      <c r="BD6" s="1443"/>
      <c r="BE6" s="1443"/>
      <c r="BF6" s="1443"/>
      <c r="BG6" s="1443"/>
      <c r="BH6" s="1443"/>
      <c r="BI6" s="1443"/>
      <c r="BJ6" s="1443"/>
      <c r="BK6" s="1443"/>
      <c r="BL6" s="1443"/>
      <c r="BM6" s="1443"/>
      <c r="BN6" s="1443"/>
      <c r="BO6" s="1443"/>
      <c r="BP6" s="1443"/>
      <c r="BQ6" s="1443"/>
      <c r="BR6" s="1443"/>
      <c r="BS6" s="1443"/>
      <c r="BT6" s="1443"/>
      <c r="BU6" s="1443"/>
      <c r="BV6" s="1443"/>
      <c r="BW6" s="1443"/>
      <c r="BX6" s="1443"/>
      <c r="BY6" s="1443"/>
      <c r="BZ6" s="1443"/>
      <c r="CA6" s="1443"/>
      <c r="CB6" s="1443"/>
      <c r="CC6" s="1443"/>
      <c r="CD6" s="1443"/>
      <c r="CE6" s="1443"/>
      <c r="CF6" s="1443"/>
      <c r="CG6" s="1443"/>
      <c r="CH6" s="1443"/>
      <c r="CI6" s="1443"/>
      <c r="CJ6" s="1443"/>
      <c r="CK6" s="1443"/>
      <c r="CL6" s="1443"/>
      <c r="CM6" s="1443"/>
      <c r="CN6" s="1443"/>
      <c r="CO6" s="1443"/>
      <c r="CP6" s="1443"/>
      <c r="CQ6" s="1443"/>
      <c r="CR6" s="1444"/>
      <c r="CX6" s="1398"/>
      <c r="CY6" s="1399"/>
      <c r="CZ6" s="1399"/>
      <c r="DA6" s="1399"/>
      <c r="DB6" s="1399"/>
      <c r="DC6" s="1399"/>
      <c r="DD6" s="1399"/>
      <c r="DE6" s="1399"/>
      <c r="DF6" s="1399"/>
      <c r="DG6" s="1399"/>
      <c r="DH6" s="1399"/>
      <c r="DI6" s="1399"/>
      <c r="DJ6" s="1399"/>
      <c r="DK6" s="1399"/>
      <c r="DL6" s="1399"/>
      <c r="DM6" s="1399"/>
      <c r="DN6" s="1399"/>
      <c r="DO6" s="1399"/>
      <c r="DP6" s="1399"/>
      <c r="DQ6" s="1399"/>
      <c r="DR6" s="1399"/>
      <c r="DS6" s="1399"/>
      <c r="DT6" s="1399"/>
      <c r="DU6" s="1399"/>
      <c r="DV6" s="1399"/>
      <c r="DW6" s="1399"/>
      <c r="DX6" s="1399"/>
      <c r="DY6" s="1399"/>
      <c r="DZ6" s="1399"/>
      <c r="EA6" s="1399"/>
      <c r="EB6" s="1399"/>
      <c r="EC6" s="1399"/>
      <c r="ED6" s="1399"/>
      <c r="EE6" s="1399"/>
      <c r="EF6" s="1399"/>
      <c r="EG6" s="1399"/>
      <c r="EH6" s="1399"/>
      <c r="EI6" s="1399"/>
      <c r="EJ6" s="1399"/>
      <c r="EK6" s="1399"/>
      <c r="EL6" s="1399"/>
      <c r="EM6" s="1399"/>
      <c r="EN6" s="1399"/>
      <c r="EO6" s="1399"/>
      <c r="EP6" s="1399"/>
      <c r="EQ6" s="1399"/>
      <c r="ER6" s="1399"/>
      <c r="ES6" s="1399"/>
      <c r="ET6" s="1399"/>
      <c r="EU6" s="1399"/>
      <c r="EV6" s="1399"/>
      <c r="EW6" s="1399"/>
      <c r="EX6" s="1399"/>
      <c r="EY6" s="1399"/>
      <c r="EZ6" s="1399"/>
      <c r="FA6" s="1399"/>
      <c r="FB6" s="1399"/>
      <c r="FC6" s="1399"/>
      <c r="FD6" s="1399"/>
      <c r="FE6" s="1400"/>
    </row>
    <row r="7" spans="1:174" s="479" customFormat="1" ht="15" customHeight="1">
      <c r="A7" s="468" t="s">
        <v>864</v>
      </c>
      <c r="B7" s="469"/>
      <c r="C7" s="469"/>
      <c r="D7" s="469"/>
      <c r="E7" s="469"/>
      <c r="F7" s="469"/>
      <c r="G7" s="469"/>
      <c r="H7" s="469"/>
      <c r="I7" s="469"/>
      <c r="J7" s="469"/>
      <c r="K7" s="469"/>
      <c r="L7" s="469"/>
      <c r="M7" s="469"/>
      <c r="N7" s="469"/>
      <c r="O7" s="469"/>
      <c r="P7" s="469"/>
      <c r="Q7" s="469"/>
      <c r="R7" s="469"/>
      <c r="S7" s="469"/>
      <c r="T7" s="469"/>
      <c r="U7" s="469"/>
      <c r="V7" s="469"/>
      <c r="W7" s="469"/>
      <c r="X7" s="469"/>
      <c r="Y7" s="469"/>
      <c r="Z7" s="469"/>
      <c r="AA7" s="469"/>
      <c r="AB7" s="469"/>
      <c r="AC7" s="469"/>
      <c r="AD7" s="469"/>
      <c r="AE7" s="469"/>
      <c r="AF7" s="469"/>
      <c r="AG7" s="469"/>
      <c r="AH7" s="469"/>
      <c r="AI7" s="469"/>
      <c r="AJ7" s="469"/>
      <c r="AK7" s="469"/>
      <c r="AL7" s="469"/>
      <c r="AM7" s="469"/>
      <c r="AN7" s="469"/>
      <c r="AO7" s="469"/>
      <c r="AP7" s="469"/>
      <c r="AQ7" s="469"/>
      <c r="AR7" s="469"/>
      <c r="AS7" s="469"/>
      <c r="AT7" s="469"/>
      <c r="AU7" s="469"/>
      <c r="AV7" s="469"/>
      <c r="AW7" s="469"/>
      <c r="AX7" s="469"/>
      <c r="AY7" s="469"/>
      <c r="AZ7" s="469"/>
      <c r="BA7" s="469"/>
      <c r="BB7" s="469"/>
      <c r="BC7" s="469"/>
      <c r="BD7" s="469"/>
      <c r="BE7" s="469"/>
      <c r="BF7" s="469"/>
      <c r="BG7" s="469"/>
      <c r="BH7" s="469"/>
      <c r="BI7" s="469"/>
      <c r="BJ7" s="469"/>
      <c r="BK7" s="469"/>
      <c r="BL7" s="469"/>
      <c r="BM7" s="469"/>
      <c r="BN7" s="469"/>
      <c r="BO7" s="469"/>
      <c r="BP7" s="469"/>
      <c r="BQ7" s="469"/>
      <c r="BR7" s="469"/>
      <c r="BS7" s="469"/>
      <c r="BT7" s="469"/>
      <c r="BU7" s="469"/>
      <c r="BV7" s="469"/>
      <c r="BW7" s="469"/>
      <c r="BX7" s="469"/>
      <c r="BY7" s="469"/>
      <c r="BZ7" s="469"/>
      <c r="CA7" s="469"/>
      <c r="CB7" s="469"/>
      <c r="CC7" s="469"/>
      <c r="CD7" s="469"/>
      <c r="CE7" s="469"/>
      <c r="CF7" s="469"/>
      <c r="CG7" s="469"/>
      <c r="CH7" s="469"/>
      <c r="CI7" s="469"/>
      <c r="CJ7" s="469"/>
      <c r="CK7" s="469"/>
      <c r="CL7" s="470"/>
      <c r="CM7" s="470"/>
      <c r="CN7" s="470"/>
      <c r="CO7" s="470"/>
      <c r="CP7" s="470"/>
      <c r="CQ7" s="470"/>
      <c r="CR7" s="471"/>
      <c r="CX7" s="481"/>
    </row>
    <row r="8" spans="1:174" s="479" customFormat="1" ht="15" customHeight="1">
      <c r="A8" s="472" t="s">
        <v>244</v>
      </c>
      <c r="B8" s="469"/>
      <c r="C8" s="469"/>
      <c r="D8" s="469"/>
      <c r="E8" s="469"/>
      <c r="F8" s="469"/>
      <c r="G8" s="469"/>
      <c r="H8" s="469"/>
      <c r="I8" s="469"/>
      <c r="J8" s="469"/>
      <c r="K8" s="469"/>
      <c r="L8" s="469"/>
      <c r="M8" s="469"/>
      <c r="N8" s="469"/>
      <c r="O8" s="469"/>
      <c r="P8" s="469"/>
      <c r="Q8" s="469"/>
      <c r="R8" s="469"/>
      <c r="S8" s="469"/>
      <c r="T8" s="469"/>
      <c r="U8" s="469"/>
      <c r="V8" s="469"/>
      <c r="W8" s="469"/>
      <c r="X8" s="469"/>
      <c r="Y8" s="469"/>
      <c r="Z8" s="469"/>
      <c r="AA8" s="469"/>
      <c r="AB8" s="469"/>
      <c r="AC8" s="469"/>
      <c r="AD8" s="469"/>
      <c r="AE8" s="469"/>
      <c r="AF8" s="469"/>
      <c r="AG8" s="469"/>
      <c r="AH8" s="469"/>
      <c r="AI8" s="469"/>
      <c r="AJ8" s="469"/>
      <c r="AK8" s="469"/>
      <c r="AL8" s="469"/>
      <c r="AM8" s="469"/>
      <c r="AN8" s="469"/>
      <c r="AO8" s="469"/>
      <c r="AP8" s="469"/>
      <c r="AQ8" s="469"/>
      <c r="AR8" s="469"/>
      <c r="AS8" s="469"/>
      <c r="AT8" s="469"/>
      <c r="AU8" s="469"/>
      <c r="AV8" s="469"/>
      <c r="AW8" s="469"/>
      <c r="AX8" s="469"/>
      <c r="AY8" s="469"/>
      <c r="AZ8" s="469"/>
      <c r="BA8" s="469"/>
      <c r="BB8" s="469"/>
      <c r="BC8" s="469"/>
      <c r="BD8" s="469"/>
      <c r="BE8" s="469"/>
      <c r="BF8" s="469"/>
      <c r="BG8" s="469"/>
      <c r="BH8" s="469"/>
      <c r="BI8" s="469"/>
      <c r="BJ8" s="469"/>
      <c r="BK8" s="469"/>
      <c r="BL8" s="469"/>
      <c r="BM8" s="469"/>
      <c r="BN8" s="469"/>
      <c r="BO8" s="469"/>
      <c r="BP8" s="469"/>
      <c r="BQ8" s="469"/>
      <c r="BR8" s="469"/>
      <c r="BS8" s="469"/>
      <c r="BT8" s="469"/>
      <c r="BU8" s="469"/>
      <c r="BV8" s="469"/>
      <c r="BW8" s="469"/>
      <c r="BX8" s="469"/>
      <c r="BY8" s="469"/>
      <c r="BZ8" s="469"/>
      <c r="CA8" s="469"/>
      <c r="CB8" s="469"/>
      <c r="CC8" s="469"/>
      <c r="CD8" s="469"/>
      <c r="CE8" s="469"/>
      <c r="CF8" s="469"/>
      <c r="CG8" s="469"/>
      <c r="CH8" s="469"/>
      <c r="CI8" s="469"/>
      <c r="CJ8" s="469"/>
      <c r="CK8" s="469"/>
      <c r="CL8" s="470"/>
      <c r="CM8" s="470"/>
      <c r="CN8" s="470"/>
      <c r="CO8" s="470"/>
      <c r="CP8" s="470"/>
      <c r="CQ8" s="470"/>
      <c r="CR8" s="471"/>
      <c r="CX8" s="1440" t="s">
        <v>979</v>
      </c>
      <c r="CY8" s="1441"/>
      <c r="CZ8" s="1441"/>
      <c r="DA8" s="1441"/>
      <c r="DB8" s="1441"/>
      <c r="DC8" s="1441"/>
      <c r="DD8" s="1441"/>
      <c r="DE8" s="1441"/>
      <c r="DF8" s="1441"/>
      <c r="DG8" s="1441"/>
      <c r="DH8" s="1441"/>
      <c r="DI8" s="1441"/>
      <c r="DJ8" s="1441"/>
      <c r="DK8" s="1441"/>
      <c r="DL8" s="1441"/>
      <c r="DM8" s="1441"/>
      <c r="DN8" s="1441"/>
      <c r="DO8" s="1441"/>
      <c r="DP8" s="1441"/>
      <c r="DQ8" s="1441"/>
      <c r="DR8" s="1441"/>
      <c r="DS8" s="1441"/>
      <c r="DT8" s="1441"/>
      <c r="DU8" s="1441"/>
      <c r="DV8" s="1441"/>
      <c r="DW8" s="1441"/>
      <c r="DX8" s="1441"/>
      <c r="DY8" s="1441"/>
      <c r="DZ8" s="1441"/>
      <c r="EA8" s="1441"/>
      <c r="EB8" s="1441"/>
      <c r="EC8" s="1441"/>
      <c r="ED8" s="1441"/>
      <c r="EE8" s="1441"/>
      <c r="EF8" s="1441"/>
      <c r="EG8" s="1441"/>
      <c r="EH8" s="1441"/>
      <c r="EI8" s="1441"/>
      <c r="EJ8" s="1441"/>
      <c r="EK8" s="1441"/>
      <c r="EL8" s="1441"/>
      <c r="EM8" s="1441"/>
      <c r="EN8" s="1441"/>
      <c r="EO8" s="1441"/>
      <c r="EP8" s="1441"/>
      <c r="EQ8" s="1441"/>
      <c r="ER8" s="1441"/>
      <c r="ES8" s="1441"/>
      <c r="ET8" s="1441"/>
      <c r="EU8" s="1441"/>
      <c r="EV8" s="1441"/>
      <c r="EW8" s="1441"/>
      <c r="EX8" s="1441"/>
      <c r="EY8" s="1441"/>
      <c r="EZ8" s="1441"/>
      <c r="FA8" s="1441"/>
      <c r="FB8" s="1441"/>
      <c r="FC8" s="1441"/>
      <c r="FD8" s="1441"/>
      <c r="FE8" s="1441"/>
      <c r="FF8" s="1441"/>
      <c r="FG8" s="1441"/>
      <c r="FH8" s="1441"/>
      <c r="FI8" s="1441"/>
      <c r="FJ8" s="1441"/>
      <c r="FK8" s="1441"/>
      <c r="FL8" s="1441"/>
      <c r="FM8" s="1441"/>
      <c r="FN8" s="1441"/>
      <c r="FO8" s="1441"/>
      <c r="FP8" s="1441"/>
      <c r="FQ8" s="1441"/>
      <c r="FR8" s="1441"/>
    </row>
    <row r="9" spans="1:174" s="479" customFormat="1" ht="15" customHeight="1">
      <c r="A9" s="472" t="s">
        <v>245</v>
      </c>
      <c r="B9" s="469"/>
      <c r="C9" s="469"/>
      <c r="D9" s="469"/>
      <c r="E9" s="469"/>
      <c r="F9" s="469"/>
      <c r="G9" s="469"/>
      <c r="H9" s="469"/>
      <c r="I9" s="469"/>
      <c r="J9" s="469"/>
      <c r="K9" s="469"/>
      <c r="L9" s="469"/>
      <c r="M9" s="469"/>
      <c r="N9" s="469"/>
      <c r="O9" s="469"/>
      <c r="P9" s="469"/>
      <c r="Q9" s="469"/>
      <c r="R9" s="469"/>
      <c r="S9" s="469"/>
      <c r="T9" s="469"/>
      <c r="U9" s="469"/>
      <c r="V9" s="469"/>
      <c r="W9" s="469"/>
      <c r="X9" s="469"/>
      <c r="Y9" s="469"/>
      <c r="Z9" s="469"/>
      <c r="AA9" s="469"/>
      <c r="AB9" s="469"/>
      <c r="AC9" s="469"/>
      <c r="AD9" s="469"/>
      <c r="AE9" s="469"/>
      <c r="AF9" s="469"/>
      <c r="AG9" s="469"/>
      <c r="AH9" s="469"/>
      <c r="AI9" s="469"/>
      <c r="AJ9" s="469"/>
      <c r="AK9" s="469"/>
      <c r="AL9" s="469"/>
      <c r="AM9" s="469"/>
      <c r="AN9" s="469"/>
      <c r="AO9" s="469"/>
      <c r="AP9" s="469"/>
      <c r="AQ9" s="469"/>
      <c r="AR9" s="469"/>
      <c r="AS9" s="469"/>
      <c r="AT9" s="469"/>
      <c r="AU9" s="469"/>
      <c r="AV9" s="469"/>
      <c r="AW9" s="469"/>
      <c r="AX9" s="469"/>
      <c r="AY9" s="469"/>
      <c r="AZ9" s="469"/>
      <c r="BA9" s="469"/>
      <c r="BB9" s="469"/>
      <c r="BC9" s="469"/>
      <c r="BD9" s="469"/>
      <c r="BE9" s="469"/>
      <c r="BF9" s="469"/>
      <c r="BG9" s="469"/>
      <c r="BH9" s="469"/>
      <c r="BI9" s="469"/>
      <c r="BJ9" s="469"/>
      <c r="BK9" s="469"/>
      <c r="BL9" s="469"/>
      <c r="BM9" s="469"/>
      <c r="BN9" s="469"/>
      <c r="BO9" s="469"/>
      <c r="BP9" s="469"/>
      <c r="BQ9" s="469"/>
      <c r="BR9" s="469"/>
      <c r="BS9" s="469"/>
      <c r="BT9" s="469"/>
      <c r="BU9" s="469"/>
      <c r="BV9" s="469"/>
      <c r="BW9" s="469"/>
      <c r="BX9" s="469"/>
      <c r="BY9" s="469"/>
      <c r="BZ9" s="469"/>
      <c r="CA9" s="469"/>
      <c r="CB9" s="469"/>
      <c r="CC9" s="469"/>
      <c r="CD9" s="469"/>
      <c r="CE9" s="469"/>
      <c r="CF9" s="469"/>
      <c r="CG9" s="469"/>
      <c r="CH9" s="469"/>
      <c r="CI9" s="469"/>
      <c r="CJ9" s="469"/>
      <c r="CK9" s="469"/>
      <c r="CL9" s="470"/>
      <c r="CM9" s="470"/>
      <c r="CN9" s="470"/>
      <c r="CO9" s="470"/>
      <c r="CP9" s="470"/>
      <c r="CQ9" s="470"/>
      <c r="CR9" s="471"/>
      <c r="CX9" s="1441"/>
      <c r="CY9" s="1441"/>
      <c r="CZ9" s="1441"/>
      <c r="DA9" s="1441"/>
      <c r="DB9" s="1441"/>
      <c r="DC9" s="1441"/>
      <c r="DD9" s="1441"/>
      <c r="DE9" s="1441"/>
      <c r="DF9" s="1441"/>
      <c r="DG9" s="1441"/>
      <c r="DH9" s="1441"/>
      <c r="DI9" s="1441"/>
      <c r="DJ9" s="1441"/>
      <c r="DK9" s="1441"/>
      <c r="DL9" s="1441"/>
      <c r="DM9" s="1441"/>
      <c r="DN9" s="1441"/>
      <c r="DO9" s="1441"/>
      <c r="DP9" s="1441"/>
      <c r="DQ9" s="1441"/>
      <c r="DR9" s="1441"/>
      <c r="DS9" s="1441"/>
      <c r="DT9" s="1441"/>
      <c r="DU9" s="1441"/>
      <c r="DV9" s="1441"/>
      <c r="DW9" s="1441"/>
      <c r="DX9" s="1441"/>
      <c r="DY9" s="1441"/>
      <c r="DZ9" s="1441"/>
      <c r="EA9" s="1441"/>
      <c r="EB9" s="1441"/>
      <c r="EC9" s="1441"/>
      <c r="ED9" s="1441"/>
      <c r="EE9" s="1441"/>
      <c r="EF9" s="1441"/>
      <c r="EG9" s="1441"/>
      <c r="EH9" s="1441"/>
      <c r="EI9" s="1441"/>
      <c r="EJ9" s="1441"/>
      <c r="EK9" s="1441"/>
      <c r="EL9" s="1441"/>
      <c r="EM9" s="1441"/>
      <c r="EN9" s="1441"/>
      <c r="EO9" s="1441"/>
      <c r="EP9" s="1441"/>
      <c r="EQ9" s="1441"/>
      <c r="ER9" s="1441"/>
      <c r="ES9" s="1441"/>
      <c r="ET9" s="1441"/>
      <c r="EU9" s="1441"/>
      <c r="EV9" s="1441"/>
      <c r="EW9" s="1441"/>
      <c r="EX9" s="1441"/>
      <c r="EY9" s="1441"/>
      <c r="EZ9" s="1441"/>
      <c r="FA9" s="1441"/>
      <c r="FB9" s="1441"/>
      <c r="FC9" s="1441"/>
      <c r="FD9" s="1441"/>
      <c r="FE9" s="1441"/>
      <c r="FF9" s="1441"/>
      <c r="FG9" s="1441"/>
      <c r="FH9" s="1441"/>
      <c r="FI9" s="1441"/>
      <c r="FJ9" s="1441"/>
      <c r="FK9" s="1441"/>
      <c r="FL9" s="1441"/>
      <c r="FM9" s="1441"/>
      <c r="FN9" s="1441"/>
      <c r="FO9" s="1441"/>
      <c r="FP9" s="1441"/>
      <c r="FQ9" s="1441"/>
      <c r="FR9" s="1441"/>
    </row>
    <row r="10" spans="1:174" s="479" customFormat="1" ht="15" customHeight="1">
      <c r="A10" s="472" t="s">
        <v>191</v>
      </c>
      <c r="B10" s="469"/>
      <c r="C10" s="469"/>
      <c r="D10" s="469"/>
      <c r="E10" s="469"/>
      <c r="F10" s="469"/>
      <c r="G10" s="469"/>
      <c r="H10" s="469"/>
      <c r="I10" s="469"/>
      <c r="J10" s="469"/>
      <c r="K10" s="469"/>
      <c r="L10" s="469"/>
      <c r="M10" s="469"/>
      <c r="N10" s="469"/>
      <c r="O10" s="469"/>
      <c r="P10" s="469"/>
      <c r="Q10" s="469"/>
      <c r="R10" s="469"/>
      <c r="S10" s="469"/>
      <c r="T10" s="469"/>
      <c r="U10" s="469"/>
      <c r="V10" s="469"/>
      <c r="W10" s="469"/>
      <c r="X10" s="469"/>
      <c r="Y10" s="469"/>
      <c r="Z10" s="469"/>
      <c r="AA10" s="469"/>
      <c r="AB10" s="469"/>
      <c r="AC10" s="469"/>
      <c r="AD10" s="469"/>
      <c r="AE10" s="469"/>
      <c r="AF10" s="469"/>
      <c r="AG10" s="469"/>
      <c r="AH10" s="469"/>
      <c r="AI10" s="469"/>
      <c r="AJ10" s="469"/>
      <c r="AK10" s="469"/>
      <c r="AL10" s="469"/>
      <c r="AM10" s="469"/>
      <c r="AN10" s="469"/>
      <c r="AO10" s="469"/>
      <c r="AP10" s="469"/>
      <c r="AQ10" s="469"/>
      <c r="AR10" s="469"/>
      <c r="AS10" s="469"/>
      <c r="AT10" s="469"/>
      <c r="AU10" s="469"/>
      <c r="AV10" s="469"/>
      <c r="AW10" s="469"/>
      <c r="AX10" s="469"/>
      <c r="AY10" s="469"/>
      <c r="AZ10" s="469"/>
      <c r="BA10" s="469"/>
      <c r="BB10" s="469"/>
      <c r="BC10" s="469"/>
      <c r="BD10" s="469"/>
      <c r="BE10" s="469"/>
      <c r="BF10" s="469"/>
      <c r="BG10" s="469"/>
      <c r="BH10" s="469"/>
      <c r="BI10" s="469"/>
      <c r="BJ10" s="469"/>
      <c r="BK10" s="469"/>
      <c r="BL10" s="469"/>
      <c r="BM10" s="469"/>
      <c r="BN10" s="469"/>
      <c r="BO10" s="469"/>
      <c r="BP10" s="469"/>
      <c r="BQ10" s="469"/>
      <c r="BR10" s="469"/>
      <c r="BS10" s="469"/>
      <c r="BT10" s="469"/>
      <c r="BU10" s="469"/>
      <c r="BV10" s="469"/>
      <c r="BW10" s="469"/>
      <c r="BX10" s="469"/>
      <c r="BY10" s="469"/>
      <c r="BZ10" s="469"/>
      <c r="CA10" s="469"/>
      <c r="CB10" s="469"/>
      <c r="CC10" s="469"/>
      <c r="CD10" s="469"/>
      <c r="CE10" s="469"/>
      <c r="CF10" s="469"/>
      <c r="CG10" s="469"/>
      <c r="CH10" s="469"/>
      <c r="CI10" s="469"/>
      <c r="CJ10" s="469"/>
      <c r="CK10" s="469"/>
      <c r="CL10" s="470"/>
      <c r="CM10" s="470"/>
      <c r="CN10" s="470"/>
      <c r="CO10" s="470"/>
      <c r="CP10" s="470"/>
      <c r="CQ10" s="470"/>
      <c r="CR10" s="471"/>
      <c r="CX10" s="1441"/>
      <c r="CY10" s="1441"/>
      <c r="CZ10" s="1441"/>
      <c r="DA10" s="1441"/>
      <c r="DB10" s="1441"/>
      <c r="DC10" s="1441"/>
      <c r="DD10" s="1441"/>
      <c r="DE10" s="1441"/>
      <c r="DF10" s="1441"/>
      <c r="DG10" s="1441"/>
      <c r="DH10" s="1441"/>
      <c r="DI10" s="1441"/>
      <c r="DJ10" s="1441"/>
      <c r="DK10" s="1441"/>
      <c r="DL10" s="1441"/>
      <c r="DM10" s="1441"/>
      <c r="DN10" s="1441"/>
      <c r="DO10" s="1441"/>
      <c r="DP10" s="1441"/>
      <c r="DQ10" s="1441"/>
      <c r="DR10" s="1441"/>
      <c r="DS10" s="1441"/>
      <c r="DT10" s="1441"/>
      <c r="DU10" s="1441"/>
      <c r="DV10" s="1441"/>
      <c r="DW10" s="1441"/>
      <c r="DX10" s="1441"/>
      <c r="DY10" s="1441"/>
      <c r="DZ10" s="1441"/>
      <c r="EA10" s="1441"/>
      <c r="EB10" s="1441"/>
      <c r="EC10" s="1441"/>
      <c r="ED10" s="1441"/>
      <c r="EE10" s="1441"/>
      <c r="EF10" s="1441"/>
      <c r="EG10" s="1441"/>
      <c r="EH10" s="1441"/>
      <c r="EI10" s="1441"/>
      <c r="EJ10" s="1441"/>
      <c r="EK10" s="1441"/>
      <c r="EL10" s="1441"/>
      <c r="EM10" s="1441"/>
      <c r="EN10" s="1441"/>
      <c r="EO10" s="1441"/>
      <c r="EP10" s="1441"/>
      <c r="EQ10" s="1441"/>
      <c r="ER10" s="1441"/>
      <c r="ES10" s="1441"/>
      <c r="ET10" s="1441"/>
      <c r="EU10" s="1441"/>
      <c r="EV10" s="1441"/>
      <c r="EW10" s="1441"/>
      <c r="EX10" s="1441"/>
      <c r="EY10" s="1441"/>
      <c r="EZ10" s="1441"/>
      <c r="FA10" s="1441"/>
      <c r="FB10" s="1441"/>
      <c r="FC10" s="1441"/>
      <c r="FD10" s="1441"/>
      <c r="FE10" s="1441"/>
      <c r="FF10" s="1441"/>
      <c r="FG10" s="1441"/>
      <c r="FH10" s="1441"/>
      <c r="FI10" s="1441"/>
      <c r="FJ10" s="1441"/>
      <c r="FK10" s="1441"/>
      <c r="FL10" s="1441"/>
      <c r="FM10" s="1441"/>
      <c r="FN10" s="1441"/>
      <c r="FO10" s="1441"/>
      <c r="FP10" s="1441"/>
      <c r="FQ10" s="1441"/>
      <c r="FR10" s="1441"/>
    </row>
    <row r="11" spans="1:174" s="479" customFormat="1" ht="15" customHeight="1">
      <c r="A11" s="1442" t="s">
        <v>905</v>
      </c>
      <c r="B11" s="1443"/>
      <c r="C11" s="1443"/>
      <c r="D11" s="1443"/>
      <c r="E11" s="1443"/>
      <c r="F11" s="1443"/>
      <c r="G11" s="1443"/>
      <c r="H11" s="1443"/>
      <c r="I11" s="1443"/>
      <c r="J11" s="1443"/>
      <c r="K11" s="1443"/>
      <c r="L11" s="1443"/>
      <c r="M11" s="1443"/>
      <c r="N11" s="1443"/>
      <c r="O11" s="1443"/>
      <c r="P11" s="1443"/>
      <c r="Q11" s="1443"/>
      <c r="R11" s="1443"/>
      <c r="S11" s="1443"/>
      <c r="T11" s="1443"/>
      <c r="U11" s="1443"/>
      <c r="V11" s="1443"/>
      <c r="W11" s="1443"/>
      <c r="X11" s="1443"/>
      <c r="Y11" s="1443"/>
      <c r="Z11" s="1443"/>
      <c r="AA11" s="1443"/>
      <c r="AB11" s="1443"/>
      <c r="AC11" s="1443"/>
      <c r="AD11" s="1443"/>
      <c r="AE11" s="1443"/>
      <c r="AF11" s="1443"/>
      <c r="AG11" s="1443"/>
      <c r="AH11" s="1443"/>
      <c r="AI11" s="1443"/>
      <c r="AJ11" s="1443"/>
      <c r="AK11" s="1443"/>
      <c r="AL11" s="1443"/>
      <c r="AM11" s="1443"/>
      <c r="AN11" s="1443"/>
      <c r="AO11" s="1443"/>
      <c r="AP11" s="1443"/>
      <c r="AQ11" s="1443"/>
      <c r="AR11" s="1443"/>
      <c r="AS11" s="1443"/>
      <c r="AT11" s="1443"/>
      <c r="AU11" s="1443"/>
      <c r="AV11" s="1443"/>
      <c r="AW11" s="1443"/>
      <c r="AX11" s="1443"/>
      <c r="AY11" s="1443"/>
      <c r="AZ11" s="1443"/>
      <c r="BA11" s="1443"/>
      <c r="BB11" s="1443"/>
      <c r="BC11" s="1443"/>
      <c r="BD11" s="1443"/>
      <c r="BE11" s="1443"/>
      <c r="BF11" s="1443"/>
      <c r="BG11" s="1443"/>
      <c r="BH11" s="1443"/>
      <c r="BI11" s="1443"/>
      <c r="BJ11" s="1443"/>
      <c r="BK11" s="1443"/>
      <c r="BL11" s="1443"/>
      <c r="BM11" s="1443"/>
      <c r="BN11" s="1443"/>
      <c r="BO11" s="1443"/>
      <c r="BP11" s="1443"/>
      <c r="BQ11" s="1443"/>
      <c r="BR11" s="1443"/>
      <c r="BS11" s="1443"/>
      <c r="BT11" s="1443"/>
      <c r="BU11" s="1443"/>
      <c r="BV11" s="1443"/>
      <c r="BW11" s="1443"/>
      <c r="BX11" s="1443"/>
      <c r="BY11" s="1443"/>
      <c r="BZ11" s="1443"/>
      <c r="CA11" s="1443"/>
      <c r="CB11" s="1443"/>
      <c r="CC11" s="1443"/>
      <c r="CD11" s="1443"/>
      <c r="CE11" s="1443"/>
      <c r="CF11" s="1443"/>
      <c r="CG11" s="1443"/>
      <c r="CH11" s="1443"/>
      <c r="CI11" s="1443"/>
      <c r="CJ11" s="1443"/>
      <c r="CK11" s="1443"/>
      <c r="CL11" s="1443"/>
      <c r="CM11" s="1443"/>
      <c r="CN11" s="1443"/>
      <c r="CO11" s="1443"/>
      <c r="CP11" s="1443"/>
      <c r="CQ11" s="1443"/>
      <c r="CR11" s="1444"/>
      <c r="CX11" s="1441"/>
      <c r="CY11" s="1441"/>
      <c r="CZ11" s="1441"/>
      <c r="DA11" s="1441"/>
      <c r="DB11" s="1441"/>
      <c r="DC11" s="1441"/>
      <c r="DD11" s="1441"/>
      <c r="DE11" s="1441"/>
      <c r="DF11" s="1441"/>
      <c r="DG11" s="1441"/>
      <c r="DH11" s="1441"/>
      <c r="DI11" s="1441"/>
      <c r="DJ11" s="1441"/>
      <c r="DK11" s="1441"/>
      <c r="DL11" s="1441"/>
      <c r="DM11" s="1441"/>
      <c r="DN11" s="1441"/>
      <c r="DO11" s="1441"/>
      <c r="DP11" s="1441"/>
      <c r="DQ11" s="1441"/>
      <c r="DR11" s="1441"/>
      <c r="DS11" s="1441"/>
      <c r="DT11" s="1441"/>
      <c r="DU11" s="1441"/>
      <c r="DV11" s="1441"/>
      <c r="DW11" s="1441"/>
      <c r="DX11" s="1441"/>
      <c r="DY11" s="1441"/>
      <c r="DZ11" s="1441"/>
      <c r="EA11" s="1441"/>
      <c r="EB11" s="1441"/>
      <c r="EC11" s="1441"/>
      <c r="ED11" s="1441"/>
      <c r="EE11" s="1441"/>
      <c r="EF11" s="1441"/>
      <c r="EG11" s="1441"/>
      <c r="EH11" s="1441"/>
      <c r="EI11" s="1441"/>
      <c r="EJ11" s="1441"/>
      <c r="EK11" s="1441"/>
      <c r="EL11" s="1441"/>
      <c r="EM11" s="1441"/>
      <c r="EN11" s="1441"/>
      <c r="EO11" s="1441"/>
      <c r="EP11" s="1441"/>
      <c r="EQ11" s="1441"/>
      <c r="ER11" s="1441"/>
      <c r="ES11" s="1441"/>
      <c r="ET11" s="1441"/>
      <c r="EU11" s="1441"/>
      <c r="EV11" s="1441"/>
      <c r="EW11" s="1441"/>
      <c r="EX11" s="1441"/>
      <c r="EY11" s="1441"/>
      <c r="EZ11" s="1441"/>
      <c r="FA11" s="1441"/>
      <c r="FB11" s="1441"/>
      <c r="FC11" s="1441"/>
      <c r="FD11" s="1441"/>
      <c r="FE11" s="1441"/>
      <c r="FF11" s="1441"/>
      <c r="FG11" s="1441"/>
      <c r="FH11" s="1441"/>
      <c r="FI11" s="1441"/>
      <c r="FJ11" s="1441"/>
      <c r="FK11" s="1441"/>
      <c r="FL11" s="1441"/>
      <c r="FM11" s="1441"/>
      <c r="FN11" s="1441"/>
      <c r="FO11" s="1441"/>
      <c r="FP11" s="1441"/>
      <c r="FQ11" s="1441"/>
      <c r="FR11" s="1441"/>
    </row>
    <row r="12" spans="1:174" s="479" customFormat="1" ht="15" customHeight="1">
      <c r="A12" s="1442"/>
      <c r="B12" s="1443"/>
      <c r="C12" s="1443"/>
      <c r="D12" s="1443"/>
      <c r="E12" s="1443"/>
      <c r="F12" s="1443"/>
      <c r="G12" s="1443"/>
      <c r="H12" s="1443"/>
      <c r="I12" s="1443"/>
      <c r="J12" s="1443"/>
      <c r="K12" s="1443"/>
      <c r="L12" s="1443"/>
      <c r="M12" s="1443"/>
      <c r="N12" s="1443"/>
      <c r="O12" s="1443"/>
      <c r="P12" s="1443"/>
      <c r="Q12" s="1443"/>
      <c r="R12" s="1443"/>
      <c r="S12" s="1443"/>
      <c r="T12" s="1443"/>
      <c r="U12" s="1443"/>
      <c r="V12" s="1443"/>
      <c r="W12" s="1443"/>
      <c r="X12" s="1443"/>
      <c r="Y12" s="1443"/>
      <c r="Z12" s="1443"/>
      <c r="AA12" s="1443"/>
      <c r="AB12" s="1443"/>
      <c r="AC12" s="1443"/>
      <c r="AD12" s="1443"/>
      <c r="AE12" s="1443"/>
      <c r="AF12" s="1443"/>
      <c r="AG12" s="1443"/>
      <c r="AH12" s="1443"/>
      <c r="AI12" s="1443"/>
      <c r="AJ12" s="1443"/>
      <c r="AK12" s="1443"/>
      <c r="AL12" s="1443"/>
      <c r="AM12" s="1443"/>
      <c r="AN12" s="1443"/>
      <c r="AO12" s="1443"/>
      <c r="AP12" s="1443"/>
      <c r="AQ12" s="1443"/>
      <c r="AR12" s="1443"/>
      <c r="AS12" s="1443"/>
      <c r="AT12" s="1443"/>
      <c r="AU12" s="1443"/>
      <c r="AV12" s="1443"/>
      <c r="AW12" s="1443"/>
      <c r="AX12" s="1443"/>
      <c r="AY12" s="1443"/>
      <c r="AZ12" s="1443"/>
      <c r="BA12" s="1443"/>
      <c r="BB12" s="1443"/>
      <c r="BC12" s="1443"/>
      <c r="BD12" s="1443"/>
      <c r="BE12" s="1443"/>
      <c r="BF12" s="1443"/>
      <c r="BG12" s="1443"/>
      <c r="BH12" s="1443"/>
      <c r="BI12" s="1443"/>
      <c r="BJ12" s="1443"/>
      <c r="BK12" s="1443"/>
      <c r="BL12" s="1443"/>
      <c r="BM12" s="1443"/>
      <c r="BN12" s="1443"/>
      <c r="BO12" s="1443"/>
      <c r="BP12" s="1443"/>
      <c r="BQ12" s="1443"/>
      <c r="BR12" s="1443"/>
      <c r="BS12" s="1443"/>
      <c r="BT12" s="1443"/>
      <c r="BU12" s="1443"/>
      <c r="BV12" s="1443"/>
      <c r="BW12" s="1443"/>
      <c r="BX12" s="1443"/>
      <c r="BY12" s="1443"/>
      <c r="BZ12" s="1443"/>
      <c r="CA12" s="1443"/>
      <c r="CB12" s="1443"/>
      <c r="CC12" s="1443"/>
      <c r="CD12" s="1443"/>
      <c r="CE12" s="1443"/>
      <c r="CF12" s="1443"/>
      <c r="CG12" s="1443"/>
      <c r="CH12" s="1443"/>
      <c r="CI12" s="1443"/>
      <c r="CJ12" s="1443"/>
      <c r="CK12" s="1443"/>
      <c r="CL12" s="1443"/>
      <c r="CM12" s="1443"/>
      <c r="CN12" s="1443"/>
      <c r="CO12" s="1443"/>
      <c r="CP12" s="1443"/>
      <c r="CQ12" s="1443"/>
      <c r="CR12" s="1444"/>
      <c r="CX12" s="1441"/>
      <c r="CY12" s="1441"/>
      <c r="CZ12" s="1441"/>
      <c r="DA12" s="1441"/>
      <c r="DB12" s="1441"/>
      <c r="DC12" s="1441"/>
      <c r="DD12" s="1441"/>
      <c r="DE12" s="1441"/>
      <c r="DF12" s="1441"/>
      <c r="DG12" s="1441"/>
      <c r="DH12" s="1441"/>
      <c r="DI12" s="1441"/>
      <c r="DJ12" s="1441"/>
      <c r="DK12" s="1441"/>
      <c r="DL12" s="1441"/>
      <c r="DM12" s="1441"/>
      <c r="DN12" s="1441"/>
      <c r="DO12" s="1441"/>
      <c r="DP12" s="1441"/>
      <c r="DQ12" s="1441"/>
      <c r="DR12" s="1441"/>
      <c r="DS12" s="1441"/>
      <c r="DT12" s="1441"/>
      <c r="DU12" s="1441"/>
      <c r="DV12" s="1441"/>
      <c r="DW12" s="1441"/>
      <c r="DX12" s="1441"/>
      <c r="DY12" s="1441"/>
      <c r="DZ12" s="1441"/>
      <c r="EA12" s="1441"/>
      <c r="EB12" s="1441"/>
      <c r="EC12" s="1441"/>
      <c r="ED12" s="1441"/>
      <c r="EE12" s="1441"/>
      <c r="EF12" s="1441"/>
      <c r="EG12" s="1441"/>
      <c r="EH12" s="1441"/>
      <c r="EI12" s="1441"/>
      <c r="EJ12" s="1441"/>
      <c r="EK12" s="1441"/>
      <c r="EL12" s="1441"/>
      <c r="EM12" s="1441"/>
      <c r="EN12" s="1441"/>
      <c r="EO12" s="1441"/>
      <c r="EP12" s="1441"/>
      <c r="EQ12" s="1441"/>
      <c r="ER12" s="1441"/>
      <c r="ES12" s="1441"/>
      <c r="ET12" s="1441"/>
      <c r="EU12" s="1441"/>
      <c r="EV12" s="1441"/>
      <c r="EW12" s="1441"/>
      <c r="EX12" s="1441"/>
      <c r="EY12" s="1441"/>
      <c r="EZ12" s="1441"/>
      <c r="FA12" s="1441"/>
      <c r="FB12" s="1441"/>
      <c r="FC12" s="1441"/>
      <c r="FD12" s="1441"/>
      <c r="FE12" s="1441"/>
      <c r="FF12" s="1441"/>
      <c r="FG12" s="1441"/>
      <c r="FH12" s="1441"/>
      <c r="FI12" s="1441"/>
      <c r="FJ12" s="1441"/>
      <c r="FK12" s="1441"/>
      <c r="FL12" s="1441"/>
      <c r="FM12" s="1441"/>
      <c r="FN12" s="1441"/>
      <c r="FO12" s="1441"/>
      <c r="FP12" s="1441"/>
      <c r="FQ12" s="1441"/>
      <c r="FR12" s="1441"/>
    </row>
    <row r="13" spans="1:174" s="479" customFormat="1" ht="9.9499999999999993" customHeight="1">
      <c r="A13" s="1442"/>
      <c r="B13" s="1443"/>
      <c r="C13" s="1443"/>
      <c r="D13" s="1443"/>
      <c r="E13" s="1443"/>
      <c r="F13" s="1443"/>
      <c r="G13" s="1443"/>
      <c r="H13" s="1443"/>
      <c r="I13" s="1443"/>
      <c r="J13" s="1443"/>
      <c r="K13" s="1443"/>
      <c r="L13" s="1443"/>
      <c r="M13" s="1443"/>
      <c r="N13" s="1443"/>
      <c r="O13" s="1443"/>
      <c r="P13" s="1443"/>
      <c r="Q13" s="1443"/>
      <c r="R13" s="1443"/>
      <c r="S13" s="1443"/>
      <c r="T13" s="1443"/>
      <c r="U13" s="1443"/>
      <c r="V13" s="1443"/>
      <c r="W13" s="1443"/>
      <c r="X13" s="1443"/>
      <c r="Y13" s="1443"/>
      <c r="Z13" s="1443"/>
      <c r="AA13" s="1443"/>
      <c r="AB13" s="1443"/>
      <c r="AC13" s="1443"/>
      <c r="AD13" s="1443"/>
      <c r="AE13" s="1443"/>
      <c r="AF13" s="1443"/>
      <c r="AG13" s="1443"/>
      <c r="AH13" s="1443"/>
      <c r="AI13" s="1443"/>
      <c r="AJ13" s="1443"/>
      <c r="AK13" s="1443"/>
      <c r="AL13" s="1443"/>
      <c r="AM13" s="1443"/>
      <c r="AN13" s="1443"/>
      <c r="AO13" s="1443"/>
      <c r="AP13" s="1443"/>
      <c r="AQ13" s="1443"/>
      <c r="AR13" s="1443"/>
      <c r="AS13" s="1443"/>
      <c r="AT13" s="1443"/>
      <c r="AU13" s="1443"/>
      <c r="AV13" s="1443"/>
      <c r="AW13" s="1443"/>
      <c r="AX13" s="1443"/>
      <c r="AY13" s="1443"/>
      <c r="AZ13" s="1443"/>
      <c r="BA13" s="1443"/>
      <c r="BB13" s="1443"/>
      <c r="BC13" s="1443"/>
      <c r="BD13" s="1443"/>
      <c r="BE13" s="1443"/>
      <c r="BF13" s="1443"/>
      <c r="BG13" s="1443"/>
      <c r="BH13" s="1443"/>
      <c r="BI13" s="1443"/>
      <c r="BJ13" s="1443"/>
      <c r="BK13" s="1443"/>
      <c r="BL13" s="1443"/>
      <c r="BM13" s="1443"/>
      <c r="BN13" s="1443"/>
      <c r="BO13" s="1443"/>
      <c r="BP13" s="1443"/>
      <c r="BQ13" s="1443"/>
      <c r="BR13" s="1443"/>
      <c r="BS13" s="1443"/>
      <c r="BT13" s="1443"/>
      <c r="BU13" s="1443"/>
      <c r="BV13" s="1443"/>
      <c r="BW13" s="1443"/>
      <c r="BX13" s="1443"/>
      <c r="BY13" s="1443"/>
      <c r="BZ13" s="1443"/>
      <c r="CA13" s="1443"/>
      <c r="CB13" s="1443"/>
      <c r="CC13" s="1443"/>
      <c r="CD13" s="1443"/>
      <c r="CE13" s="1443"/>
      <c r="CF13" s="1443"/>
      <c r="CG13" s="1443"/>
      <c r="CH13" s="1443"/>
      <c r="CI13" s="1443"/>
      <c r="CJ13" s="1443"/>
      <c r="CK13" s="1443"/>
      <c r="CL13" s="1443"/>
      <c r="CM13" s="1443"/>
      <c r="CN13" s="1443"/>
      <c r="CO13" s="1443"/>
      <c r="CP13" s="1443"/>
      <c r="CQ13" s="1443"/>
      <c r="CR13" s="1444"/>
      <c r="CX13" s="1441"/>
      <c r="CY13" s="1441"/>
      <c r="CZ13" s="1441"/>
      <c r="DA13" s="1441"/>
      <c r="DB13" s="1441"/>
      <c r="DC13" s="1441"/>
      <c r="DD13" s="1441"/>
      <c r="DE13" s="1441"/>
      <c r="DF13" s="1441"/>
      <c r="DG13" s="1441"/>
      <c r="DH13" s="1441"/>
      <c r="DI13" s="1441"/>
      <c r="DJ13" s="1441"/>
      <c r="DK13" s="1441"/>
      <c r="DL13" s="1441"/>
      <c r="DM13" s="1441"/>
      <c r="DN13" s="1441"/>
      <c r="DO13" s="1441"/>
      <c r="DP13" s="1441"/>
      <c r="DQ13" s="1441"/>
      <c r="DR13" s="1441"/>
      <c r="DS13" s="1441"/>
      <c r="DT13" s="1441"/>
      <c r="DU13" s="1441"/>
      <c r="DV13" s="1441"/>
      <c r="DW13" s="1441"/>
      <c r="DX13" s="1441"/>
      <c r="DY13" s="1441"/>
      <c r="DZ13" s="1441"/>
      <c r="EA13" s="1441"/>
      <c r="EB13" s="1441"/>
      <c r="EC13" s="1441"/>
      <c r="ED13" s="1441"/>
      <c r="EE13" s="1441"/>
      <c r="EF13" s="1441"/>
      <c r="EG13" s="1441"/>
      <c r="EH13" s="1441"/>
      <c r="EI13" s="1441"/>
      <c r="EJ13" s="1441"/>
      <c r="EK13" s="1441"/>
      <c r="EL13" s="1441"/>
      <c r="EM13" s="1441"/>
      <c r="EN13" s="1441"/>
      <c r="EO13" s="1441"/>
      <c r="EP13" s="1441"/>
      <c r="EQ13" s="1441"/>
      <c r="ER13" s="1441"/>
      <c r="ES13" s="1441"/>
      <c r="ET13" s="1441"/>
      <c r="EU13" s="1441"/>
      <c r="EV13" s="1441"/>
      <c r="EW13" s="1441"/>
      <c r="EX13" s="1441"/>
      <c r="EY13" s="1441"/>
      <c r="EZ13" s="1441"/>
      <c r="FA13" s="1441"/>
      <c r="FB13" s="1441"/>
      <c r="FC13" s="1441"/>
      <c r="FD13" s="1441"/>
      <c r="FE13" s="1441"/>
      <c r="FF13" s="1441"/>
      <c r="FG13" s="1441"/>
      <c r="FH13" s="1441"/>
      <c r="FI13" s="1441"/>
      <c r="FJ13" s="1441"/>
      <c r="FK13" s="1441"/>
      <c r="FL13" s="1441"/>
      <c r="FM13" s="1441"/>
      <c r="FN13" s="1441"/>
      <c r="FO13" s="1441"/>
      <c r="FP13" s="1441"/>
      <c r="FQ13" s="1441"/>
      <c r="FR13" s="1441"/>
    </row>
    <row r="14" spans="1:174" s="479" customFormat="1" ht="15" customHeight="1">
      <c r="A14" s="473" t="s">
        <v>619</v>
      </c>
      <c r="B14" s="474"/>
      <c r="C14" s="474"/>
      <c r="D14" s="474"/>
      <c r="E14" s="474"/>
      <c r="F14" s="474"/>
      <c r="G14" s="474"/>
      <c r="H14" s="474"/>
      <c r="I14" s="474"/>
      <c r="J14" s="474"/>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N14" s="474"/>
      <c r="AO14" s="474"/>
      <c r="AP14" s="474"/>
      <c r="AQ14" s="474"/>
      <c r="AR14" s="474"/>
      <c r="AS14" s="474"/>
      <c r="AT14" s="474"/>
      <c r="AU14" s="474"/>
      <c r="AV14" s="474"/>
      <c r="AW14" s="474"/>
      <c r="AX14" s="474"/>
      <c r="AY14" s="474"/>
      <c r="AZ14" s="474"/>
      <c r="BA14" s="474"/>
      <c r="BB14" s="474"/>
      <c r="BC14" s="474"/>
      <c r="BD14" s="474"/>
      <c r="BE14" s="474"/>
      <c r="BF14" s="474"/>
      <c r="BG14" s="474"/>
      <c r="BH14" s="474"/>
      <c r="BI14" s="474"/>
      <c r="BJ14" s="474"/>
      <c r="BK14" s="474"/>
      <c r="BL14" s="474"/>
      <c r="BM14" s="474"/>
      <c r="BN14" s="474"/>
      <c r="BO14" s="474"/>
      <c r="BP14" s="474"/>
      <c r="BQ14" s="474"/>
      <c r="BR14" s="474"/>
      <c r="BS14" s="474"/>
      <c r="BT14" s="474"/>
      <c r="BU14" s="474"/>
      <c r="BV14" s="474"/>
      <c r="BW14" s="474"/>
      <c r="BX14" s="474"/>
      <c r="BY14" s="474"/>
      <c r="BZ14" s="474"/>
      <c r="CA14" s="474"/>
      <c r="CB14" s="474"/>
      <c r="CC14" s="474"/>
      <c r="CD14" s="474"/>
      <c r="CE14" s="474"/>
      <c r="CF14" s="474"/>
      <c r="CG14" s="474"/>
      <c r="CH14" s="474"/>
      <c r="CI14" s="474"/>
      <c r="CJ14" s="474"/>
      <c r="CK14" s="474"/>
      <c r="CL14" s="475"/>
      <c r="CM14" s="475"/>
      <c r="CN14" s="475"/>
      <c r="CO14" s="475"/>
      <c r="CP14" s="475"/>
      <c r="CQ14" s="475"/>
      <c r="CR14" s="476"/>
      <c r="CX14" s="1441"/>
      <c r="CY14" s="1441"/>
      <c r="CZ14" s="1441"/>
      <c r="DA14" s="1441"/>
      <c r="DB14" s="1441"/>
      <c r="DC14" s="1441"/>
      <c r="DD14" s="1441"/>
      <c r="DE14" s="1441"/>
      <c r="DF14" s="1441"/>
      <c r="DG14" s="1441"/>
      <c r="DH14" s="1441"/>
      <c r="DI14" s="1441"/>
      <c r="DJ14" s="1441"/>
      <c r="DK14" s="1441"/>
      <c r="DL14" s="1441"/>
      <c r="DM14" s="1441"/>
      <c r="DN14" s="1441"/>
      <c r="DO14" s="1441"/>
      <c r="DP14" s="1441"/>
      <c r="DQ14" s="1441"/>
      <c r="DR14" s="1441"/>
      <c r="DS14" s="1441"/>
      <c r="DT14" s="1441"/>
      <c r="DU14" s="1441"/>
      <c r="DV14" s="1441"/>
      <c r="DW14" s="1441"/>
      <c r="DX14" s="1441"/>
      <c r="DY14" s="1441"/>
      <c r="DZ14" s="1441"/>
      <c r="EA14" s="1441"/>
      <c r="EB14" s="1441"/>
      <c r="EC14" s="1441"/>
      <c r="ED14" s="1441"/>
      <c r="EE14" s="1441"/>
      <c r="EF14" s="1441"/>
      <c r="EG14" s="1441"/>
      <c r="EH14" s="1441"/>
      <c r="EI14" s="1441"/>
      <c r="EJ14" s="1441"/>
      <c r="EK14" s="1441"/>
      <c r="EL14" s="1441"/>
      <c r="EM14" s="1441"/>
      <c r="EN14" s="1441"/>
      <c r="EO14" s="1441"/>
      <c r="EP14" s="1441"/>
      <c r="EQ14" s="1441"/>
      <c r="ER14" s="1441"/>
      <c r="ES14" s="1441"/>
      <c r="ET14" s="1441"/>
      <c r="EU14" s="1441"/>
      <c r="EV14" s="1441"/>
      <c r="EW14" s="1441"/>
      <c r="EX14" s="1441"/>
      <c r="EY14" s="1441"/>
      <c r="EZ14" s="1441"/>
      <c r="FA14" s="1441"/>
      <c r="FB14" s="1441"/>
      <c r="FC14" s="1441"/>
      <c r="FD14" s="1441"/>
      <c r="FE14" s="1441"/>
      <c r="FF14" s="1441"/>
      <c r="FG14" s="1441"/>
      <c r="FH14" s="1441"/>
      <c r="FI14" s="1441"/>
      <c r="FJ14" s="1441"/>
      <c r="FK14" s="1441"/>
      <c r="FL14" s="1441"/>
      <c r="FM14" s="1441"/>
      <c r="FN14" s="1441"/>
      <c r="FO14" s="1441"/>
      <c r="FP14" s="1441"/>
      <c r="FQ14" s="1441"/>
      <c r="FR14" s="1441"/>
    </row>
    <row r="15" spans="1:174" s="479" customFormat="1" ht="15" customHeight="1">
      <c r="A15" s="599"/>
      <c r="B15" s="599"/>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599"/>
      <c r="AL15" s="599"/>
      <c r="AM15" s="599"/>
      <c r="AN15" s="599"/>
      <c r="AO15" s="599"/>
      <c r="AP15" s="599"/>
      <c r="AQ15" s="599"/>
      <c r="AR15" s="599"/>
      <c r="AS15" s="599"/>
      <c r="AT15" s="599"/>
      <c r="AU15" s="599"/>
      <c r="AV15" s="599"/>
      <c r="AW15" s="599"/>
      <c r="AX15" s="599"/>
      <c r="AY15" s="599"/>
      <c r="AZ15" s="599"/>
      <c r="BA15" s="599"/>
      <c r="BB15" s="599"/>
      <c r="BC15" s="599"/>
      <c r="BD15" s="599"/>
      <c r="BE15" s="599"/>
      <c r="BF15" s="599"/>
      <c r="BG15" s="599"/>
      <c r="BH15" s="599"/>
      <c r="BI15" s="599"/>
      <c r="BJ15" s="599"/>
      <c r="BK15" s="599"/>
      <c r="BL15" s="599"/>
      <c r="BM15" s="599"/>
      <c r="BN15" s="599"/>
      <c r="BO15" s="599"/>
      <c r="BP15" s="599"/>
      <c r="BQ15" s="599"/>
      <c r="BR15" s="599"/>
      <c r="BS15" s="599"/>
      <c r="BT15" s="599"/>
      <c r="BU15" s="599"/>
      <c r="BV15" s="599"/>
      <c r="BW15" s="599"/>
      <c r="BX15" s="599"/>
      <c r="BY15" s="599"/>
      <c r="BZ15" s="599"/>
      <c r="CA15" s="599"/>
      <c r="CB15" s="599"/>
      <c r="CC15" s="599"/>
      <c r="CD15" s="599"/>
      <c r="CE15" s="599"/>
      <c r="CF15" s="599"/>
      <c r="CG15" s="599"/>
      <c r="CH15" s="599"/>
      <c r="CI15" s="599"/>
      <c r="CJ15" s="599"/>
      <c r="CK15" s="599"/>
      <c r="CL15" s="477"/>
      <c r="CM15" s="477"/>
      <c r="CN15" s="477"/>
      <c r="CO15" s="477"/>
      <c r="CP15" s="477"/>
      <c r="CQ15" s="477"/>
      <c r="CR15" s="477"/>
      <c r="CX15" s="1441"/>
      <c r="CY15" s="1441"/>
      <c r="CZ15" s="1441"/>
      <c r="DA15" s="1441"/>
      <c r="DB15" s="1441"/>
      <c r="DC15" s="1441"/>
      <c r="DD15" s="1441"/>
      <c r="DE15" s="1441"/>
      <c r="DF15" s="1441"/>
      <c r="DG15" s="1441"/>
      <c r="DH15" s="1441"/>
      <c r="DI15" s="1441"/>
      <c r="DJ15" s="1441"/>
      <c r="DK15" s="1441"/>
      <c r="DL15" s="1441"/>
      <c r="DM15" s="1441"/>
      <c r="DN15" s="1441"/>
      <c r="DO15" s="1441"/>
      <c r="DP15" s="1441"/>
      <c r="DQ15" s="1441"/>
      <c r="DR15" s="1441"/>
      <c r="DS15" s="1441"/>
      <c r="DT15" s="1441"/>
      <c r="DU15" s="1441"/>
      <c r="DV15" s="1441"/>
      <c r="DW15" s="1441"/>
      <c r="DX15" s="1441"/>
      <c r="DY15" s="1441"/>
      <c r="DZ15" s="1441"/>
      <c r="EA15" s="1441"/>
      <c r="EB15" s="1441"/>
      <c r="EC15" s="1441"/>
      <c r="ED15" s="1441"/>
      <c r="EE15" s="1441"/>
      <c r="EF15" s="1441"/>
      <c r="EG15" s="1441"/>
      <c r="EH15" s="1441"/>
      <c r="EI15" s="1441"/>
      <c r="EJ15" s="1441"/>
      <c r="EK15" s="1441"/>
      <c r="EL15" s="1441"/>
      <c r="EM15" s="1441"/>
      <c r="EN15" s="1441"/>
      <c r="EO15" s="1441"/>
      <c r="EP15" s="1441"/>
      <c r="EQ15" s="1441"/>
      <c r="ER15" s="1441"/>
      <c r="ES15" s="1441"/>
      <c r="ET15" s="1441"/>
      <c r="EU15" s="1441"/>
      <c r="EV15" s="1441"/>
      <c r="EW15" s="1441"/>
      <c r="EX15" s="1441"/>
      <c r="EY15" s="1441"/>
      <c r="EZ15" s="1441"/>
      <c r="FA15" s="1441"/>
      <c r="FB15" s="1441"/>
      <c r="FC15" s="1441"/>
      <c r="FD15" s="1441"/>
      <c r="FE15" s="1441"/>
      <c r="FF15" s="1441"/>
      <c r="FG15" s="1441"/>
      <c r="FH15" s="1441"/>
      <c r="FI15" s="1441"/>
      <c r="FJ15" s="1441"/>
      <c r="FK15" s="1441"/>
      <c r="FL15" s="1441"/>
      <c r="FM15" s="1441"/>
      <c r="FN15" s="1441"/>
      <c r="FO15" s="1441"/>
      <c r="FP15" s="1441"/>
      <c r="FQ15" s="1441"/>
      <c r="FR15" s="1441"/>
    </row>
    <row r="16" spans="1:174" s="479" customFormat="1" ht="15" customHeight="1">
      <c r="A16" s="478" t="s">
        <v>180</v>
      </c>
      <c r="CT16" s="482" t="s">
        <v>181</v>
      </c>
      <c r="CX16" s="483"/>
      <c r="CY16" s="483"/>
      <c r="CZ16" s="483" t="s">
        <v>976</v>
      </c>
      <c r="DA16" s="483"/>
      <c r="DB16" s="483"/>
      <c r="DC16" s="483"/>
      <c r="DD16" s="483"/>
      <c r="DE16" s="483"/>
      <c r="DF16" s="483"/>
      <c r="DG16" s="483"/>
      <c r="DH16" s="483"/>
      <c r="DI16" s="483"/>
      <c r="DJ16" s="483"/>
      <c r="DK16" s="483"/>
      <c r="DL16" s="483"/>
      <c r="DM16" s="483"/>
      <c r="DN16" s="483"/>
      <c r="DO16" s="483"/>
      <c r="DP16" s="483"/>
      <c r="DQ16" s="483"/>
      <c r="DR16" s="483"/>
      <c r="DS16" s="483"/>
      <c r="DT16" s="483"/>
      <c r="DU16" s="483"/>
      <c r="DV16" s="483"/>
      <c r="DW16" s="483"/>
      <c r="DX16" s="483"/>
      <c r="DY16" s="483"/>
      <c r="DZ16" s="483"/>
      <c r="EA16" s="483"/>
      <c r="EB16" s="483"/>
      <c r="EC16" s="483"/>
      <c r="ED16" s="483"/>
      <c r="EE16" s="483"/>
      <c r="EF16" s="483"/>
      <c r="EG16" s="483"/>
      <c r="EH16" s="483"/>
      <c r="EI16" s="483"/>
      <c r="EJ16" s="483"/>
      <c r="EK16" s="483"/>
      <c r="EL16" s="483"/>
      <c r="EM16" s="483"/>
      <c r="EN16" s="483"/>
      <c r="EO16" s="483"/>
      <c r="EP16" s="483"/>
      <c r="EQ16" s="483"/>
      <c r="ER16" s="483"/>
      <c r="ES16" s="483"/>
      <c r="ET16" s="483"/>
      <c r="EU16" s="483"/>
      <c r="EV16" s="483"/>
      <c r="EW16" s="483"/>
      <c r="EX16" s="483"/>
      <c r="EY16" s="483"/>
      <c r="EZ16" s="483"/>
      <c r="FA16" s="483"/>
      <c r="FB16" s="483"/>
      <c r="FC16" s="483"/>
      <c r="FD16" s="483"/>
      <c r="FE16" s="483"/>
      <c r="FF16" s="483"/>
      <c r="FG16" s="483"/>
      <c r="FH16" s="483"/>
      <c r="FI16" s="483"/>
      <c r="FJ16" s="483"/>
      <c r="FK16" s="483"/>
      <c r="FL16" s="483"/>
    </row>
    <row r="17" spans="1:199" s="479" customFormat="1" ht="15" customHeight="1">
      <c r="A17" s="1461" t="s">
        <v>182</v>
      </c>
      <c r="B17" s="1462"/>
      <c r="C17" s="1463"/>
      <c r="D17" s="1467" t="s">
        <v>183</v>
      </c>
      <c r="E17" s="1468"/>
      <c r="F17" s="1468"/>
      <c r="G17" s="1468"/>
      <c r="H17" s="1468"/>
      <c r="I17" s="1468"/>
      <c r="J17" s="1468"/>
      <c r="K17" s="1468"/>
      <c r="L17" s="1468"/>
      <c r="M17" s="1468"/>
      <c r="N17" s="1468"/>
      <c r="O17" s="1468"/>
      <c r="P17" s="1468"/>
      <c r="Q17" s="1468"/>
      <c r="R17" s="1468"/>
      <c r="S17" s="1468"/>
      <c r="T17" s="1468"/>
      <c r="U17" s="1468"/>
      <c r="V17" s="1468"/>
      <c r="W17" s="1468"/>
      <c r="X17" s="1468"/>
      <c r="Y17" s="1469"/>
      <c r="Z17" s="1476" t="s">
        <v>184</v>
      </c>
      <c r="AA17" s="1477"/>
      <c r="AB17" s="1477"/>
      <c r="AC17" s="1478"/>
      <c r="AD17" s="1482" t="s">
        <v>185</v>
      </c>
      <c r="AE17" s="1483"/>
      <c r="AF17" s="1483"/>
      <c r="AG17" s="1483"/>
      <c r="AH17" s="1483"/>
      <c r="AI17" s="1483"/>
      <c r="AJ17" s="1483"/>
      <c r="AK17" s="1483"/>
      <c r="AL17" s="1484"/>
      <c r="AM17" s="1467" t="s">
        <v>186</v>
      </c>
      <c r="AN17" s="1468"/>
      <c r="AO17" s="1468"/>
      <c r="AP17" s="1468"/>
      <c r="AQ17" s="1468"/>
      <c r="AR17" s="1468"/>
      <c r="AS17" s="1468"/>
      <c r="AT17" s="1468"/>
      <c r="AU17" s="1468"/>
      <c r="AV17" s="1468"/>
      <c r="AW17" s="1468"/>
      <c r="AX17" s="1468"/>
      <c r="AY17" s="1468"/>
      <c r="AZ17" s="1468"/>
      <c r="BA17" s="1468"/>
      <c r="BB17" s="1468"/>
      <c r="BC17" s="1468"/>
      <c r="BD17" s="1468"/>
      <c r="BE17" s="1468"/>
      <c r="BF17" s="1468"/>
      <c r="BG17" s="1468"/>
      <c r="BH17" s="1468"/>
      <c r="BI17" s="1469"/>
      <c r="BJ17" s="1428" t="s">
        <v>187</v>
      </c>
      <c r="BK17" s="1429"/>
      <c r="BL17" s="1429"/>
      <c r="BM17" s="1429"/>
      <c r="BN17" s="1429"/>
      <c r="BO17" s="1429"/>
      <c r="BP17" s="1429"/>
      <c r="BQ17" s="1429"/>
      <c r="BR17" s="1429"/>
      <c r="BS17" s="1429"/>
      <c r="BT17" s="1429"/>
      <c r="BU17" s="1429"/>
      <c r="BV17" s="1429"/>
      <c r="BW17" s="1429"/>
      <c r="BX17" s="1429"/>
      <c r="BY17" s="1429"/>
      <c r="BZ17" s="1429"/>
      <c r="CA17" s="1429"/>
      <c r="CB17" s="1429"/>
      <c r="CC17" s="1429"/>
      <c r="CD17" s="1429"/>
      <c r="CE17" s="1429"/>
      <c r="CF17" s="1429"/>
      <c r="CG17" s="1429"/>
      <c r="CH17" s="1429"/>
      <c r="CI17" s="1429"/>
      <c r="CJ17" s="1429"/>
      <c r="CK17" s="1429"/>
      <c r="CL17" s="1430"/>
      <c r="CM17" s="1430"/>
      <c r="CN17" s="1430"/>
      <c r="CO17" s="1430"/>
      <c r="CP17" s="1430"/>
      <c r="CQ17" s="1430"/>
      <c r="CR17" s="1431"/>
      <c r="CX17" s="483"/>
      <c r="CY17" s="483"/>
      <c r="CZ17" s="1461" t="s">
        <v>150</v>
      </c>
      <c r="DA17" s="1462"/>
      <c r="DB17" s="1463"/>
      <c r="DC17" s="1467" t="s">
        <v>183</v>
      </c>
      <c r="DD17" s="1468"/>
      <c r="DE17" s="1468"/>
      <c r="DF17" s="1468"/>
      <c r="DG17" s="1468"/>
      <c r="DH17" s="1468"/>
      <c r="DI17" s="1468"/>
      <c r="DJ17" s="1468"/>
      <c r="DK17" s="1468"/>
      <c r="DL17" s="1468"/>
      <c r="DM17" s="1468"/>
      <c r="DN17" s="1468"/>
      <c r="DO17" s="1468"/>
      <c r="DP17" s="1468"/>
      <c r="DQ17" s="1468"/>
      <c r="DR17" s="1468"/>
      <c r="DS17" s="1468"/>
      <c r="DT17" s="1468"/>
      <c r="DU17" s="1468"/>
      <c r="DV17" s="1468"/>
      <c r="DW17" s="1468"/>
      <c r="DX17" s="1469"/>
      <c r="DY17" s="1476" t="s">
        <v>184</v>
      </c>
      <c r="DZ17" s="1477"/>
      <c r="EA17" s="1477"/>
      <c r="EB17" s="1478"/>
      <c r="EC17" s="1482" t="s">
        <v>185</v>
      </c>
      <c r="ED17" s="1483"/>
      <c r="EE17" s="1483"/>
      <c r="EF17" s="1483"/>
      <c r="EG17" s="1483"/>
      <c r="EH17" s="1483"/>
      <c r="EI17" s="1483"/>
      <c r="EJ17" s="1483"/>
      <c r="EK17" s="1484"/>
      <c r="EL17" s="1467" t="s">
        <v>186</v>
      </c>
      <c r="EM17" s="1468"/>
      <c r="EN17" s="1468"/>
      <c r="EO17" s="1468"/>
      <c r="EP17" s="1468"/>
      <c r="EQ17" s="1468"/>
      <c r="ER17" s="1468"/>
      <c r="ES17" s="1468"/>
      <c r="ET17" s="1468"/>
      <c r="EU17" s="1468"/>
      <c r="EV17" s="1468"/>
      <c r="EW17" s="1468"/>
      <c r="EX17" s="1468"/>
      <c r="EY17" s="1468"/>
      <c r="EZ17" s="1468"/>
      <c r="FA17" s="1468"/>
      <c r="FB17" s="1468"/>
      <c r="FC17" s="1468"/>
      <c r="FD17" s="1468"/>
      <c r="FE17" s="1468"/>
      <c r="FF17" s="1468"/>
      <c r="FG17" s="1468"/>
      <c r="FH17" s="1469"/>
      <c r="FI17" s="1428" t="s">
        <v>187</v>
      </c>
      <c r="FJ17" s="1429"/>
      <c r="FK17" s="1429"/>
      <c r="FL17" s="1429"/>
      <c r="FM17" s="1429"/>
      <c r="FN17" s="1429"/>
      <c r="FO17" s="1429"/>
      <c r="FP17" s="1429"/>
      <c r="FQ17" s="1429"/>
      <c r="FR17" s="1429"/>
      <c r="FS17" s="1429"/>
      <c r="FT17" s="1429"/>
      <c r="FU17" s="1429"/>
      <c r="FV17" s="1429"/>
      <c r="FW17" s="1429"/>
      <c r="FX17" s="1429"/>
      <c r="FY17" s="1429"/>
      <c r="FZ17" s="1429"/>
      <c r="GA17" s="1429"/>
      <c r="GB17" s="1429"/>
      <c r="GC17" s="1429"/>
      <c r="GD17" s="1429"/>
      <c r="GE17" s="1429"/>
      <c r="GF17" s="1429"/>
      <c r="GG17" s="1429"/>
      <c r="GH17" s="1429"/>
      <c r="GI17" s="1429"/>
      <c r="GJ17" s="1429"/>
      <c r="GK17" s="1430"/>
      <c r="GL17" s="1430"/>
      <c r="GM17" s="1430"/>
      <c r="GN17" s="1430"/>
      <c r="GO17" s="1430"/>
      <c r="GP17" s="1430"/>
      <c r="GQ17" s="1431"/>
    </row>
    <row r="18" spans="1:199" s="479" customFormat="1" ht="7.5" customHeight="1">
      <c r="A18" s="1464"/>
      <c r="B18" s="1465"/>
      <c r="C18" s="1466"/>
      <c r="D18" s="1470"/>
      <c r="E18" s="1471"/>
      <c r="F18" s="1471"/>
      <c r="G18" s="1471"/>
      <c r="H18" s="1471"/>
      <c r="I18" s="1471"/>
      <c r="J18" s="1471"/>
      <c r="K18" s="1471"/>
      <c r="L18" s="1471"/>
      <c r="M18" s="1471"/>
      <c r="N18" s="1471"/>
      <c r="O18" s="1471"/>
      <c r="P18" s="1471"/>
      <c r="Q18" s="1471"/>
      <c r="R18" s="1471"/>
      <c r="S18" s="1471"/>
      <c r="T18" s="1471"/>
      <c r="U18" s="1471"/>
      <c r="V18" s="1471"/>
      <c r="W18" s="1471"/>
      <c r="X18" s="1471"/>
      <c r="Y18" s="1472"/>
      <c r="Z18" s="1479"/>
      <c r="AA18" s="1480"/>
      <c r="AB18" s="1480"/>
      <c r="AC18" s="1481"/>
      <c r="AD18" s="1485"/>
      <c r="AE18" s="1486"/>
      <c r="AF18" s="1486"/>
      <c r="AG18" s="1486"/>
      <c r="AH18" s="1486"/>
      <c r="AI18" s="1486"/>
      <c r="AJ18" s="1486"/>
      <c r="AK18" s="1486"/>
      <c r="AL18" s="1487"/>
      <c r="AM18" s="1470"/>
      <c r="AN18" s="1471"/>
      <c r="AO18" s="1471"/>
      <c r="AP18" s="1471"/>
      <c r="AQ18" s="1471"/>
      <c r="AR18" s="1471"/>
      <c r="AS18" s="1471"/>
      <c r="AT18" s="1471"/>
      <c r="AU18" s="1471"/>
      <c r="AV18" s="1471"/>
      <c r="AW18" s="1471"/>
      <c r="AX18" s="1471"/>
      <c r="AY18" s="1471"/>
      <c r="AZ18" s="1471"/>
      <c r="BA18" s="1471"/>
      <c r="BB18" s="1471"/>
      <c r="BC18" s="1471"/>
      <c r="BD18" s="1471"/>
      <c r="BE18" s="1471"/>
      <c r="BF18" s="1471"/>
      <c r="BG18" s="1471"/>
      <c r="BH18" s="1471"/>
      <c r="BI18" s="1472"/>
      <c r="BJ18" s="1445" t="s">
        <v>866</v>
      </c>
      <c r="BK18" s="1446"/>
      <c r="BL18" s="1446"/>
      <c r="BM18" s="1446"/>
      <c r="BN18" s="1446"/>
      <c r="BO18" s="1446"/>
      <c r="BP18" s="1446"/>
      <c r="BQ18" s="1451" t="s">
        <v>865</v>
      </c>
      <c r="BR18" s="1446"/>
      <c r="BS18" s="1446"/>
      <c r="BT18" s="1446"/>
      <c r="BU18" s="1446"/>
      <c r="BV18" s="1446"/>
      <c r="BW18" s="1446"/>
      <c r="BX18" s="1451" t="s">
        <v>867</v>
      </c>
      <c r="BY18" s="1446"/>
      <c r="BZ18" s="1446"/>
      <c r="CA18" s="1446"/>
      <c r="CB18" s="1446"/>
      <c r="CC18" s="1446"/>
      <c r="CD18" s="1446"/>
      <c r="CE18" s="1425" t="s">
        <v>246</v>
      </c>
      <c r="CF18" s="1426"/>
      <c r="CG18" s="1426"/>
      <c r="CH18" s="1426"/>
      <c r="CI18" s="1426"/>
      <c r="CJ18" s="1426"/>
      <c r="CK18" s="1426"/>
      <c r="CL18" s="1426"/>
      <c r="CM18" s="1426"/>
      <c r="CN18" s="1426"/>
      <c r="CO18" s="1426"/>
      <c r="CP18" s="1426"/>
      <c r="CQ18" s="1426"/>
      <c r="CR18" s="1427"/>
      <c r="CX18" s="483"/>
      <c r="CY18" s="483"/>
      <c r="CZ18" s="1464"/>
      <c r="DA18" s="1465"/>
      <c r="DB18" s="1466"/>
      <c r="DC18" s="1470"/>
      <c r="DD18" s="1471"/>
      <c r="DE18" s="1471"/>
      <c r="DF18" s="1471"/>
      <c r="DG18" s="1471"/>
      <c r="DH18" s="1471"/>
      <c r="DI18" s="1471"/>
      <c r="DJ18" s="1471"/>
      <c r="DK18" s="1471"/>
      <c r="DL18" s="1471"/>
      <c r="DM18" s="1471"/>
      <c r="DN18" s="1471"/>
      <c r="DO18" s="1471"/>
      <c r="DP18" s="1471"/>
      <c r="DQ18" s="1471"/>
      <c r="DR18" s="1471"/>
      <c r="DS18" s="1471"/>
      <c r="DT18" s="1471"/>
      <c r="DU18" s="1471"/>
      <c r="DV18" s="1471"/>
      <c r="DW18" s="1471"/>
      <c r="DX18" s="1472"/>
      <c r="DY18" s="1479"/>
      <c r="DZ18" s="1480"/>
      <c r="EA18" s="1480"/>
      <c r="EB18" s="1481"/>
      <c r="EC18" s="1485"/>
      <c r="ED18" s="1486"/>
      <c r="EE18" s="1486"/>
      <c r="EF18" s="1486"/>
      <c r="EG18" s="1486"/>
      <c r="EH18" s="1486"/>
      <c r="EI18" s="1486"/>
      <c r="EJ18" s="1486"/>
      <c r="EK18" s="1487"/>
      <c r="EL18" s="1470"/>
      <c r="EM18" s="1471"/>
      <c r="EN18" s="1471"/>
      <c r="EO18" s="1471"/>
      <c r="EP18" s="1471"/>
      <c r="EQ18" s="1471"/>
      <c r="ER18" s="1471"/>
      <c r="ES18" s="1471"/>
      <c r="ET18" s="1471"/>
      <c r="EU18" s="1471"/>
      <c r="EV18" s="1471"/>
      <c r="EW18" s="1471"/>
      <c r="EX18" s="1471"/>
      <c r="EY18" s="1471"/>
      <c r="EZ18" s="1471"/>
      <c r="FA18" s="1471"/>
      <c r="FB18" s="1471"/>
      <c r="FC18" s="1471"/>
      <c r="FD18" s="1471"/>
      <c r="FE18" s="1471"/>
      <c r="FF18" s="1471"/>
      <c r="FG18" s="1471"/>
      <c r="FH18" s="1472"/>
      <c r="FI18" s="1445" t="s">
        <v>866</v>
      </c>
      <c r="FJ18" s="1446"/>
      <c r="FK18" s="1446"/>
      <c r="FL18" s="1446"/>
      <c r="FM18" s="1446"/>
      <c r="FN18" s="1446"/>
      <c r="FO18" s="1446"/>
      <c r="FP18" s="1451" t="s">
        <v>865</v>
      </c>
      <c r="FQ18" s="1446"/>
      <c r="FR18" s="1446"/>
      <c r="FS18" s="1446"/>
      <c r="FT18" s="1446"/>
      <c r="FU18" s="1446"/>
      <c r="FV18" s="1446"/>
      <c r="FW18" s="1451" t="s">
        <v>867</v>
      </c>
      <c r="FX18" s="1446"/>
      <c r="FY18" s="1446"/>
      <c r="FZ18" s="1446"/>
      <c r="GA18" s="1446"/>
      <c r="GB18" s="1446"/>
      <c r="GC18" s="1446"/>
      <c r="GD18" s="1425" t="s">
        <v>246</v>
      </c>
      <c r="GE18" s="1426"/>
      <c r="GF18" s="1426"/>
      <c r="GG18" s="1426"/>
      <c r="GH18" s="1426"/>
      <c r="GI18" s="1426"/>
      <c r="GJ18" s="1426"/>
      <c r="GK18" s="1426"/>
      <c r="GL18" s="1426"/>
      <c r="GM18" s="1426"/>
      <c r="GN18" s="1426"/>
      <c r="GO18" s="1426"/>
      <c r="GP18" s="1426"/>
      <c r="GQ18" s="1427"/>
    </row>
    <row r="19" spans="1:199" s="479" customFormat="1" ht="7.5" customHeight="1">
      <c r="A19" s="1464"/>
      <c r="B19" s="1465"/>
      <c r="C19" s="1466"/>
      <c r="D19" s="1470"/>
      <c r="E19" s="1471"/>
      <c r="F19" s="1471"/>
      <c r="G19" s="1471"/>
      <c r="H19" s="1471"/>
      <c r="I19" s="1471"/>
      <c r="J19" s="1471"/>
      <c r="K19" s="1471"/>
      <c r="L19" s="1471"/>
      <c r="M19" s="1471"/>
      <c r="N19" s="1471"/>
      <c r="O19" s="1471"/>
      <c r="P19" s="1471"/>
      <c r="Q19" s="1471"/>
      <c r="R19" s="1471"/>
      <c r="S19" s="1471"/>
      <c r="T19" s="1471"/>
      <c r="U19" s="1471"/>
      <c r="V19" s="1471"/>
      <c r="W19" s="1471"/>
      <c r="X19" s="1471"/>
      <c r="Y19" s="1472"/>
      <c r="Z19" s="1452" t="s">
        <v>188</v>
      </c>
      <c r="AA19" s="1453"/>
      <c r="AB19" s="1453"/>
      <c r="AC19" s="1454"/>
      <c r="AD19" s="1485"/>
      <c r="AE19" s="1486"/>
      <c r="AF19" s="1486"/>
      <c r="AG19" s="1486"/>
      <c r="AH19" s="1486"/>
      <c r="AI19" s="1486"/>
      <c r="AJ19" s="1486"/>
      <c r="AK19" s="1486"/>
      <c r="AL19" s="1487"/>
      <c r="AM19" s="1470"/>
      <c r="AN19" s="1471"/>
      <c r="AO19" s="1471"/>
      <c r="AP19" s="1471"/>
      <c r="AQ19" s="1471"/>
      <c r="AR19" s="1471"/>
      <c r="AS19" s="1471"/>
      <c r="AT19" s="1471"/>
      <c r="AU19" s="1471"/>
      <c r="AV19" s="1471"/>
      <c r="AW19" s="1471"/>
      <c r="AX19" s="1471"/>
      <c r="AY19" s="1471"/>
      <c r="AZ19" s="1471"/>
      <c r="BA19" s="1471"/>
      <c r="BB19" s="1471"/>
      <c r="BC19" s="1471"/>
      <c r="BD19" s="1471"/>
      <c r="BE19" s="1471"/>
      <c r="BF19" s="1471"/>
      <c r="BG19" s="1471"/>
      <c r="BH19" s="1471"/>
      <c r="BI19" s="1472"/>
      <c r="BJ19" s="1447"/>
      <c r="BK19" s="1448"/>
      <c r="BL19" s="1448"/>
      <c r="BM19" s="1448"/>
      <c r="BN19" s="1448"/>
      <c r="BO19" s="1448"/>
      <c r="BP19" s="1448"/>
      <c r="BQ19" s="1448"/>
      <c r="BR19" s="1448"/>
      <c r="BS19" s="1448"/>
      <c r="BT19" s="1448"/>
      <c r="BU19" s="1448"/>
      <c r="BV19" s="1448"/>
      <c r="BW19" s="1448"/>
      <c r="BX19" s="1448"/>
      <c r="BY19" s="1448"/>
      <c r="BZ19" s="1448"/>
      <c r="CA19" s="1448"/>
      <c r="CB19" s="1448"/>
      <c r="CC19" s="1448"/>
      <c r="CD19" s="1448"/>
      <c r="CE19" s="1426"/>
      <c r="CF19" s="1426"/>
      <c r="CG19" s="1426"/>
      <c r="CH19" s="1426"/>
      <c r="CI19" s="1426"/>
      <c r="CJ19" s="1426"/>
      <c r="CK19" s="1426"/>
      <c r="CL19" s="1426"/>
      <c r="CM19" s="1426"/>
      <c r="CN19" s="1426"/>
      <c r="CO19" s="1426"/>
      <c r="CP19" s="1426"/>
      <c r="CQ19" s="1426"/>
      <c r="CR19" s="1427"/>
      <c r="CX19" s="483"/>
      <c r="CY19" s="483"/>
      <c r="CZ19" s="1464"/>
      <c r="DA19" s="1465"/>
      <c r="DB19" s="1466"/>
      <c r="DC19" s="1470"/>
      <c r="DD19" s="1471"/>
      <c r="DE19" s="1471"/>
      <c r="DF19" s="1471"/>
      <c r="DG19" s="1471"/>
      <c r="DH19" s="1471"/>
      <c r="DI19" s="1471"/>
      <c r="DJ19" s="1471"/>
      <c r="DK19" s="1471"/>
      <c r="DL19" s="1471"/>
      <c r="DM19" s="1471"/>
      <c r="DN19" s="1471"/>
      <c r="DO19" s="1471"/>
      <c r="DP19" s="1471"/>
      <c r="DQ19" s="1471"/>
      <c r="DR19" s="1471"/>
      <c r="DS19" s="1471"/>
      <c r="DT19" s="1471"/>
      <c r="DU19" s="1471"/>
      <c r="DV19" s="1471"/>
      <c r="DW19" s="1471"/>
      <c r="DX19" s="1472"/>
      <c r="DY19" s="1452" t="s">
        <v>188</v>
      </c>
      <c r="DZ19" s="1453"/>
      <c r="EA19" s="1453"/>
      <c r="EB19" s="1454"/>
      <c r="EC19" s="1485"/>
      <c r="ED19" s="1486"/>
      <c r="EE19" s="1486"/>
      <c r="EF19" s="1486"/>
      <c r="EG19" s="1486"/>
      <c r="EH19" s="1486"/>
      <c r="EI19" s="1486"/>
      <c r="EJ19" s="1486"/>
      <c r="EK19" s="1487"/>
      <c r="EL19" s="1470"/>
      <c r="EM19" s="1471"/>
      <c r="EN19" s="1471"/>
      <c r="EO19" s="1471"/>
      <c r="EP19" s="1471"/>
      <c r="EQ19" s="1471"/>
      <c r="ER19" s="1471"/>
      <c r="ES19" s="1471"/>
      <c r="ET19" s="1471"/>
      <c r="EU19" s="1471"/>
      <c r="EV19" s="1471"/>
      <c r="EW19" s="1471"/>
      <c r="EX19" s="1471"/>
      <c r="EY19" s="1471"/>
      <c r="EZ19" s="1471"/>
      <c r="FA19" s="1471"/>
      <c r="FB19" s="1471"/>
      <c r="FC19" s="1471"/>
      <c r="FD19" s="1471"/>
      <c r="FE19" s="1471"/>
      <c r="FF19" s="1471"/>
      <c r="FG19" s="1471"/>
      <c r="FH19" s="1472"/>
      <c r="FI19" s="1447"/>
      <c r="FJ19" s="1448"/>
      <c r="FK19" s="1448"/>
      <c r="FL19" s="1448"/>
      <c r="FM19" s="1448"/>
      <c r="FN19" s="1448"/>
      <c r="FO19" s="1448"/>
      <c r="FP19" s="1448"/>
      <c r="FQ19" s="1448"/>
      <c r="FR19" s="1448"/>
      <c r="FS19" s="1448"/>
      <c r="FT19" s="1448"/>
      <c r="FU19" s="1448"/>
      <c r="FV19" s="1448"/>
      <c r="FW19" s="1448"/>
      <c r="FX19" s="1448"/>
      <c r="FY19" s="1448"/>
      <c r="FZ19" s="1448"/>
      <c r="GA19" s="1448"/>
      <c r="GB19" s="1448"/>
      <c r="GC19" s="1448"/>
      <c r="GD19" s="1426"/>
      <c r="GE19" s="1426"/>
      <c r="GF19" s="1426"/>
      <c r="GG19" s="1426"/>
      <c r="GH19" s="1426"/>
      <c r="GI19" s="1426"/>
      <c r="GJ19" s="1426"/>
      <c r="GK19" s="1426"/>
      <c r="GL19" s="1426"/>
      <c r="GM19" s="1426"/>
      <c r="GN19" s="1426"/>
      <c r="GO19" s="1426"/>
      <c r="GP19" s="1426"/>
      <c r="GQ19" s="1427"/>
    </row>
    <row r="20" spans="1:199" s="479" customFormat="1" ht="15" customHeight="1">
      <c r="A20" s="1458" t="s">
        <v>189</v>
      </c>
      <c r="B20" s="1459"/>
      <c r="C20" s="1460"/>
      <c r="D20" s="1473"/>
      <c r="E20" s="1474"/>
      <c r="F20" s="1474"/>
      <c r="G20" s="1474"/>
      <c r="H20" s="1474"/>
      <c r="I20" s="1474"/>
      <c r="J20" s="1474"/>
      <c r="K20" s="1474"/>
      <c r="L20" s="1474"/>
      <c r="M20" s="1474"/>
      <c r="N20" s="1474"/>
      <c r="O20" s="1474"/>
      <c r="P20" s="1474"/>
      <c r="Q20" s="1474"/>
      <c r="R20" s="1474"/>
      <c r="S20" s="1474"/>
      <c r="T20" s="1474"/>
      <c r="U20" s="1474"/>
      <c r="V20" s="1474"/>
      <c r="W20" s="1474"/>
      <c r="X20" s="1474"/>
      <c r="Y20" s="1475"/>
      <c r="Z20" s="1455"/>
      <c r="AA20" s="1456"/>
      <c r="AB20" s="1456"/>
      <c r="AC20" s="1457"/>
      <c r="AD20" s="1488"/>
      <c r="AE20" s="1489"/>
      <c r="AF20" s="1489"/>
      <c r="AG20" s="1489"/>
      <c r="AH20" s="1489"/>
      <c r="AI20" s="1489"/>
      <c r="AJ20" s="1489"/>
      <c r="AK20" s="1489"/>
      <c r="AL20" s="1490"/>
      <c r="AM20" s="1473"/>
      <c r="AN20" s="1474"/>
      <c r="AO20" s="1474"/>
      <c r="AP20" s="1474"/>
      <c r="AQ20" s="1474"/>
      <c r="AR20" s="1474"/>
      <c r="AS20" s="1474"/>
      <c r="AT20" s="1474"/>
      <c r="AU20" s="1474"/>
      <c r="AV20" s="1474"/>
      <c r="AW20" s="1474"/>
      <c r="AX20" s="1474"/>
      <c r="AY20" s="1474"/>
      <c r="AZ20" s="1474"/>
      <c r="BA20" s="1474"/>
      <c r="BB20" s="1474"/>
      <c r="BC20" s="1474"/>
      <c r="BD20" s="1474"/>
      <c r="BE20" s="1474"/>
      <c r="BF20" s="1474"/>
      <c r="BG20" s="1474"/>
      <c r="BH20" s="1474"/>
      <c r="BI20" s="1475"/>
      <c r="BJ20" s="1449"/>
      <c r="BK20" s="1450"/>
      <c r="BL20" s="1450"/>
      <c r="BM20" s="1450"/>
      <c r="BN20" s="1450"/>
      <c r="BO20" s="1450"/>
      <c r="BP20" s="1450"/>
      <c r="BQ20" s="1450"/>
      <c r="BR20" s="1450"/>
      <c r="BS20" s="1450"/>
      <c r="BT20" s="1450"/>
      <c r="BU20" s="1450"/>
      <c r="BV20" s="1450"/>
      <c r="BW20" s="1450"/>
      <c r="BX20" s="1450"/>
      <c r="BY20" s="1450"/>
      <c r="BZ20" s="1450"/>
      <c r="CA20" s="1450"/>
      <c r="CB20" s="1450"/>
      <c r="CC20" s="1450"/>
      <c r="CD20" s="1450"/>
      <c r="CE20" s="1432" t="s">
        <v>247</v>
      </c>
      <c r="CF20" s="1433"/>
      <c r="CG20" s="1433"/>
      <c r="CH20" s="1433"/>
      <c r="CI20" s="1433"/>
      <c r="CJ20" s="1433"/>
      <c r="CK20" s="1433"/>
      <c r="CL20" s="1433" t="s">
        <v>248</v>
      </c>
      <c r="CM20" s="1433"/>
      <c r="CN20" s="1433"/>
      <c r="CO20" s="1433"/>
      <c r="CP20" s="1433"/>
      <c r="CQ20" s="1433"/>
      <c r="CR20" s="1434"/>
      <c r="CX20" s="483"/>
      <c r="CY20" s="483"/>
      <c r="CZ20" s="1458" t="s">
        <v>189</v>
      </c>
      <c r="DA20" s="1459"/>
      <c r="DB20" s="1460"/>
      <c r="DC20" s="1473"/>
      <c r="DD20" s="1474"/>
      <c r="DE20" s="1474"/>
      <c r="DF20" s="1474"/>
      <c r="DG20" s="1474"/>
      <c r="DH20" s="1474"/>
      <c r="DI20" s="1474"/>
      <c r="DJ20" s="1474"/>
      <c r="DK20" s="1474"/>
      <c r="DL20" s="1474"/>
      <c r="DM20" s="1474"/>
      <c r="DN20" s="1474"/>
      <c r="DO20" s="1474"/>
      <c r="DP20" s="1474"/>
      <c r="DQ20" s="1474"/>
      <c r="DR20" s="1474"/>
      <c r="DS20" s="1474"/>
      <c r="DT20" s="1474"/>
      <c r="DU20" s="1474"/>
      <c r="DV20" s="1474"/>
      <c r="DW20" s="1474"/>
      <c r="DX20" s="1475"/>
      <c r="DY20" s="1455"/>
      <c r="DZ20" s="1456"/>
      <c r="EA20" s="1456"/>
      <c r="EB20" s="1457"/>
      <c r="EC20" s="1488"/>
      <c r="ED20" s="1489"/>
      <c r="EE20" s="1489"/>
      <c r="EF20" s="1489"/>
      <c r="EG20" s="1489"/>
      <c r="EH20" s="1489"/>
      <c r="EI20" s="1489"/>
      <c r="EJ20" s="1489"/>
      <c r="EK20" s="1490"/>
      <c r="EL20" s="1473"/>
      <c r="EM20" s="1474"/>
      <c r="EN20" s="1474"/>
      <c r="EO20" s="1474"/>
      <c r="EP20" s="1474"/>
      <c r="EQ20" s="1474"/>
      <c r="ER20" s="1474"/>
      <c r="ES20" s="1474"/>
      <c r="ET20" s="1474"/>
      <c r="EU20" s="1474"/>
      <c r="EV20" s="1474"/>
      <c r="EW20" s="1474"/>
      <c r="EX20" s="1474"/>
      <c r="EY20" s="1474"/>
      <c r="EZ20" s="1474"/>
      <c r="FA20" s="1474"/>
      <c r="FB20" s="1474"/>
      <c r="FC20" s="1474"/>
      <c r="FD20" s="1474"/>
      <c r="FE20" s="1474"/>
      <c r="FF20" s="1474"/>
      <c r="FG20" s="1474"/>
      <c r="FH20" s="1475"/>
      <c r="FI20" s="1449"/>
      <c r="FJ20" s="1450"/>
      <c r="FK20" s="1450"/>
      <c r="FL20" s="1450"/>
      <c r="FM20" s="1450"/>
      <c r="FN20" s="1450"/>
      <c r="FO20" s="1450"/>
      <c r="FP20" s="1450"/>
      <c r="FQ20" s="1450"/>
      <c r="FR20" s="1450"/>
      <c r="FS20" s="1450"/>
      <c r="FT20" s="1450"/>
      <c r="FU20" s="1450"/>
      <c r="FV20" s="1450"/>
      <c r="FW20" s="1450"/>
      <c r="FX20" s="1450"/>
      <c r="FY20" s="1450"/>
      <c r="FZ20" s="1450"/>
      <c r="GA20" s="1450"/>
      <c r="GB20" s="1450"/>
      <c r="GC20" s="1450"/>
      <c r="GD20" s="1432" t="s">
        <v>247</v>
      </c>
      <c r="GE20" s="1433"/>
      <c r="GF20" s="1433"/>
      <c r="GG20" s="1433"/>
      <c r="GH20" s="1433"/>
      <c r="GI20" s="1433"/>
      <c r="GJ20" s="1433"/>
      <c r="GK20" s="1433" t="s">
        <v>248</v>
      </c>
      <c r="GL20" s="1433"/>
      <c r="GM20" s="1433"/>
      <c r="GN20" s="1433"/>
      <c r="GO20" s="1433"/>
      <c r="GP20" s="1433"/>
      <c r="GQ20" s="1434"/>
    </row>
    <row r="21" spans="1:199" s="231" customFormat="1" ht="29.95" customHeight="1">
      <c r="A21" s="1417"/>
      <c r="B21" s="1418"/>
      <c r="C21" s="1419"/>
      <c r="D21" s="1404"/>
      <c r="E21" s="1405"/>
      <c r="F21" s="1405"/>
      <c r="G21" s="1405"/>
      <c r="H21" s="1405"/>
      <c r="I21" s="1405"/>
      <c r="J21" s="1405"/>
      <c r="K21" s="1405"/>
      <c r="L21" s="1405"/>
      <c r="M21" s="1405"/>
      <c r="N21" s="1405"/>
      <c r="O21" s="1405"/>
      <c r="P21" s="1405"/>
      <c r="Q21" s="1405"/>
      <c r="R21" s="1405"/>
      <c r="S21" s="1405"/>
      <c r="T21" s="1405"/>
      <c r="U21" s="1405"/>
      <c r="V21" s="1405"/>
      <c r="W21" s="1405"/>
      <c r="X21" s="1405"/>
      <c r="Y21" s="1406"/>
      <c r="Z21" s="1402"/>
      <c r="AA21" s="1401"/>
      <c r="AB21" s="1401"/>
      <c r="AC21" s="1403"/>
      <c r="AD21" s="1404"/>
      <c r="AE21" s="1405"/>
      <c r="AF21" s="1405"/>
      <c r="AG21" s="1405"/>
      <c r="AH21" s="1405"/>
      <c r="AI21" s="1405"/>
      <c r="AJ21" s="1405"/>
      <c r="AK21" s="1405"/>
      <c r="AL21" s="1406"/>
      <c r="AM21" s="1407"/>
      <c r="AN21" s="1408"/>
      <c r="AO21" s="1408"/>
      <c r="AP21" s="1408"/>
      <c r="AQ21" s="1408"/>
      <c r="AR21" s="1401"/>
      <c r="AS21" s="1401"/>
      <c r="AT21" s="1401"/>
      <c r="AU21" s="1409" t="s">
        <v>1</v>
      </c>
      <c r="AV21" s="1409"/>
      <c r="AW21" s="1409"/>
      <c r="AX21" s="1401"/>
      <c r="AY21" s="1401"/>
      <c r="AZ21" s="1401"/>
      <c r="BA21" s="1409" t="s">
        <v>190</v>
      </c>
      <c r="BB21" s="1409"/>
      <c r="BC21" s="1409"/>
      <c r="BD21" s="1401"/>
      <c r="BE21" s="1401"/>
      <c r="BF21" s="1401"/>
      <c r="BG21" s="1409" t="s">
        <v>3</v>
      </c>
      <c r="BH21" s="1409"/>
      <c r="BI21" s="1410"/>
      <c r="BJ21" s="1435"/>
      <c r="BK21" s="1436"/>
      <c r="BL21" s="1436"/>
      <c r="BM21" s="1436"/>
      <c r="BN21" s="1436"/>
      <c r="BO21" s="1436"/>
      <c r="BP21" s="1437"/>
      <c r="BQ21" s="1438"/>
      <c r="BR21" s="1436"/>
      <c r="BS21" s="1436"/>
      <c r="BT21" s="1436"/>
      <c r="BU21" s="1436"/>
      <c r="BV21" s="1436"/>
      <c r="BW21" s="1439"/>
      <c r="BX21" s="1491"/>
      <c r="BY21" s="1436"/>
      <c r="BZ21" s="1436"/>
      <c r="CA21" s="1436"/>
      <c r="CB21" s="1436"/>
      <c r="CC21" s="1436"/>
      <c r="CD21" s="1439"/>
      <c r="CE21" s="1412"/>
      <c r="CF21" s="1412"/>
      <c r="CG21" s="1412"/>
      <c r="CH21" s="1412"/>
      <c r="CI21" s="1412"/>
      <c r="CJ21" s="1412"/>
      <c r="CK21" s="1412"/>
      <c r="CL21" s="1422"/>
      <c r="CM21" s="1423"/>
      <c r="CN21" s="1423"/>
      <c r="CO21" s="1423"/>
      <c r="CP21" s="1423"/>
      <c r="CQ21" s="1423"/>
      <c r="CR21" s="1424"/>
      <c r="CX21" s="480"/>
      <c r="CZ21" s="1417">
        <v>2</v>
      </c>
      <c r="DA21" s="1418"/>
      <c r="DB21" s="1419"/>
      <c r="DC21" s="1404" t="s">
        <v>972</v>
      </c>
      <c r="DD21" s="1405"/>
      <c r="DE21" s="1405"/>
      <c r="DF21" s="1405"/>
      <c r="DG21" s="1405"/>
      <c r="DH21" s="1405"/>
      <c r="DI21" s="1405"/>
      <c r="DJ21" s="1405"/>
      <c r="DK21" s="1405"/>
      <c r="DL21" s="1405"/>
      <c r="DM21" s="1405"/>
      <c r="DN21" s="1405"/>
      <c r="DO21" s="1405"/>
      <c r="DP21" s="1405"/>
      <c r="DQ21" s="1405"/>
      <c r="DR21" s="1405"/>
      <c r="DS21" s="1405"/>
      <c r="DT21" s="1405"/>
      <c r="DU21" s="1405"/>
      <c r="DV21" s="1405"/>
      <c r="DW21" s="1405"/>
      <c r="DX21" s="1406"/>
      <c r="DY21" s="1402">
        <v>60</v>
      </c>
      <c r="DZ21" s="1401"/>
      <c r="EA21" s="1401"/>
      <c r="EB21" s="1403"/>
      <c r="EC21" s="1499" t="s">
        <v>973</v>
      </c>
      <c r="ED21" s="1500"/>
      <c r="EE21" s="1500"/>
      <c r="EF21" s="1500"/>
      <c r="EG21" s="1500"/>
      <c r="EH21" s="1500"/>
      <c r="EI21" s="1500"/>
      <c r="EJ21" s="1500"/>
      <c r="EK21" s="1501"/>
      <c r="EL21" s="1407" t="s">
        <v>978</v>
      </c>
      <c r="EM21" s="1408"/>
      <c r="EN21" s="1408"/>
      <c r="EO21" s="1408"/>
      <c r="EP21" s="1408"/>
      <c r="EQ21" s="1401">
        <v>5</v>
      </c>
      <c r="ER21" s="1401"/>
      <c r="ES21" s="1401"/>
      <c r="ET21" s="1492" t="s">
        <v>1</v>
      </c>
      <c r="EU21" s="1492"/>
      <c r="EV21" s="1492"/>
      <c r="EW21" s="1401">
        <v>4</v>
      </c>
      <c r="EX21" s="1401"/>
      <c r="EY21" s="1401"/>
      <c r="EZ21" s="1492" t="s">
        <v>190</v>
      </c>
      <c r="FA21" s="1492"/>
      <c r="FB21" s="1492"/>
      <c r="FC21" s="1401">
        <v>1</v>
      </c>
      <c r="FD21" s="1401"/>
      <c r="FE21" s="1401"/>
      <c r="FF21" s="1492" t="s">
        <v>3</v>
      </c>
      <c r="FG21" s="1492"/>
      <c r="FH21" s="1493"/>
      <c r="FI21" s="1435" t="s">
        <v>974</v>
      </c>
      <c r="FJ21" s="1436"/>
      <c r="FK21" s="1436"/>
      <c r="FL21" s="1436"/>
      <c r="FM21" s="1436"/>
      <c r="FN21" s="1436"/>
      <c r="FO21" s="1437"/>
      <c r="FP21" s="1438" t="s">
        <v>974</v>
      </c>
      <c r="FQ21" s="1436"/>
      <c r="FR21" s="1436"/>
      <c r="FS21" s="1436"/>
      <c r="FT21" s="1436"/>
      <c r="FU21" s="1436"/>
      <c r="FV21" s="1439"/>
      <c r="FW21" s="1491" t="s">
        <v>975</v>
      </c>
      <c r="FX21" s="1436"/>
      <c r="FY21" s="1436"/>
      <c r="FZ21" s="1436"/>
      <c r="GA21" s="1436"/>
      <c r="GB21" s="1436"/>
      <c r="GC21" s="1439"/>
      <c r="GD21" s="1412"/>
      <c r="GE21" s="1412"/>
      <c r="GF21" s="1412"/>
      <c r="GG21" s="1412"/>
      <c r="GH21" s="1412"/>
      <c r="GI21" s="1412"/>
      <c r="GJ21" s="1412"/>
      <c r="GK21" s="1494" t="s">
        <v>977</v>
      </c>
      <c r="GL21" s="1495"/>
      <c r="GM21" s="1495"/>
      <c r="GN21" s="1495"/>
      <c r="GO21" s="1495"/>
      <c r="GP21" s="1495"/>
      <c r="GQ21" s="1496"/>
    </row>
    <row r="22" spans="1:199" s="231" customFormat="1" ht="29.95" customHeight="1">
      <c r="A22" s="1417"/>
      <c r="B22" s="1418"/>
      <c r="C22" s="1419"/>
      <c r="D22" s="1404"/>
      <c r="E22" s="1405"/>
      <c r="F22" s="1405"/>
      <c r="G22" s="1405"/>
      <c r="H22" s="1405"/>
      <c r="I22" s="1405"/>
      <c r="J22" s="1405"/>
      <c r="K22" s="1405"/>
      <c r="L22" s="1405"/>
      <c r="M22" s="1405"/>
      <c r="N22" s="1405"/>
      <c r="O22" s="1405"/>
      <c r="P22" s="1405"/>
      <c r="Q22" s="1405"/>
      <c r="R22" s="1405"/>
      <c r="S22" s="1405"/>
      <c r="T22" s="1405"/>
      <c r="U22" s="1405"/>
      <c r="V22" s="1405"/>
      <c r="W22" s="1405"/>
      <c r="X22" s="1405"/>
      <c r="Y22" s="1406"/>
      <c r="Z22" s="1402"/>
      <c r="AA22" s="1401"/>
      <c r="AB22" s="1401"/>
      <c r="AC22" s="1403"/>
      <c r="AD22" s="1404"/>
      <c r="AE22" s="1405"/>
      <c r="AF22" s="1405"/>
      <c r="AG22" s="1405"/>
      <c r="AH22" s="1405"/>
      <c r="AI22" s="1405"/>
      <c r="AJ22" s="1405"/>
      <c r="AK22" s="1405"/>
      <c r="AL22" s="1406"/>
      <c r="AM22" s="1407"/>
      <c r="AN22" s="1408"/>
      <c r="AO22" s="1408"/>
      <c r="AP22" s="1408"/>
      <c r="AQ22" s="1408"/>
      <c r="AR22" s="1401"/>
      <c r="AS22" s="1401"/>
      <c r="AT22" s="1401"/>
      <c r="AU22" s="1409" t="s">
        <v>1</v>
      </c>
      <c r="AV22" s="1409"/>
      <c r="AW22" s="1409"/>
      <c r="AX22" s="1401"/>
      <c r="AY22" s="1401"/>
      <c r="AZ22" s="1401"/>
      <c r="BA22" s="1409" t="s">
        <v>190</v>
      </c>
      <c r="BB22" s="1409"/>
      <c r="BC22" s="1409"/>
      <c r="BD22" s="1401"/>
      <c r="BE22" s="1401"/>
      <c r="BF22" s="1401"/>
      <c r="BG22" s="1409" t="s">
        <v>3</v>
      </c>
      <c r="BH22" s="1409"/>
      <c r="BI22" s="1410"/>
      <c r="BJ22" s="1411"/>
      <c r="BK22" s="1412"/>
      <c r="BL22" s="1412"/>
      <c r="BM22" s="1412"/>
      <c r="BN22" s="1412"/>
      <c r="BO22" s="1412"/>
      <c r="BP22" s="1412"/>
      <c r="BQ22" s="1413"/>
      <c r="BR22" s="1412"/>
      <c r="BS22" s="1412"/>
      <c r="BT22" s="1412"/>
      <c r="BU22" s="1412"/>
      <c r="BV22" s="1412"/>
      <c r="BW22" s="1412"/>
      <c r="BX22" s="1412"/>
      <c r="BY22" s="1412"/>
      <c r="BZ22" s="1412"/>
      <c r="CA22" s="1412"/>
      <c r="CB22" s="1412"/>
      <c r="CC22" s="1412"/>
      <c r="CD22" s="1412"/>
      <c r="CE22" s="1412"/>
      <c r="CF22" s="1412"/>
      <c r="CG22" s="1412"/>
      <c r="CH22" s="1412"/>
      <c r="CI22" s="1412"/>
      <c r="CJ22" s="1412"/>
      <c r="CK22" s="1412"/>
      <c r="CL22" s="1422"/>
      <c r="CM22" s="1423"/>
      <c r="CN22" s="1423"/>
      <c r="CO22" s="1423"/>
      <c r="CP22" s="1423"/>
      <c r="CQ22" s="1423"/>
      <c r="CR22" s="1424"/>
    </row>
    <row r="23" spans="1:199" s="231" customFormat="1" ht="29.95" customHeight="1">
      <c r="A23" s="1417"/>
      <c r="B23" s="1418"/>
      <c r="C23" s="1419"/>
      <c r="D23" s="1404"/>
      <c r="E23" s="1405"/>
      <c r="F23" s="1405"/>
      <c r="G23" s="1405"/>
      <c r="H23" s="1405"/>
      <c r="I23" s="1405"/>
      <c r="J23" s="1405"/>
      <c r="K23" s="1405"/>
      <c r="L23" s="1405"/>
      <c r="M23" s="1405"/>
      <c r="N23" s="1405"/>
      <c r="O23" s="1405"/>
      <c r="P23" s="1405"/>
      <c r="Q23" s="1405"/>
      <c r="R23" s="1405"/>
      <c r="S23" s="1405"/>
      <c r="T23" s="1405"/>
      <c r="U23" s="1405"/>
      <c r="V23" s="1405"/>
      <c r="W23" s="1405"/>
      <c r="X23" s="1405"/>
      <c r="Y23" s="1406"/>
      <c r="Z23" s="1402"/>
      <c r="AA23" s="1401"/>
      <c r="AB23" s="1401"/>
      <c r="AC23" s="1403"/>
      <c r="AD23" s="1404"/>
      <c r="AE23" s="1405"/>
      <c r="AF23" s="1405"/>
      <c r="AG23" s="1405"/>
      <c r="AH23" s="1405"/>
      <c r="AI23" s="1405"/>
      <c r="AJ23" s="1405"/>
      <c r="AK23" s="1405"/>
      <c r="AL23" s="1406"/>
      <c r="AM23" s="1407"/>
      <c r="AN23" s="1408"/>
      <c r="AO23" s="1408"/>
      <c r="AP23" s="1408"/>
      <c r="AQ23" s="1408"/>
      <c r="AR23" s="1401"/>
      <c r="AS23" s="1401"/>
      <c r="AT23" s="1401"/>
      <c r="AU23" s="1409" t="s">
        <v>1</v>
      </c>
      <c r="AV23" s="1409"/>
      <c r="AW23" s="1409"/>
      <c r="AX23" s="1401"/>
      <c r="AY23" s="1401"/>
      <c r="AZ23" s="1401"/>
      <c r="BA23" s="1409" t="s">
        <v>190</v>
      </c>
      <c r="BB23" s="1409"/>
      <c r="BC23" s="1409"/>
      <c r="BD23" s="1401"/>
      <c r="BE23" s="1401"/>
      <c r="BF23" s="1401"/>
      <c r="BG23" s="1409" t="s">
        <v>3</v>
      </c>
      <c r="BH23" s="1409"/>
      <c r="BI23" s="1410"/>
      <c r="BJ23" s="1411"/>
      <c r="BK23" s="1412"/>
      <c r="BL23" s="1412"/>
      <c r="BM23" s="1412"/>
      <c r="BN23" s="1412"/>
      <c r="BO23" s="1412"/>
      <c r="BP23" s="1412"/>
      <c r="BQ23" s="1413"/>
      <c r="BR23" s="1412"/>
      <c r="BS23" s="1412"/>
      <c r="BT23" s="1412"/>
      <c r="BU23" s="1412"/>
      <c r="BV23" s="1412"/>
      <c r="BW23" s="1412"/>
      <c r="BX23" s="1412"/>
      <c r="BY23" s="1412"/>
      <c r="BZ23" s="1412"/>
      <c r="CA23" s="1412"/>
      <c r="CB23" s="1412"/>
      <c r="CC23" s="1412"/>
      <c r="CD23" s="1412"/>
      <c r="CE23" s="1412"/>
      <c r="CF23" s="1412"/>
      <c r="CG23" s="1412"/>
      <c r="CH23" s="1412"/>
      <c r="CI23" s="1412"/>
      <c r="CJ23" s="1412"/>
      <c r="CK23" s="1412"/>
      <c r="CL23" s="1422"/>
      <c r="CM23" s="1423"/>
      <c r="CN23" s="1423"/>
      <c r="CO23" s="1423"/>
      <c r="CP23" s="1423"/>
      <c r="CQ23" s="1423"/>
      <c r="CR23" s="1424"/>
    </row>
    <row r="24" spans="1:199" s="231" customFormat="1" ht="29.95" customHeight="1">
      <c r="A24" s="1417"/>
      <c r="B24" s="1418"/>
      <c r="C24" s="1419"/>
      <c r="D24" s="1404"/>
      <c r="E24" s="1405"/>
      <c r="F24" s="1405"/>
      <c r="G24" s="1405"/>
      <c r="H24" s="1405"/>
      <c r="I24" s="1405"/>
      <c r="J24" s="1405"/>
      <c r="K24" s="1405"/>
      <c r="L24" s="1405"/>
      <c r="M24" s="1405"/>
      <c r="N24" s="1405"/>
      <c r="O24" s="1405"/>
      <c r="P24" s="1405"/>
      <c r="Q24" s="1405"/>
      <c r="R24" s="1405"/>
      <c r="S24" s="1405"/>
      <c r="T24" s="1405"/>
      <c r="U24" s="1405"/>
      <c r="V24" s="1405"/>
      <c r="W24" s="1405"/>
      <c r="X24" s="1405"/>
      <c r="Y24" s="1406"/>
      <c r="Z24" s="1402"/>
      <c r="AA24" s="1401"/>
      <c r="AB24" s="1401"/>
      <c r="AC24" s="1403"/>
      <c r="AD24" s="1404"/>
      <c r="AE24" s="1405"/>
      <c r="AF24" s="1405"/>
      <c r="AG24" s="1405"/>
      <c r="AH24" s="1405"/>
      <c r="AI24" s="1405"/>
      <c r="AJ24" s="1405"/>
      <c r="AK24" s="1405"/>
      <c r="AL24" s="1406"/>
      <c r="AM24" s="1407"/>
      <c r="AN24" s="1408"/>
      <c r="AO24" s="1408"/>
      <c r="AP24" s="1408"/>
      <c r="AQ24" s="1408"/>
      <c r="AR24" s="1401"/>
      <c r="AS24" s="1401"/>
      <c r="AT24" s="1401"/>
      <c r="AU24" s="1409" t="s">
        <v>1</v>
      </c>
      <c r="AV24" s="1409"/>
      <c r="AW24" s="1409"/>
      <c r="AX24" s="1401"/>
      <c r="AY24" s="1401"/>
      <c r="AZ24" s="1401"/>
      <c r="BA24" s="1409" t="s">
        <v>190</v>
      </c>
      <c r="BB24" s="1409"/>
      <c r="BC24" s="1409"/>
      <c r="BD24" s="1401"/>
      <c r="BE24" s="1401"/>
      <c r="BF24" s="1401"/>
      <c r="BG24" s="1409" t="s">
        <v>3</v>
      </c>
      <c r="BH24" s="1409"/>
      <c r="BI24" s="1410"/>
      <c r="BJ24" s="1411"/>
      <c r="BK24" s="1412"/>
      <c r="BL24" s="1412"/>
      <c r="BM24" s="1412"/>
      <c r="BN24" s="1412"/>
      <c r="BO24" s="1412"/>
      <c r="BP24" s="1412"/>
      <c r="BQ24" s="1413"/>
      <c r="BR24" s="1412"/>
      <c r="BS24" s="1412"/>
      <c r="BT24" s="1412"/>
      <c r="BU24" s="1412"/>
      <c r="BV24" s="1412"/>
      <c r="BW24" s="1412"/>
      <c r="BX24" s="1412"/>
      <c r="BY24" s="1412"/>
      <c r="BZ24" s="1412"/>
      <c r="CA24" s="1412"/>
      <c r="CB24" s="1412"/>
      <c r="CC24" s="1412"/>
      <c r="CD24" s="1412"/>
      <c r="CE24" s="1412"/>
      <c r="CF24" s="1412"/>
      <c r="CG24" s="1412"/>
      <c r="CH24" s="1412"/>
      <c r="CI24" s="1412"/>
      <c r="CJ24" s="1412"/>
      <c r="CK24" s="1412"/>
      <c r="CL24" s="1422"/>
      <c r="CM24" s="1423"/>
      <c r="CN24" s="1423"/>
      <c r="CO24" s="1423"/>
      <c r="CP24" s="1423"/>
      <c r="CQ24" s="1423"/>
      <c r="CR24" s="1424"/>
    </row>
    <row r="25" spans="1:199" s="231" customFormat="1" ht="29.95" customHeight="1">
      <c r="A25" s="1417"/>
      <c r="B25" s="1418"/>
      <c r="C25" s="1419"/>
      <c r="D25" s="1404"/>
      <c r="E25" s="1405"/>
      <c r="F25" s="1405"/>
      <c r="G25" s="1405"/>
      <c r="H25" s="1405"/>
      <c r="I25" s="1405"/>
      <c r="J25" s="1405"/>
      <c r="K25" s="1405"/>
      <c r="L25" s="1405"/>
      <c r="M25" s="1405"/>
      <c r="N25" s="1405"/>
      <c r="O25" s="1405"/>
      <c r="P25" s="1405"/>
      <c r="Q25" s="1405"/>
      <c r="R25" s="1405"/>
      <c r="S25" s="1405"/>
      <c r="T25" s="1405"/>
      <c r="U25" s="1405"/>
      <c r="V25" s="1405"/>
      <c r="W25" s="1405"/>
      <c r="X25" s="1405"/>
      <c r="Y25" s="1406"/>
      <c r="Z25" s="1402"/>
      <c r="AA25" s="1401"/>
      <c r="AB25" s="1401"/>
      <c r="AC25" s="1403"/>
      <c r="AD25" s="1404"/>
      <c r="AE25" s="1405"/>
      <c r="AF25" s="1405"/>
      <c r="AG25" s="1405"/>
      <c r="AH25" s="1405"/>
      <c r="AI25" s="1405"/>
      <c r="AJ25" s="1405"/>
      <c r="AK25" s="1405"/>
      <c r="AL25" s="1406"/>
      <c r="AM25" s="1407"/>
      <c r="AN25" s="1408"/>
      <c r="AO25" s="1408"/>
      <c r="AP25" s="1408"/>
      <c r="AQ25" s="1408"/>
      <c r="AR25" s="1401"/>
      <c r="AS25" s="1401"/>
      <c r="AT25" s="1401"/>
      <c r="AU25" s="1409" t="s">
        <v>1</v>
      </c>
      <c r="AV25" s="1409"/>
      <c r="AW25" s="1409"/>
      <c r="AX25" s="1401"/>
      <c r="AY25" s="1401"/>
      <c r="AZ25" s="1401"/>
      <c r="BA25" s="1409" t="s">
        <v>190</v>
      </c>
      <c r="BB25" s="1409"/>
      <c r="BC25" s="1409"/>
      <c r="BD25" s="1401"/>
      <c r="BE25" s="1401"/>
      <c r="BF25" s="1401"/>
      <c r="BG25" s="1409" t="s">
        <v>3</v>
      </c>
      <c r="BH25" s="1409"/>
      <c r="BI25" s="1410"/>
      <c r="BJ25" s="1411"/>
      <c r="BK25" s="1412"/>
      <c r="BL25" s="1412"/>
      <c r="BM25" s="1412"/>
      <c r="BN25" s="1412"/>
      <c r="BO25" s="1412"/>
      <c r="BP25" s="1412"/>
      <c r="BQ25" s="1413"/>
      <c r="BR25" s="1412"/>
      <c r="BS25" s="1412"/>
      <c r="BT25" s="1412"/>
      <c r="BU25" s="1412"/>
      <c r="BV25" s="1412"/>
      <c r="BW25" s="1412"/>
      <c r="BX25" s="1412"/>
      <c r="BY25" s="1412"/>
      <c r="BZ25" s="1412"/>
      <c r="CA25" s="1412"/>
      <c r="CB25" s="1412"/>
      <c r="CC25" s="1412"/>
      <c r="CD25" s="1412"/>
      <c r="CE25" s="1412"/>
      <c r="CF25" s="1412"/>
      <c r="CG25" s="1412"/>
      <c r="CH25" s="1412"/>
      <c r="CI25" s="1412"/>
      <c r="CJ25" s="1412"/>
      <c r="CK25" s="1412"/>
      <c r="CL25" s="1422"/>
      <c r="CM25" s="1423"/>
      <c r="CN25" s="1423"/>
      <c r="CO25" s="1423"/>
      <c r="CP25" s="1423"/>
      <c r="CQ25" s="1423"/>
      <c r="CR25" s="1424"/>
      <c r="CX25" s="480"/>
      <c r="CY25" s="1497"/>
      <c r="CZ25" s="1498"/>
      <c r="DA25" s="1498"/>
      <c r="DB25" s="1498"/>
      <c r="DC25" s="1498"/>
      <c r="DD25" s="1498"/>
      <c r="DE25" s="1498"/>
      <c r="DF25" s="1498"/>
      <c r="DG25" s="1498"/>
      <c r="DH25" s="1498"/>
      <c r="DI25" s="1498"/>
      <c r="DJ25" s="1498"/>
      <c r="DK25" s="1498"/>
      <c r="DL25" s="1498"/>
      <c r="DM25" s="1498"/>
      <c r="DN25" s="1498"/>
      <c r="DO25" s="1498"/>
      <c r="DP25" s="1498"/>
      <c r="DQ25" s="1498"/>
      <c r="DR25" s="1498"/>
      <c r="DS25" s="1498"/>
      <c r="DT25" s="1498"/>
      <c r="DU25" s="1498"/>
      <c r="DV25" s="1498"/>
      <c r="DW25" s="1498"/>
      <c r="DX25" s="1498"/>
      <c r="DY25" s="1498"/>
      <c r="DZ25" s="1498"/>
      <c r="EA25" s="1498"/>
      <c r="EB25" s="1498"/>
      <c r="EC25" s="1498"/>
      <c r="ED25" s="1498"/>
      <c r="EE25" s="1498"/>
      <c r="EF25" s="1498"/>
      <c r="EG25" s="1498"/>
      <c r="EH25" s="1498"/>
      <c r="EI25" s="1498"/>
      <c r="EJ25" s="1498"/>
      <c r="EK25" s="1498"/>
      <c r="EL25" s="1498"/>
      <c r="EM25" s="1498"/>
      <c r="EN25" s="1498"/>
      <c r="EO25" s="1498"/>
      <c r="EP25" s="1498"/>
      <c r="EQ25" s="1498"/>
      <c r="ER25" s="1498"/>
      <c r="ES25" s="1498"/>
      <c r="ET25" s="1498"/>
      <c r="EU25" s="1498"/>
      <c r="EV25" s="1498"/>
      <c r="EW25" s="1498"/>
      <c r="EX25" s="1498"/>
      <c r="EY25" s="1498"/>
      <c r="EZ25" s="1498"/>
      <c r="FA25" s="1498"/>
      <c r="FB25" s="1498"/>
      <c r="FC25" s="1498"/>
      <c r="FD25" s="1498"/>
      <c r="FE25" s="1498"/>
      <c r="FF25" s="1498"/>
      <c r="FG25" s="1498"/>
      <c r="FH25" s="1498"/>
      <c r="FI25" s="1498"/>
      <c r="FJ25" s="1498"/>
      <c r="FK25" s="1498"/>
      <c r="FL25" s="1498"/>
      <c r="FM25" s="1498"/>
      <c r="FN25" s="1498"/>
      <c r="FO25" s="1498"/>
      <c r="FP25" s="1498"/>
      <c r="FQ25" s="1498"/>
      <c r="FR25" s="1498"/>
      <c r="FS25" s="1498"/>
      <c r="FT25" s="1498"/>
      <c r="FU25" s="1498"/>
      <c r="FV25" s="1498"/>
      <c r="FW25" s="1498"/>
    </row>
    <row r="26" spans="1:199" s="231" customFormat="1" ht="29.95" customHeight="1">
      <c r="A26" s="1417"/>
      <c r="B26" s="1418"/>
      <c r="C26" s="1419"/>
      <c r="D26" s="1404"/>
      <c r="E26" s="1405"/>
      <c r="F26" s="1405"/>
      <c r="G26" s="1405"/>
      <c r="H26" s="1405"/>
      <c r="I26" s="1405"/>
      <c r="J26" s="1405"/>
      <c r="K26" s="1405"/>
      <c r="L26" s="1405"/>
      <c r="M26" s="1405"/>
      <c r="N26" s="1405"/>
      <c r="O26" s="1405"/>
      <c r="P26" s="1405"/>
      <c r="Q26" s="1405"/>
      <c r="R26" s="1405"/>
      <c r="S26" s="1405"/>
      <c r="T26" s="1405"/>
      <c r="U26" s="1405"/>
      <c r="V26" s="1405"/>
      <c r="W26" s="1405"/>
      <c r="X26" s="1405"/>
      <c r="Y26" s="1406"/>
      <c r="Z26" s="1402"/>
      <c r="AA26" s="1401"/>
      <c r="AB26" s="1401"/>
      <c r="AC26" s="1403"/>
      <c r="AD26" s="1404"/>
      <c r="AE26" s="1405"/>
      <c r="AF26" s="1405"/>
      <c r="AG26" s="1405"/>
      <c r="AH26" s="1405"/>
      <c r="AI26" s="1405"/>
      <c r="AJ26" s="1405"/>
      <c r="AK26" s="1405"/>
      <c r="AL26" s="1406"/>
      <c r="AM26" s="1407"/>
      <c r="AN26" s="1408"/>
      <c r="AO26" s="1408"/>
      <c r="AP26" s="1408"/>
      <c r="AQ26" s="1408"/>
      <c r="AR26" s="1401"/>
      <c r="AS26" s="1401"/>
      <c r="AT26" s="1401"/>
      <c r="AU26" s="1409" t="s">
        <v>1</v>
      </c>
      <c r="AV26" s="1409"/>
      <c r="AW26" s="1409"/>
      <c r="AX26" s="1401"/>
      <c r="AY26" s="1401"/>
      <c r="AZ26" s="1401"/>
      <c r="BA26" s="1409" t="s">
        <v>190</v>
      </c>
      <c r="BB26" s="1409"/>
      <c r="BC26" s="1409"/>
      <c r="BD26" s="1401"/>
      <c r="BE26" s="1401"/>
      <c r="BF26" s="1401"/>
      <c r="BG26" s="1409" t="s">
        <v>3</v>
      </c>
      <c r="BH26" s="1409"/>
      <c r="BI26" s="1410"/>
      <c r="BJ26" s="1411"/>
      <c r="BK26" s="1412"/>
      <c r="BL26" s="1412"/>
      <c r="BM26" s="1412"/>
      <c r="BN26" s="1412"/>
      <c r="BO26" s="1412"/>
      <c r="BP26" s="1412"/>
      <c r="BQ26" s="1413"/>
      <c r="BR26" s="1412"/>
      <c r="BS26" s="1412"/>
      <c r="BT26" s="1412"/>
      <c r="BU26" s="1412"/>
      <c r="BV26" s="1412"/>
      <c r="BW26" s="1412"/>
      <c r="BX26" s="1412"/>
      <c r="BY26" s="1412"/>
      <c r="BZ26" s="1412"/>
      <c r="CA26" s="1412"/>
      <c r="CB26" s="1412"/>
      <c r="CC26" s="1412"/>
      <c r="CD26" s="1412"/>
      <c r="CE26" s="1412"/>
      <c r="CF26" s="1412"/>
      <c r="CG26" s="1412"/>
      <c r="CH26" s="1412"/>
      <c r="CI26" s="1412"/>
      <c r="CJ26" s="1412"/>
      <c r="CK26" s="1412"/>
      <c r="CL26" s="1422"/>
      <c r="CM26" s="1423"/>
      <c r="CN26" s="1423"/>
      <c r="CO26" s="1423"/>
      <c r="CP26" s="1423"/>
      <c r="CQ26" s="1423"/>
      <c r="CR26" s="1424"/>
      <c r="CX26" s="480"/>
    </row>
    <row r="27" spans="1:199" s="231" customFormat="1" ht="29.95" customHeight="1">
      <c r="A27" s="1417"/>
      <c r="B27" s="1418"/>
      <c r="C27" s="1419"/>
      <c r="D27" s="1404"/>
      <c r="E27" s="1405"/>
      <c r="F27" s="1405"/>
      <c r="G27" s="1405"/>
      <c r="H27" s="1405"/>
      <c r="I27" s="1405"/>
      <c r="J27" s="1405"/>
      <c r="K27" s="1405"/>
      <c r="L27" s="1405"/>
      <c r="M27" s="1405"/>
      <c r="N27" s="1405"/>
      <c r="O27" s="1405"/>
      <c r="P27" s="1405"/>
      <c r="Q27" s="1405"/>
      <c r="R27" s="1405"/>
      <c r="S27" s="1405"/>
      <c r="T27" s="1405"/>
      <c r="U27" s="1405"/>
      <c r="V27" s="1405"/>
      <c r="W27" s="1405"/>
      <c r="X27" s="1405"/>
      <c r="Y27" s="1406"/>
      <c r="Z27" s="1402"/>
      <c r="AA27" s="1401"/>
      <c r="AB27" s="1401"/>
      <c r="AC27" s="1403"/>
      <c r="AD27" s="1404"/>
      <c r="AE27" s="1405"/>
      <c r="AF27" s="1405"/>
      <c r="AG27" s="1405"/>
      <c r="AH27" s="1405"/>
      <c r="AI27" s="1405"/>
      <c r="AJ27" s="1405"/>
      <c r="AK27" s="1405"/>
      <c r="AL27" s="1406"/>
      <c r="AM27" s="1407"/>
      <c r="AN27" s="1408"/>
      <c r="AO27" s="1408"/>
      <c r="AP27" s="1408"/>
      <c r="AQ27" s="1408"/>
      <c r="AR27" s="1401"/>
      <c r="AS27" s="1401"/>
      <c r="AT27" s="1401"/>
      <c r="AU27" s="1409" t="s">
        <v>1</v>
      </c>
      <c r="AV27" s="1409"/>
      <c r="AW27" s="1409"/>
      <c r="AX27" s="1401"/>
      <c r="AY27" s="1401"/>
      <c r="AZ27" s="1401"/>
      <c r="BA27" s="1409" t="s">
        <v>190</v>
      </c>
      <c r="BB27" s="1409"/>
      <c r="BC27" s="1409"/>
      <c r="BD27" s="1401"/>
      <c r="BE27" s="1401"/>
      <c r="BF27" s="1401"/>
      <c r="BG27" s="1409" t="s">
        <v>3</v>
      </c>
      <c r="BH27" s="1409"/>
      <c r="BI27" s="1410"/>
      <c r="BJ27" s="1411"/>
      <c r="BK27" s="1412"/>
      <c r="BL27" s="1412"/>
      <c r="BM27" s="1412"/>
      <c r="BN27" s="1412"/>
      <c r="BO27" s="1412"/>
      <c r="BP27" s="1412"/>
      <c r="BQ27" s="1413"/>
      <c r="BR27" s="1412"/>
      <c r="BS27" s="1412"/>
      <c r="BT27" s="1412"/>
      <c r="BU27" s="1412"/>
      <c r="BV27" s="1412"/>
      <c r="BW27" s="1412"/>
      <c r="BX27" s="1412"/>
      <c r="BY27" s="1412"/>
      <c r="BZ27" s="1412"/>
      <c r="CA27" s="1412"/>
      <c r="CB27" s="1412"/>
      <c r="CC27" s="1412"/>
      <c r="CD27" s="1412"/>
      <c r="CE27" s="1412"/>
      <c r="CF27" s="1412"/>
      <c r="CG27" s="1412"/>
      <c r="CH27" s="1412"/>
      <c r="CI27" s="1412"/>
      <c r="CJ27" s="1412"/>
      <c r="CK27" s="1412"/>
      <c r="CL27" s="1422"/>
      <c r="CM27" s="1423"/>
      <c r="CN27" s="1423"/>
      <c r="CO27" s="1423"/>
      <c r="CP27" s="1423"/>
      <c r="CQ27" s="1423"/>
      <c r="CR27" s="1424"/>
      <c r="CX27" s="480"/>
    </row>
    <row r="28" spans="1:199" s="231" customFormat="1" ht="29.95" customHeight="1">
      <c r="A28" s="1417"/>
      <c r="B28" s="1418"/>
      <c r="C28" s="1419"/>
      <c r="D28" s="1404"/>
      <c r="E28" s="1405"/>
      <c r="F28" s="1405"/>
      <c r="G28" s="1405"/>
      <c r="H28" s="1405"/>
      <c r="I28" s="1405"/>
      <c r="J28" s="1405"/>
      <c r="K28" s="1405"/>
      <c r="L28" s="1405"/>
      <c r="M28" s="1405"/>
      <c r="N28" s="1405"/>
      <c r="O28" s="1405"/>
      <c r="P28" s="1405"/>
      <c r="Q28" s="1405"/>
      <c r="R28" s="1405"/>
      <c r="S28" s="1405"/>
      <c r="T28" s="1405"/>
      <c r="U28" s="1405"/>
      <c r="V28" s="1405"/>
      <c r="W28" s="1405"/>
      <c r="X28" s="1405"/>
      <c r="Y28" s="1406"/>
      <c r="Z28" s="1402"/>
      <c r="AA28" s="1401"/>
      <c r="AB28" s="1401"/>
      <c r="AC28" s="1403"/>
      <c r="AD28" s="1404"/>
      <c r="AE28" s="1405"/>
      <c r="AF28" s="1405"/>
      <c r="AG28" s="1405"/>
      <c r="AH28" s="1405"/>
      <c r="AI28" s="1405"/>
      <c r="AJ28" s="1405"/>
      <c r="AK28" s="1405"/>
      <c r="AL28" s="1406"/>
      <c r="AM28" s="1407"/>
      <c r="AN28" s="1408"/>
      <c r="AO28" s="1408"/>
      <c r="AP28" s="1408"/>
      <c r="AQ28" s="1408"/>
      <c r="AR28" s="1401"/>
      <c r="AS28" s="1401"/>
      <c r="AT28" s="1401"/>
      <c r="AU28" s="1409" t="s">
        <v>1</v>
      </c>
      <c r="AV28" s="1409"/>
      <c r="AW28" s="1409"/>
      <c r="AX28" s="1401"/>
      <c r="AY28" s="1401"/>
      <c r="AZ28" s="1401"/>
      <c r="BA28" s="1409" t="s">
        <v>190</v>
      </c>
      <c r="BB28" s="1409"/>
      <c r="BC28" s="1409"/>
      <c r="BD28" s="1401"/>
      <c r="BE28" s="1401"/>
      <c r="BF28" s="1401"/>
      <c r="BG28" s="1409" t="s">
        <v>3</v>
      </c>
      <c r="BH28" s="1409"/>
      <c r="BI28" s="1410"/>
      <c r="BJ28" s="1411"/>
      <c r="BK28" s="1412"/>
      <c r="BL28" s="1412"/>
      <c r="BM28" s="1412"/>
      <c r="BN28" s="1412"/>
      <c r="BO28" s="1412"/>
      <c r="BP28" s="1412"/>
      <c r="BQ28" s="1413"/>
      <c r="BR28" s="1412"/>
      <c r="BS28" s="1412"/>
      <c r="BT28" s="1412"/>
      <c r="BU28" s="1412"/>
      <c r="BV28" s="1412"/>
      <c r="BW28" s="1412"/>
      <c r="BX28" s="1412"/>
      <c r="BY28" s="1412"/>
      <c r="BZ28" s="1412"/>
      <c r="CA28" s="1412"/>
      <c r="CB28" s="1412"/>
      <c r="CC28" s="1412"/>
      <c r="CD28" s="1412"/>
      <c r="CE28" s="1412"/>
      <c r="CF28" s="1412"/>
      <c r="CG28" s="1412"/>
      <c r="CH28" s="1412"/>
      <c r="CI28" s="1412"/>
      <c r="CJ28" s="1412"/>
      <c r="CK28" s="1412"/>
      <c r="CL28" s="1422"/>
      <c r="CM28" s="1423"/>
      <c r="CN28" s="1423"/>
      <c r="CO28" s="1423"/>
      <c r="CP28" s="1423"/>
      <c r="CQ28" s="1423"/>
      <c r="CR28" s="1424"/>
      <c r="CX28" s="480"/>
    </row>
    <row r="29" spans="1:199" s="231" customFormat="1" ht="29.95" customHeight="1">
      <c r="A29" s="1417"/>
      <c r="B29" s="1418"/>
      <c r="C29" s="1419"/>
      <c r="D29" s="1404"/>
      <c r="E29" s="1405"/>
      <c r="F29" s="1405"/>
      <c r="G29" s="1405"/>
      <c r="H29" s="1405"/>
      <c r="I29" s="1405"/>
      <c r="J29" s="1405"/>
      <c r="K29" s="1405"/>
      <c r="L29" s="1405"/>
      <c r="M29" s="1405"/>
      <c r="N29" s="1405"/>
      <c r="O29" s="1405"/>
      <c r="P29" s="1405"/>
      <c r="Q29" s="1405"/>
      <c r="R29" s="1405"/>
      <c r="S29" s="1405"/>
      <c r="T29" s="1405"/>
      <c r="U29" s="1405"/>
      <c r="V29" s="1405"/>
      <c r="W29" s="1405"/>
      <c r="X29" s="1405"/>
      <c r="Y29" s="1406"/>
      <c r="Z29" s="1402"/>
      <c r="AA29" s="1401"/>
      <c r="AB29" s="1401"/>
      <c r="AC29" s="1403"/>
      <c r="AD29" s="1404"/>
      <c r="AE29" s="1405"/>
      <c r="AF29" s="1405"/>
      <c r="AG29" s="1405"/>
      <c r="AH29" s="1405"/>
      <c r="AI29" s="1405"/>
      <c r="AJ29" s="1405"/>
      <c r="AK29" s="1405"/>
      <c r="AL29" s="1406"/>
      <c r="AM29" s="1407"/>
      <c r="AN29" s="1408"/>
      <c r="AO29" s="1408"/>
      <c r="AP29" s="1408"/>
      <c r="AQ29" s="1408"/>
      <c r="AR29" s="1401"/>
      <c r="AS29" s="1401"/>
      <c r="AT29" s="1401"/>
      <c r="AU29" s="1409" t="s">
        <v>1</v>
      </c>
      <c r="AV29" s="1409"/>
      <c r="AW29" s="1409"/>
      <c r="AX29" s="1401"/>
      <c r="AY29" s="1401"/>
      <c r="AZ29" s="1401"/>
      <c r="BA29" s="1409" t="s">
        <v>190</v>
      </c>
      <c r="BB29" s="1409"/>
      <c r="BC29" s="1409"/>
      <c r="BD29" s="1401"/>
      <c r="BE29" s="1401"/>
      <c r="BF29" s="1401"/>
      <c r="BG29" s="1409" t="s">
        <v>3</v>
      </c>
      <c r="BH29" s="1409"/>
      <c r="BI29" s="1410"/>
      <c r="BJ29" s="1411"/>
      <c r="BK29" s="1412"/>
      <c r="BL29" s="1412"/>
      <c r="BM29" s="1412"/>
      <c r="BN29" s="1412"/>
      <c r="BO29" s="1412"/>
      <c r="BP29" s="1412"/>
      <c r="BQ29" s="1413"/>
      <c r="BR29" s="1412"/>
      <c r="BS29" s="1412"/>
      <c r="BT29" s="1412"/>
      <c r="BU29" s="1412"/>
      <c r="BV29" s="1412"/>
      <c r="BW29" s="1412"/>
      <c r="BX29" s="1412"/>
      <c r="BY29" s="1412"/>
      <c r="BZ29" s="1412"/>
      <c r="CA29" s="1412"/>
      <c r="CB29" s="1412"/>
      <c r="CC29" s="1412"/>
      <c r="CD29" s="1412"/>
      <c r="CE29" s="1412"/>
      <c r="CF29" s="1412"/>
      <c r="CG29" s="1412"/>
      <c r="CH29" s="1412"/>
      <c r="CI29" s="1412"/>
      <c r="CJ29" s="1412"/>
      <c r="CK29" s="1412"/>
      <c r="CL29" s="1422"/>
      <c r="CM29" s="1423"/>
      <c r="CN29" s="1423"/>
      <c r="CO29" s="1423"/>
      <c r="CP29" s="1423"/>
      <c r="CQ29" s="1423"/>
      <c r="CR29" s="1424"/>
      <c r="CX29" s="480"/>
    </row>
    <row r="30" spans="1:199" s="231" customFormat="1" ht="29.95" customHeight="1">
      <c r="A30" s="1417"/>
      <c r="B30" s="1418"/>
      <c r="C30" s="1419"/>
      <c r="D30" s="1404"/>
      <c r="E30" s="1405"/>
      <c r="F30" s="1405"/>
      <c r="G30" s="1405"/>
      <c r="H30" s="1405"/>
      <c r="I30" s="1405"/>
      <c r="J30" s="1405"/>
      <c r="K30" s="1405"/>
      <c r="L30" s="1405"/>
      <c r="M30" s="1405"/>
      <c r="N30" s="1405"/>
      <c r="O30" s="1405"/>
      <c r="P30" s="1405"/>
      <c r="Q30" s="1405"/>
      <c r="R30" s="1405"/>
      <c r="S30" s="1405"/>
      <c r="T30" s="1405"/>
      <c r="U30" s="1405"/>
      <c r="V30" s="1405"/>
      <c r="W30" s="1405"/>
      <c r="X30" s="1405"/>
      <c r="Y30" s="1406"/>
      <c r="Z30" s="1402"/>
      <c r="AA30" s="1401"/>
      <c r="AB30" s="1401"/>
      <c r="AC30" s="1403"/>
      <c r="AD30" s="1404"/>
      <c r="AE30" s="1405"/>
      <c r="AF30" s="1405"/>
      <c r="AG30" s="1405"/>
      <c r="AH30" s="1405"/>
      <c r="AI30" s="1405"/>
      <c r="AJ30" s="1405"/>
      <c r="AK30" s="1405"/>
      <c r="AL30" s="1406"/>
      <c r="AM30" s="1407"/>
      <c r="AN30" s="1408"/>
      <c r="AO30" s="1408"/>
      <c r="AP30" s="1408"/>
      <c r="AQ30" s="1408"/>
      <c r="AR30" s="1401"/>
      <c r="AS30" s="1401"/>
      <c r="AT30" s="1401"/>
      <c r="AU30" s="1409" t="s">
        <v>1</v>
      </c>
      <c r="AV30" s="1409"/>
      <c r="AW30" s="1409"/>
      <c r="AX30" s="1401"/>
      <c r="AY30" s="1401"/>
      <c r="AZ30" s="1401"/>
      <c r="BA30" s="1409" t="s">
        <v>190</v>
      </c>
      <c r="BB30" s="1409"/>
      <c r="BC30" s="1409"/>
      <c r="BD30" s="1401"/>
      <c r="BE30" s="1401"/>
      <c r="BF30" s="1401"/>
      <c r="BG30" s="1409" t="s">
        <v>3</v>
      </c>
      <c r="BH30" s="1409"/>
      <c r="BI30" s="1410"/>
      <c r="BJ30" s="1411"/>
      <c r="BK30" s="1412"/>
      <c r="BL30" s="1412"/>
      <c r="BM30" s="1412"/>
      <c r="BN30" s="1412"/>
      <c r="BO30" s="1412"/>
      <c r="BP30" s="1412"/>
      <c r="BQ30" s="1413"/>
      <c r="BR30" s="1412"/>
      <c r="BS30" s="1412"/>
      <c r="BT30" s="1412"/>
      <c r="BU30" s="1412"/>
      <c r="BV30" s="1412"/>
      <c r="BW30" s="1412"/>
      <c r="BX30" s="1412"/>
      <c r="BY30" s="1412"/>
      <c r="BZ30" s="1412"/>
      <c r="CA30" s="1412"/>
      <c r="CB30" s="1412"/>
      <c r="CC30" s="1412"/>
      <c r="CD30" s="1412"/>
      <c r="CE30" s="1412"/>
      <c r="CF30" s="1412"/>
      <c r="CG30" s="1412"/>
      <c r="CH30" s="1412"/>
      <c r="CI30" s="1412"/>
      <c r="CJ30" s="1412"/>
      <c r="CK30" s="1412"/>
      <c r="CL30" s="1422"/>
      <c r="CM30" s="1423"/>
      <c r="CN30" s="1423"/>
      <c r="CO30" s="1423"/>
      <c r="CP30" s="1423"/>
      <c r="CQ30" s="1423"/>
      <c r="CR30" s="1424"/>
      <c r="CX30" s="480"/>
    </row>
    <row r="31" spans="1:199" s="231" customFormat="1" ht="29.95" customHeight="1">
      <c r="A31" s="1417"/>
      <c r="B31" s="1418"/>
      <c r="C31" s="1419"/>
      <c r="D31" s="1404"/>
      <c r="E31" s="1405"/>
      <c r="F31" s="1405"/>
      <c r="G31" s="1405"/>
      <c r="H31" s="1405"/>
      <c r="I31" s="1405"/>
      <c r="J31" s="1405"/>
      <c r="K31" s="1405"/>
      <c r="L31" s="1405"/>
      <c r="M31" s="1405"/>
      <c r="N31" s="1405"/>
      <c r="O31" s="1405"/>
      <c r="P31" s="1405"/>
      <c r="Q31" s="1405"/>
      <c r="R31" s="1405"/>
      <c r="S31" s="1405"/>
      <c r="T31" s="1405"/>
      <c r="U31" s="1405"/>
      <c r="V31" s="1405"/>
      <c r="W31" s="1405"/>
      <c r="X31" s="1405"/>
      <c r="Y31" s="1406"/>
      <c r="Z31" s="1402"/>
      <c r="AA31" s="1401"/>
      <c r="AB31" s="1401"/>
      <c r="AC31" s="1403"/>
      <c r="AD31" s="1404"/>
      <c r="AE31" s="1405"/>
      <c r="AF31" s="1405"/>
      <c r="AG31" s="1405"/>
      <c r="AH31" s="1405"/>
      <c r="AI31" s="1405"/>
      <c r="AJ31" s="1405"/>
      <c r="AK31" s="1405"/>
      <c r="AL31" s="1406"/>
      <c r="AM31" s="1407"/>
      <c r="AN31" s="1408"/>
      <c r="AO31" s="1408"/>
      <c r="AP31" s="1408"/>
      <c r="AQ31" s="1408"/>
      <c r="AR31" s="1401"/>
      <c r="AS31" s="1401"/>
      <c r="AT31" s="1401"/>
      <c r="AU31" s="1409" t="s">
        <v>1</v>
      </c>
      <c r="AV31" s="1409"/>
      <c r="AW31" s="1409"/>
      <c r="AX31" s="1401"/>
      <c r="AY31" s="1401"/>
      <c r="AZ31" s="1401"/>
      <c r="BA31" s="1409" t="s">
        <v>190</v>
      </c>
      <c r="BB31" s="1409"/>
      <c r="BC31" s="1409"/>
      <c r="BD31" s="1401"/>
      <c r="BE31" s="1401"/>
      <c r="BF31" s="1401"/>
      <c r="BG31" s="1409" t="s">
        <v>3</v>
      </c>
      <c r="BH31" s="1409"/>
      <c r="BI31" s="1410"/>
      <c r="BJ31" s="1411"/>
      <c r="BK31" s="1412"/>
      <c r="BL31" s="1412"/>
      <c r="BM31" s="1412"/>
      <c r="BN31" s="1412"/>
      <c r="BO31" s="1412"/>
      <c r="BP31" s="1412"/>
      <c r="BQ31" s="1413"/>
      <c r="BR31" s="1412"/>
      <c r="BS31" s="1412"/>
      <c r="BT31" s="1412"/>
      <c r="BU31" s="1412"/>
      <c r="BV31" s="1412"/>
      <c r="BW31" s="1412"/>
      <c r="BX31" s="1412"/>
      <c r="BY31" s="1412"/>
      <c r="BZ31" s="1412"/>
      <c r="CA31" s="1412"/>
      <c r="CB31" s="1412"/>
      <c r="CC31" s="1412"/>
      <c r="CD31" s="1412"/>
      <c r="CE31" s="1412"/>
      <c r="CF31" s="1412"/>
      <c r="CG31" s="1412"/>
      <c r="CH31" s="1412"/>
      <c r="CI31" s="1412"/>
      <c r="CJ31" s="1412"/>
      <c r="CK31" s="1412"/>
      <c r="CL31" s="1422"/>
      <c r="CM31" s="1423"/>
      <c r="CN31" s="1423"/>
      <c r="CO31" s="1423"/>
      <c r="CP31" s="1423"/>
      <c r="CQ31" s="1423"/>
      <c r="CR31" s="1424"/>
      <c r="CX31" s="480"/>
    </row>
    <row r="32" spans="1:199" s="231" customFormat="1" ht="29.95" customHeight="1">
      <c r="A32" s="1417"/>
      <c r="B32" s="1418"/>
      <c r="C32" s="1419"/>
      <c r="D32" s="1404"/>
      <c r="E32" s="1405"/>
      <c r="F32" s="1405"/>
      <c r="G32" s="1405"/>
      <c r="H32" s="1405"/>
      <c r="I32" s="1405"/>
      <c r="J32" s="1405"/>
      <c r="K32" s="1405"/>
      <c r="L32" s="1405"/>
      <c r="M32" s="1405"/>
      <c r="N32" s="1405"/>
      <c r="O32" s="1405"/>
      <c r="P32" s="1405"/>
      <c r="Q32" s="1405"/>
      <c r="R32" s="1405"/>
      <c r="S32" s="1405"/>
      <c r="T32" s="1405"/>
      <c r="U32" s="1405"/>
      <c r="V32" s="1405"/>
      <c r="W32" s="1405"/>
      <c r="X32" s="1405"/>
      <c r="Y32" s="1406"/>
      <c r="Z32" s="1402"/>
      <c r="AA32" s="1401"/>
      <c r="AB32" s="1401"/>
      <c r="AC32" s="1403"/>
      <c r="AD32" s="1404"/>
      <c r="AE32" s="1405"/>
      <c r="AF32" s="1405"/>
      <c r="AG32" s="1405"/>
      <c r="AH32" s="1405"/>
      <c r="AI32" s="1405"/>
      <c r="AJ32" s="1405"/>
      <c r="AK32" s="1405"/>
      <c r="AL32" s="1406"/>
      <c r="AM32" s="1407"/>
      <c r="AN32" s="1408"/>
      <c r="AO32" s="1408"/>
      <c r="AP32" s="1408"/>
      <c r="AQ32" s="1408"/>
      <c r="AR32" s="1401"/>
      <c r="AS32" s="1401"/>
      <c r="AT32" s="1401"/>
      <c r="AU32" s="1409" t="s">
        <v>1</v>
      </c>
      <c r="AV32" s="1409"/>
      <c r="AW32" s="1409"/>
      <c r="AX32" s="1401"/>
      <c r="AY32" s="1401"/>
      <c r="AZ32" s="1401"/>
      <c r="BA32" s="1409" t="s">
        <v>190</v>
      </c>
      <c r="BB32" s="1409"/>
      <c r="BC32" s="1409"/>
      <c r="BD32" s="1401"/>
      <c r="BE32" s="1401"/>
      <c r="BF32" s="1401"/>
      <c r="BG32" s="1409" t="s">
        <v>3</v>
      </c>
      <c r="BH32" s="1409"/>
      <c r="BI32" s="1410"/>
      <c r="BJ32" s="1411"/>
      <c r="BK32" s="1412"/>
      <c r="BL32" s="1412"/>
      <c r="BM32" s="1412"/>
      <c r="BN32" s="1412"/>
      <c r="BO32" s="1412"/>
      <c r="BP32" s="1412"/>
      <c r="BQ32" s="1413"/>
      <c r="BR32" s="1412"/>
      <c r="BS32" s="1412"/>
      <c r="BT32" s="1412"/>
      <c r="BU32" s="1412"/>
      <c r="BV32" s="1412"/>
      <c r="BW32" s="1412"/>
      <c r="BX32" s="1412"/>
      <c r="BY32" s="1412"/>
      <c r="BZ32" s="1412"/>
      <c r="CA32" s="1412"/>
      <c r="CB32" s="1412"/>
      <c r="CC32" s="1412"/>
      <c r="CD32" s="1412"/>
      <c r="CE32" s="1412"/>
      <c r="CF32" s="1412"/>
      <c r="CG32" s="1412"/>
      <c r="CH32" s="1412"/>
      <c r="CI32" s="1412"/>
      <c r="CJ32" s="1412"/>
      <c r="CK32" s="1412"/>
      <c r="CL32" s="1422"/>
      <c r="CM32" s="1423"/>
      <c r="CN32" s="1423"/>
      <c r="CO32" s="1423"/>
      <c r="CP32" s="1423"/>
      <c r="CQ32" s="1423"/>
      <c r="CR32" s="1424"/>
      <c r="CX32" s="480"/>
    </row>
    <row r="33" spans="1:102" s="231" customFormat="1" ht="29.95" customHeight="1">
      <c r="A33" s="1417"/>
      <c r="B33" s="1418"/>
      <c r="C33" s="1419"/>
      <c r="D33" s="1404"/>
      <c r="E33" s="1405"/>
      <c r="F33" s="1405"/>
      <c r="G33" s="1405"/>
      <c r="H33" s="1405"/>
      <c r="I33" s="1405"/>
      <c r="J33" s="1405"/>
      <c r="K33" s="1405"/>
      <c r="L33" s="1405"/>
      <c r="M33" s="1405"/>
      <c r="N33" s="1405"/>
      <c r="O33" s="1405"/>
      <c r="P33" s="1405"/>
      <c r="Q33" s="1405"/>
      <c r="R33" s="1405"/>
      <c r="S33" s="1405"/>
      <c r="T33" s="1405"/>
      <c r="U33" s="1405"/>
      <c r="V33" s="1405"/>
      <c r="W33" s="1405"/>
      <c r="X33" s="1405"/>
      <c r="Y33" s="1406"/>
      <c r="Z33" s="1402"/>
      <c r="AA33" s="1401"/>
      <c r="AB33" s="1401"/>
      <c r="AC33" s="1403"/>
      <c r="AD33" s="1404"/>
      <c r="AE33" s="1405"/>
      <c r="AF33" s="1405"/>
      <c r="AG33" s="1405"/>
      <c r="AH33" s="1405"/>
      <c r="AI33" s="1405"/>
      <c r="AJ33" s="1405"/>
      <c r="AK33" s="1405"/>
      <c r="AL33" s="1406"/>
      <c r="AM33" s="1407"/>
      <c r="AN33" s="1408"/>
      <c r="AO33" s="1408"/>
      <c r="AP33" s="1408"/>
      <c r="AQ33" s="1408"/>
      <c r="AR33" s="1401"/>
      <c r="AS33" s="1401"/>
      <c r="AT33" s="1401"/>
      <c r="AU33" s="1409" t="s">
        <v>1</v>
      </c>
      <c r="AV33" s="1409"/>
      <c r="AW33" s="1409"/>
      <c r="AX33" s="1401"/>
      <c r="AY33" s="1401"/>
      <c r="AZ33" s="1401"/>
      <c r="BA33" s="1409" t="s">
        <v>190</v>
      </c>
      <c r="BB33" s="1409"/>
      <c r="BC33" s="1409"/>
      <c r="BD33" s="1401"/>
      <c r="BE33" s="1401"/>
      <c r="BF33" s="1401"/>
      <c r="BG33" s="1409" t="s">
        <v>3</v>
      </c>
      <c r="BH33" s="1409"/>
      <c r="BI33" s="1410"/>
      <c r="BJ33" s="1411"/>
      <c r="BK33" s="1412"/>
      <c r="BL33" s="1412"/>
      <c r="BM33" s="1412"/>
      <c r="BN33" s="1412"/>
      <c r="BO33" s="1412"/>
      <c r="BP33" s="1412"/>
      <c r="BQ33" s="1413"/>
      <c r="BR33" s="1412"/>
      <c r="BS33" s="1412"/>
      <c r="BT33" s="1412"/>
      <c r="BU33" s="1412"/>
      <c r="BV33" s="1412"/>
      <c r="BW33" s="1412"/>
      <c r="BX33" s="1412"/>
      <c r="BY33" s="1412"/>
      <c r="BZ33" s="1412"/>
      <c r="CA33" s="1412"/>
      <c r="CB33" s="1412"/>
      <c r="CC33" s="1412"/>
      <c r="CD33" s="1412"/>
      <c r="CE33" s="1412"/>
      <c r="CF33" s="1412"/>
      <c r="CG33" s="1412"/>
      <c r="CH33" s="1412"/>
      <c r="CI33" s="1412"/>
      <c r="CJ33" s="1412"/>
      <c r="CK33" s="1412"/>
      <c r="CL33" s="1422"/>
      <c r="CM33" s="1423"/>
      <c r="CN33" s="1423"/>
      <c r="CO33" s="1423"/>
      <c r="CP33" s="1423"/>
      <c r="CQ33" s="1423"/>
      <c r="CR33" s="1424"/>
      <c r="CX33" s="480"/>
    </row>
    <row r="34" spans="1:102" s="231" customFormat="1" ht="29.95" customHeight="1">
      <c r="A34" s="1417"/>
      <c r="B34" s="1418"/>
      <c r="C34" s="1419"/>
      <c r="D34" s="1404"/>
      <c r="E34" s="1405"/>
      <c r="F34" s="1405"/>
      <c r="G34" s="1405"/>
      <c r="H34" s="1405"/>
      <c r="I34" s="1405"/>
      <c r="J34" s="1405"/>
      <c r="K34" s="1405"/>
      <c r="L34" s="1405"/>
      <c r="M34" s="1405"/>
      <c r="N34" s="1405"/>
      <c r="O34" s="1405"/>
      <c r="P34" s="1405"/>
      <c r="Q34" s="1405"/>
      <c r="R34" s="1405"/>
      <c r="S34" s="1405"/>
      <c r="T34" s="1405"/>
      <c r="U34" s="1405"/>
      <c r="V34" s="1405"/>
      <c r="W34" s="1405"/>
      <c r="X34" s="1405"/>
      <c r="Y34" s="1406"/>
      <c r="Z34" s="1402"/>
      <c r="AA34" s="1401"/>
      <c r="AB34" s="1401"/>
      <c r="AC34" s="1403"/>
      <c r="AD34" s="1404"/>
      <c r="AE34" s="1405"/>
      <c r="AF34" s="1405"/>
      <c r="AG34" s="1405"/>
      <c r="AH34" s="1405"/>
      <c r="AI34" s="1405"/>
      <c r="AJ34" s="1405"/>
      <c r="AK34" s="1405"/>
      <c r="AL34" s="1406"/>
      <c r="AM34" s="1407"/>
      <c r="AN34" s="1408"/>
      <c r="AO34" s="1408"/>
      <c r="AP34" s="1408"/>
      <c r="AQ34" s="1408"/>
      <c r="AR34" s="1401"/>
      <c r="AS34" s="1401"/>
      <c r="AT34" s="1401"/>
      <c r="AU34" s="1409" t="s">
        <v>1</v>
      </c>
      <c r="AV34" s="1409"/>
      <c r="AW34" s="1409"/>
      <c r="AX34" s="1401"/>
      <c r="AY34" s="1401"/>
      <c r="AZ34" s="1401"/>
      <c r="BA34" s="1409" t="s">
        <v>190</v>
      </c>
      <c r="BB34" s="1409"/>
      <c r="BC34" s="1409"/>
      <c r="BD34" s="1401"/>
      <c r="BE34" s="1401"/>
      <c r="BF34" s="1401"/>
      <c r="BG34" s="1409" t="s">
        <v>3</v>
      </c>
      <c r="BH34" s="1409"/>
      <c r="BI34" s="1410"/>
      <c r="BJ34" s="1411"/>
      <c r="BK34" s="1412"/>
      <c r="BL34" s="1412"/>
      <c r="BM34" s="1412"/>
      <c r="BN34" s="1412"/>
      <c r="BO34" s="1412"/>
      <c r="BP34" s="1412"/>
      <c r="BQ34" s="1413"/>
      <c r="BR34" s="1412"/>
      <c r="BS34" s="1412"/>
      <c r="BT34" s="1412"/>
      <c r="BU34" s="1412"/>
      <c r="BV34" s="1412"/>
      <c r="BW34" s="1412"/>
      <c r="BX34" s="1412"/>
      <c r="BY34" s="1412"/>
      <c r="BZ34" s="1412"/>
      <c r="CA34" s="1412"/>
      <c r="CB34" s="1412"/>
      <c r="CC34" s="1412"/>
      <c r="CD34" s="1412"/>
      <c r="CE34" s="1412"/>
      <c r="CF34" s="1412"/>
      <c r="CG34" s="1412"/>
      <c r="CH34" s="1412"/>
      <c r="CI34" s="1412"/>
      <c r="CJ34" s="1412"/>
      <c r="CK34" s="1412"/>
      <c r="CL34" s="1422"/>
      <c r="CM34" s="1423"/>
      <c r="CN34" s="1423"/>
      <c r="CO34" s="1423"/>
      <c r="CP34" s="1423"/>
      <c r="CQ34" s="1423"/>
      <c r="CR34" s="1424"/>
      <c r="CX34" s="480"/>
    </row>
    <row r="35" spans="1:102" s="231" customFormat="1" ht="29.95" customHeight="1">
      <c r="A35" s="1417"/>
      <c r="B35" s="1418"/>
      <c r="C35" s="1419"/>
      <c r="D35" s="1404"/>
      <c r="E35" s="1405"/>
      <c r="F35" s="1405"/>
      <c r="G35" s="1405"/>
      <c r="H35" s="1405"/>
      <c r="I35" s="1405"/>
      <c r="J35" s="1405"/>
      <c r="K35" s="1405"/>
      <c r="L35" s="1405"/>
      <c r="M35" s="1405"/>
      <c r="N35" s="1405"/>
      <c r="O35" s="1405"/>
      <c r="P35" s="1405"/>
      <c r="Q35" s="1405"/>
      <c r="R35" s="1405"/>
      <c r="S35" s="1405"/>
      <c r="T35" s="1405"/>
      <c r="U35" s="1405"/>
      <c r="V35" s="1405"/>
      <c r="W35" s="1405"/>
      <c r="X35" s="1405"/>
      <c r="Y35" s="1406"/>
      <c r="Z35" s="1402"/>
      <c r="AA35" s="1401"/>
      <c r="AB35" s="1401"/>
      <c r="AC35" s="1403"/>
      <c r="AD35" s="1404"/>
      <c r="AE35" s="1405"/>
      <c r="AF35" s="1405"/>
      <c r="AG35" s="1405"/>
      <c r="AH35" s="1405"/>
      <c r="AI35" s="1405"/>
      <c r="AJ35" s="1405"/>
      <c r="AK35" s="1405"/>
      <c r="AL35" s="1406"/>
      <c r="AM35" s="1407"/>
      <c r="AN35" s="1408"/>
      <c r="AO35" s="1408"/>
      <c r="AP35" s="1408"/>
      <c r="AQ35" s="1408"/>
      <c r="AR35" s="1401"/>
      <c r="AS35" s="1401"/>
      <c r="AT35" s="1401"/>
      <c r="AU35" s="1409" t="s">
        <v>1</v>
      </c>
      <c r="AV35" s="1409"/>
      <c r="AW35" s="1409"/>
      <c r="AX35" s="1401"/>
      <c r="AY35" s="1401"/>
      <c r="AZ35" s="1401"/>
      <c r="BA35" s="1409" t="s">
        <v>190</v>
      </c>
      <c r="BB35" s="1409"/>
      <c r="BC35" s="1409"/>
      <c r="BD35" s="1401"/>
      <c r="BE35" s="1401"/>
      <c r="BF35" s="1401"/>
      <c r="BG35" s="1409" t="s">
        <v>3</v>
      </c>
      <c r="BH35" s="1409"/>
      <c r="BI35" s="1410"/>
      <c r="BJ35" s="1411"/>
      <c r="BK35" s="1412"/>
      <c r="BL35" s="1412"/>
      <c r="BM35" s="1412"/>
      <c r="BN35" s="1412"/>
      <c r="BO35" s="1412"/>
      <c r="BP35" s="1412"/>
      <c r="BQ35" s="1413"/>
      <c r="BR35" s="1412"/>
      <c r="BS35" s="1412"/>
      <c r="BT35" s="1412"/>
      <c r="BU35" s="1412"/>
      <c r="BV35" s="1412"/>
      <c r="BW35" s="1412"/>
      <c r="BX35" s="1412"/>
      <c r="BY35" s="1412"/>
      <c r="BZ35" s="1412"/>
      <c r="CA35" s="1412"/>
      <c r="CB35" s="1412"/>
      <c r="CC35" s="1412"/>
      <c r="CD35" s="1412"/>
      <c r="CE35" s="1412"/>
      <c r="CF35" s="1412"/>
      <c r="CG35" s="1412"/>
      <c r="CH35" s="1412"/>
      <c r="CI35" s="1412"/>
      <c r="CJ35" s="1412"/>
      <c r="CK35" s="1412"/>
      <c r="CL35" s="1414"/>
      <c r="CM35" s="1415"/>
      <c r="CN35" s="1415"/>
      <c r="CO35" s="1415"/>
      <c r="CP35" s="1415"/>
      <c r="CQ35" s="1415"/>
      <c r="CR35" s="1416"/>
      <c r="CX35" s="480"/>
    </row>
    <row r="36" spans="1:102" s="231" customFormat="1" ht="29.95" customHeight="1">
      <c r="A36" s="1417"/>
      <c r="B36" s="1418"/>
      <c r="C36" s="1419"/>
      <c r="D36" s="1404"/>
      <c r="E36" s="1405"/>
      <c r="F36" s="1405"/>
      <c r="G36" s="1405"/>
      <c r="H36" s="1405"/>
      <c r="I36" s="1405"/>
      <c r="J36" s="1405"/>
      <c r="K36" s="1405"/>
      <c r="L36" s="1405"/>
      <c r="M36" s="1405"/>
      <c r="N36" s="1405"/>
      <c r="O36" s="1405"/>
      <c r="P36" s="1405"/>
      <c r="Q36" s="1405"/>
      <c r="R36" s="1405"/>
      <c r="S36" s="1405"/>
      <c r="T36" s="1405"/>
      <c r="U36" s="1405"/>
      <c r="V36" s="1405"/>
      <c r="W36" s="1405"/>
      <c r="X36" s="1405"/>
      <c r="Y36" s="1406"/>
      <c r="Z36" s="1402"/>
      <c r="AA36" s="1401"/>
      <c r="AB36" s="1401"/>
      <c r="AC36" s="1403"/>
      <c r="AD36" s="1404"/>
      <c r="AE36" s="1405"/>
      <c r="AF36" s="1405"/>
      <c r="AG36" s="1405"/>
      <c r="AH36" s="1405"/>
      <c r="AI36" s="1405"/>
      <c r="AJ36" s="1405"/>
      <c r="AK36" s="1405"/>
      <c r="AL36" s="1406"/>
      <c r="AM36" s="1407"/>
      <c r="AN36" s="1408"/>
      <c r="AO36" s="1408"/>
      <c r="AP36" s="1408"/>
      <c r="AQ36" s="1408"/>
      <c r="AR36" s="1401"/>
      <c r="AS36" s="1401"/>
      <c r="AT36" s="1401"/>
      <c r="AU36" s="1409" t="s">
        <v>1</v>
      </c>
      <c r="AV36" s="1409"/>
      <c r="AW36" s="1409"/>
      <c r="AX36" s="1401"/>
      <c r="AY36" s="1401"/>
      <c r="AZ36" s="1401"/>
      <c r="BA36" s="1409" t="s">
        <v>190</v>
      </c>
      <c r="BB36" s="1409"/>
      <c r="BC36" s="1409"/>
      <c r="BD36" s="1401"/>
      <c r="BE36" s="1401"/>
      <c r="BF36" s="1401"/>
      <c r="BG36" s="1409" t="s">
        <v>3</v>
      </c>
      <c r="BH36" s="1409"/>
      <c r="BI36" s="1410"/>
      <c r="BJ36" s="1411"/>
      <c r="BK36" s="1412"/>
      <c r="BL36" s="1412"/>
      <c r="BM36" s="1412"/>
      <c r="BN36" s="1412"/>
      <c r="BO36" s="1412"/>
      <c r="BP36" s="1412"/>
      <c r="BQ36" s="1413"/>
      <c r="BR36" s="1412"/>
      <c r="BS36" s="1412"/>
      <c r="BT36" s="1412"/>
      <c r="BU36" s="1412"/>
      <c r="BV36" s="1412"/>
      <c r="BW36" s="1412"/>
      <c r="BX36" s="1412"/>
      <c r="BY36" s="1412"/>
      <c r="BZ36" s="1412"/>
      <c r="CA36" s="1412"/>
      <c r="CB36" s="1412"/>
      <c r="CC36" s="1412"/>
      <c r="CD36" s="1412"/>
      <c r="CE36" s="1412"/>
      <c r="CF36" s="1412"/>
      <c r="CG36" s="1412"/>
      <c r="CH36" s="1412"/>
      <c r="CI36" s="1412"/>
      <c r="CJ36" s="1412"/>
      <c r="CK36" s="1412"/>
      <c r="CL36" s="1414"/>
      <c r="CM36" s="1415"/>
      <c r="CN36" s="1415"/>
      <c r="CO36" s="1415"/>
      <c r="CP36" s="1415"/>
      <c r="CQ36" s="1415"/>
      <c r="CR36" s="1416"/>
      <c r="CX36" s="480"/>
    </row>
    <row r="37" spans="1:102" s="231" customFormat="1" ht="29.95" customHeight="1">
      <c r="A37" s="1417"/>
      <c r="B37" s="1418"/>
      <c r="C37" s="1419"/>
      <c r="D37" s="1404"/>
      <c r="E37" s="1405"/>
      <c r="F37" s="1405"/>
      <c r="G37" s="1405"/>
      <c r="H37" s="1405"/>
      <c r="I37" s="1405"/>
      <c r="J37" s="1405"/>
      <c r="K37" s="1405"/>
      <c r="L37" s="1405"/>
      <c r="M37" s="1405"/>
      <c r="N37" s="1405"/>
      <c r="O37" s="1405"/>
      <c r="P37" s="1405"/>
      <c r="Q37" s="1405"/>
      <c r="R37" s="1405"/>
      <c r="S37" s="1405"/>
      <c r="T37" s="1405"/>
      <c r="U37" s="1405"/>
      <c r="V37" s="1405"/>
      <c r="W37" s="1405"/>
      <c r="X37" s="1405"/>
      <c r="Y37" s="1406"/>
      <c r="Z37" s="1402"/>
      <c r="AA37" s="1401"/>
      <c r="AB37" s="1401"/>
      <c r="AC37" s="1403"/>
      <c r="AD37" s="1404"/>
      <c r="AE37" s="1405"/>
      <c r="AF37" s="1405"/>
      <c r="AG37" s="1405"/>
      <c r="AH37" s="1405"/>
      <c r="AI37" s="1405"/>
      <c r="AJ37" s="1405"/>
      <c r="AK37" s="1405"/>
      <c r="AL37" s="1406"/>
      <c r="AM37" s="1407"/>
      <c r="AN37" s="1408"/>
      <c r="AO37" s="1408"/>
      <c r="AP37" s="1408"/>
      <c r="AQ37" s="1408"/>
      <c r="AR37" s="1401"/>
      <c r="AS37" s="1401"/>
      <c r="AT37" s="1401"/>
      <c r="AU37" s="1409" t="s">
        <v>1</v>
      </c>
      <c r="AV37" s="1409"/>
      <c r="AW37" s="1409"/>
      <c r="AX37" s="1401"/>
      <c r="AY37" s="1401"/>
      <c r="AZ37" s="1401"/>
      <c r="BA37" s="1409" t="s">
        <v>190</v>
      </c>
      <c r="BB37" s="1409"/>
      <c r="BC37" s="1409"/>
      <c r="BD37" s="1401"/>
      <c r="BE37" s="1401"/>
      <c r="BF37" s="1401"/>
      <c r="BG37" s="1409" t="s">
        <v>3</v>
      </c>
      <c r="BH37" s="1409"/>
      <c r="BI37" s="1410"/>
      <c r="BJ37" s="1411"/>
      <c r="BK37" s="1412"/>
      <c r="BL37" s="1412"/>
      <c r="BM37" s="1412"/>
      <c r="BN37" s="1412"/>
      <c r="BO37" s="1412"/>
      <c r="BP37" s="1412"/>
      <c r="BQ37" s="1413"/>
      <c r="BR37" s="1412"/>
      <c r="BS37" s="1412"/>
      <c r="BT37" s="1412"/>
      <c r="BU37" s="1412"/>
      <c r="BV37" s="1412"/>
      <c r="BW37" s="1412"/>
      <c r="BX37" s="1412"/>
      <c r="BY37" s="1412"/>
      <c r="BZ37" s="1412"/>
      <c r="CA37" s="1412"/>
      <c r="CB37" s="1412"/>
      <c r="CC37" s="1412"/>
      <c r="CD37" s="1412"/>
      <c r="CE37" s="1412"/>
      <c r="CF37" s="1412"/>
      <c r="CG37" s="1412"/>
      <c r="CH37" s="1412"/>
      <c r="CI37" s="1412"/>
      <c r="CJ37" s="1412"/>
      <c r="CK37" s="1412"/>
      <c r="CL37" s="1414"/>
      <c r="CM37" s="1415"/>
      <c r="CN37" s="1415"/>
      <c r="CO37" s="1415"/>
      <c r="CP37" s="1415"/>
      <c r="CQ37" s="1415"/>
      <c r="CR37" s="1416"/>
      <c r="CX37" s="480"/>
    </row>
    <row r="38" spans="1:102" s="231" customFormat="1" ht="29.95" customHeight="1">
      <c r="A38" s="1417"/>
      <c r="B38" s="1418"/>
      <c r="C38" s="1419"/>
      <c r="D38" s="1404"/>
      <c r="E38" s="1405"/>
      <c r="F38" s="1405"/>
      <c r="G38" s="1405"/>
      <c r="H38" s="1405"/>
      <c r="I38" s="1405"/>
      <c r="J38" s="1405"/>
      <c r="K38" s="1405"/>
      <c r="L38" s="1405"/>
      <c r="M38" s="1405"/>
      <c r="N38" s="1405"/>
      <c r="O38" s="1405"/>
      <c r="P38" s="1405"/>
      <c r="Q38" s="1405"/>
      <c r="R38" s="1405"/>
      <c r="S38" s="1405"/>
      <c r="T38" s="1405"/>
      <c r="U38" s="1405"/>
      <c r="V38" s="1405"/>
      <c r="W38" s="1405"/>
      <c r="X38" s="1405"/>
      <c r="Y38" s="1406"/>
      <c r="Z38" s="1402"/>
      <c r="AA38" s="1401"/>
      <c r="AB38" s="1401"/>
      <c r="AC38" s="1403"/>
      <c r="AD38" s="1404"/>
      <c r="AE38" s="1405"/>
      <c r="AF38" s="1405"/>
      <c r="AG38" s="1405"/>
      <c r="AH38" s="1405"/>
      <c r="AI38" s="1405"/>
      <c r="AJ38" s="1405"/>
      <c r="AK38" s="1405"/>
      <c r="AL38" s="1406"/>
      <c r="AM38" s="1407"/>
      <c r="AN38" s="1408"/>
      <c r="AO38" s="1408"/>
      <c r="AP38" s="1408"/>
      <c r="AQ38" s="1408"/>
      <c r="AR38" s="1401"/>
      <c r="AS38" s="1401"/>
      <c r="AT38" s="1401"/>
      <c r="AU38" s="1409" t="s">
        <v>1</v>
      </c>
      <c r="AV38" s="1409"/>
      <c r="AW38" s="1409"/>
      <c r="AX38" s="1401"/>
      <c r="AY38" s="1401"/>
      <c r="AZ38" s="1401"/>
      <c r="BA38" s="1409" t="s">
        <v>190</v>
      </c>
      <c r="BB38" s="1409"/>
      <c r="BC38" s="1409"/>
      <c r="BD38" s="1401"/>
      <c r="BE38" s="1401"/>
      <c r="BF38" s="1401"/>
      <c r="BG38" s="1409" t="s">
        <v>3</v>
      </c>
      <c r="BH38" s="1409"/>
      <c r="BI38" s="1410"/>
      <c r="BJ38" s="1411"/>
      <c r="BK38" s="1412"/>
      <c r="BL38" s="1412"/>
      <c r="BM38" s="1412"/>
      <c r="BN38" s="1412"/>
      <c r="BO38" s="1412"/>
      <c r="BP38" s="1412"/>
      <c r="BQ38" s="1413"/>
      <c r="BR38" s="1412"/>
      <c r="BS38" s="1412"/>
      <c r="BT38" s="1412"/>
      <c r="BU38" s="1412"/>
      <c r="BV38" s="1412"/>
      <c r="BW38" s="1412"/>
      <c r="BX38" s="1412"/>
      <c r="BY38" s="1412"/>
      <c r="BZ38" s="1412"/>
      <c r="CA38" s="1412"/>
      <c r="CB38" s="1412"/>
      <c r="CC38" s="1412"/>
      <c r="CD38" s="1412"/>
      <c r="CE38" s="1412"/>
      <c r="CF38" s="1412"/>
      <c r="CG38" s="1412"/>
      <c r="CH38" s="1412"/>
      <c r="CI38" s="1412"/>
      <c r="CJ38" s="1412"/>
      <c r="CK38" s="1412"/>
      <c r="CL38" s="1414"/>
      <c r="CM38" s="1415"/>
      <c r="CN38" s="1415"/>
      <c r="CO38" s="1415"/>
      <c r="CP38" s="1415"/>
      <c r="CQ38" s="1415"/>
      <c r="CR38" s="1416"/>
      <c r="CX38" s="480"/>
    </row>
  </sheetData>
  <sheetProtection sheet="1" objects="1" scenarios="1" insertRows="0" selectLockedCells="1"/>
  <mergeCells count="338">
    <mergeCell ref="FC21:FE21"/>
    <mergeCell ref="FF21:FH21"/>
    <mergeCell ref="FI21:FO21"/>
    <mergeCell ref="FP21:FV21"/>
    <mergeCell ref="FW21:GC21"/>
    <mergeCell ref="GD21:GJ21"/>
    <mergeCell ref="GK21:GQ21"/>
    <mergeCell ref="CY25:FW25"/>
    <mergeCell ref="CZ21:DB21"/>
    <mergeCell ref="DC21:DX21"/>
    <mergeCell ref="DY21:EB21"/>
    <mergeCell ref="EC21:EK21"/>
    <mergeCell ref="EL21:EP21"/>
    <mergeCell ref="EQ21:ES21"/>
    <mergeCell ref="ET21:EV21"/>
    <mergeCell ref="EW21:EY21"/>
    <mergeCell ref="EZ21:FB21"/>
    <mergeCell ref="CZ17:DB19"/>
    <mergeCell ref="DC17:DX20"/>
    <mergeCell ref="DY17:EB18"/>
    <mergeCell ref="EC17:EK20"/>
    <mergeCell ref="EL17:FH20"/>
    <mergeCell ref="FI17:GQ17"/>
    <mergeCell ref="FI18:FO20"/>
    <mergeCell ref="FP18:FV20"/>
    <mergeCell ref="FW18:GC20"/>
    <mergeCell ref="GD18:GQ19"/>
    <mergeCell ref="DY19:EB20"/>
    <mergeCell ref="CZ20:DB20"/>
    <mergeCell ref="GD20:GJ20"/>
    <mergeCell ref="GK20:GQ20"/>
    <mergeCell ref="CX8:FR15"/>
    <mergeCell ref="A5:CR6"/>
    <mergeCell ref="A11:CR13"/>
    <mergeCell ref="BJ18:BP20"/>
    <mergeCell ref="BQ18:BW20"/>
    <mergeCell ref="BX18:CD20"/>
    <mergeCell ref="Z19:AC20"/>
    <mergeCell ref="A20:C20"/>
    <mergeCell ref="A21:C21"/>
    <mergeCell ref="D21:Y21"/>
    <mergeCell ref="Z21:AC21"/>
    <mergeCell ref="AD21:AL21"/>
    <mergeCell ref="AM21:AQ21"/>
    <mergeCell ref="AR21:AT21"/>
    <mergeCell ref="AU21:AW21"/>
    <mergeCell ref="A17:C19"/>
    <mergeCell ref="D17:Y20"/>
    <mergeCell ref="Z17:AC18"/>
    <mergeCell ref="AD17:AL20"/>
    <mergeCell ref="AM17:BI20"/>
    <mergeCell ref="BX21:CD21"/>
    <mergeCell ref="CE21:CK21"/>
    <mergeCell ref="BA21:BC21"/>
    <mergeCell ref="BD21:BF21"/>
    <mergeCell ref="A22:C22"/>
    <mergeCell ref="D22:Y22"/>
    <mergeCell ref="Z22:AC22"/>
    <mergeCell ref="AD22:AL22"/>
    <mergeCell ref="AM22:AQ22"/>
    <mergeCell ref="AR22:AT22"/>
    <mergeCell ref="AU22:AW22"/>
    <mergeCell ref="AX22:AZ22"/>
    <mergeCell ref="AX21:AZ21"/>
    <mergeCell ref="BJ21:BP21"/>
    <mergeCell ref="BQ21:BW21"/>
    <mergeCell ref="CE22:CK22"/>
    <mergeCell ref="BA22:BC22"/>
    <mergeCell ref="BD22:BF22"/>
    <mergeCell ref="BG22:BI22"/>
    <mergeCell ref="BJ22:BP22"/>
    <mergeCell ref="BQ22:BW22"/>
    <mergeCell ref="BX22:CD22"/>
    <mergeCell ref="BG21:BI21"/>
    <mergeCell ref="A23:C23"/>
    <mergeCell ref="D23:Y23"/>
    <mergeCell ref="Z23:AC23"/>
    <mergeCell ref="AD23:AL23"/>
    <mergeCell ref="AM23:AQ23"/>
    <mergeCell ref="AR23:AT23"/>
    <mergeCell ref="AU23:AW23"/>
    <mergeCell ref="AX23:AZ23"/>
    <mergeCell ref="BA23:BC23"/>
    <mergeCell ref="CE25:CK25"/>
    <mergeCell ref="BD23:BF23"/>
    <mergeCell ref="BG23:BI23"/>
    <mergeCell ref="BJ23:BP23"/>
    <mergeCell ref="BQ23:BW23"/>
    <mergeCell ref="BX23:CD23"/>
    <mergeCell ref="CE23:CK23"/>
    <mergeCell ref="BA25:BC25"/>
    <mergeCell ref="BD25:BF25"/>
    <mergeCell ref="BG25:BI25"/>
    <mergeCell ref="BJ25:BP25"/>
    <mergeCell ref="BQ25:BW25"/>
    <mergeCell ref="AX25:AZ25"/>
    <mergeCell ref="BQ24:BW24"/>
    <mergeCell ref="BX24:CD24"/>
    <mergeCell ref="CE24:CK24"/>
    <mergeCell ref="A25:C25"/>
    <mergeCell ref="D25:Y25"/>
    <mergeCell ref="Z25:AC25"/>
    <mergeCell ref="AD25:AL25"/>
    <mergeCell ref="AM25:AQ25"/>
    <mergeCell ref="AR25:AT25"/>
    <mergeCell ref="AU25:AW25"/>
    <mergeCell ref="AU24:AW24"/>
    <mergeCell ref="AX24:AZ24"/>
    <mergeCell ref="BA24:BC24"/>
    <mergeCell ref="BD24:BF24"/>
    <mergeCell ref="BG24:BI24"/>
    <mergeCell ref="BJ24:BP24"/>
    <mergeCell ref="A24:C24"/>
    <mergeCell ref="D24:Y24"/>
    <mergeCell ref="Z24:AC24"/>
    <mergeCell ref="AD24:AL24"/>
    <mergeCell ref="AM24:AQ24"/>
    <mergeCell ref="AR24:AT24"/>
    <mergeCell ref="BX25:CD25"/>
    <mergeCell ref="CE26:CK26"/>
    <mergeCell ref="A27:C27"/>
    <mergeCell ref="D27:Y27"/>
    <mergeCell ref="Z27:AC27"/>
    <mergeCell ref="AD27:AL27"/>
    <mergeCell ref="AM27:AQ27"/>
    <mergeCell ref="AR27:AT27"/>
    <mergeCell ref="AU27:AW27"/>
    <mergeCell ref="AX27:AZ27"/>
    <mergeCell ref="BA27:BC27"/>
    <mergeCell ref="BA26:BC26"/>
    <mergeCell ref="BD26:BF26"/>
    <mergeCell ref="BG26:BI26"/>
    <mergeCell ref="BJ26:BP26"/>
    <mergeCell ref="BQ26:BW26"/>
    <mergeCell ref="BX26:CD26"/>
    <mergeCell ref="A26:C26"/>
    <mergeCell ref="D26:Y26"/>
    <mergeCell ref="AU26:AW26"/>
    <mergeCell ref="AX26:AZ26"/>
    <mergeCell ref="Z26:AC26"/>
    <mergeCell ref="AD26:AL26"/>
    <mergeCell ref="AM26:AQ26"/>
    <mergeCell ref="AR26:AT26"/>
    <mergeCell ref="BQ27:BW27"/>
    <mergeCell ref="BX27:CD27"/>
    <mergeCell ref="CE27:CK27"/>
    <mergeCell ref="BD27:BF27"/>
    <mergeCell ref="BG27:BI27"/>
    <mergeCell ref="BJ27:BP27"/>
    <mergeCell ref="BX28:CD28"/>
    <mergeCell ref="CE28:CK28"/>
    <mergeCell ref="BQ28:BW28"/>
    <mergeCell ref="AU28:AW28"/>
    <mergeCell ref="AX28:AZ28"/>
    <mergeCell ref="BA28:BC28"/>
    <mergeCell ref="BD28:BF28"/>
    <mergeCell ref="BG28:BI28"/>
    <mergeCell ref="BJ28:BP28"/>
    <mergeCell ref="AU29:AW29"/>
    <mergeCell ref="A28:C28"/>
    <mergeCell ref="D28:Y28"/>
    <mergeCell ref="Z28:AC28"/>
    <mergeCell ref="AD28:AL28"/>
    <mergeCell ref="AM28:AQ28"/>
    <mergeCell ref="AR28:AT28"/>
    <mergeCell ref="AM30:AQ30"/>
    <mergeCell ref="BX29:CD29"/>
    <mergeCell ref="CE29:CK29"/>
    <mergeCell ref="BA29:BC29"/>
    <mergeCell ref="BD29:BF29"/>
    <mergeCell ref="BG29:BI29"/>
    <mergeCell ref="BJ29:BP29"/>
    <mergeCell ref="BQ29:BW29"/>
    <mergeCell ref="CE30:CK30"/>
    <mergeCell ref="BA30:BC30"/>
    <mergeCell ref="BD30:BF30"/>
    <mergeCell ref="BG30:BI30"/>
    <mergeCell ref="BJ30:BP30"/>
    <mergeCell ref="BQ30:BW30"/>
    <mergeCell ref="BX30:CD30"/>
    <mergeCell ref="AR30:AT30"/>
    <mergeCell ref="AU30:AW30"/>
    <mergeCell ref="AX30:AZ30"/>
    <mergeCell ref="AX29:AZ29"/>
    <mergeCell ref="AM29:AQ29"/>
    <mergeCell ref="AR29:AT29"/>
    <mergeCell ref="A30:C30"/>
    <mergeCell ref="D30:Y30"/>
    <mergeCell ref="Z30:AC30"/>
    <mergeCell ref="AD30:AL30"/>
    <mergeCell ref="A29:C29"/>
    <mergeCell ref="D29:Y29"/>
    <mergeCell ref="Z29:AC29"/>
    <mergeCell ref="AD32:AL32"/>
    <mergeCell ref="A31:C31"/>
    <mergeCell ref="D31:Y31"/>
    <mergeCell ref="Z31:AC31"/>
    <mergeCell ref="AD31:AL31"/>
    <mergeCell ref="AD29:AL29"/>
    <mergeCell ref="A32:C32"/>
    <mergeCell ref="D32:Y32"/>
    <mergeCell ref="Z32:AC32"/>
    <mergeCell ref="AM32:AQ32"/>
    <mergeCell ref="AM31:AQ31"/>
    <mergeCell ref="AR31:AT31"/>
    <mergeCell ref="AU31:AW31"/>
    <mergeCell ref="AX31:AZ31"/>
    <mergeCell ref="BA31:BC31"/>
    <mergeCell ref="CE31:CK31"/>
    <mergeCell ref="CE32:CK32"/>
    <mergeCell ref="AR32:AT32"/>
    <mergeCell ref="BD31:BF31"/>
    <mergeCell ref="BG31:BI31"/>
    <mergeCell ref="BJ31:BP31"/>
    <mergeCell ref="BQ31:BW31"/>
    <mergeCell ref="BX31:CD31"/>
    <mergeCell ref="AU32:AW32"/>
    <mergeCell ref="AX32:AZ32"/>
    <mergeCell ref="BD34:BF34"/>
    <mergeCell ref="BG34:BI34"/>
    <mergeCell ref="BJ34:BP34"/>
    <mergeCell ref="CL21:CR21"/>
    <mergeCell ref="CL22:CR22"/>
    <mergeCell ref="CL23:CR23"/>
    <mergeCell ref="A33:C33"/>
    <mergeCell ref="D33:Y33"/>
    <mergeCell ref="A35:C35"/>
    <mergeCell ref="D35:Y35"/>
    <mergeCell ref="Z35:AC35"/>
    <mergeCell ref="AD35:AL35"/>
    <mergeCell ref="AM35:AQ35"/>
    <mergeCell ref="AR35:AT35"/>
    <mergeCell ref="AU35:AW35"/>
    <mergeCell ref="AX35:AZ35"/>
    <mergeCell ref="BA35:BC35"/>
    <mergeCell ref="CE35:CK35"/>
    <mergeCell ref="CE34:CK34"/>
    <mergeCell ref="CL35:CR35"/>
    <mergeCell ref="BQ34:BW34"/>
    <mergeCell ref="BX34:CD34"/>
    <mergeCell ref="BX33:CD33"/>
    <mergeCell ref="CE33:CK33"/>
    <mergeCell ref="AD33:AL33"/>
    <mergeCell ref="AM33:AQ33"/>
    <mergeCell ref="AR33:AT33"/>
    <mergeCell ref="AU33:AW33"/>
    <mergeCell ref="BA34:BC34"/>
    <mergeCell ref="A34:C34"/>
    <mergeCell ref="D34:Y34"/>
    <mergeCell ref="BG33:BI33"/>
    <mergeCell ref="A2:CR2"/>
    <mergeCell ref="CL30:CR30"/>
    <mergeCell ref="CL31:CR31"/>
    <mergeCell ref="CL32:CR32"/>
    <mergeCell ref="CL33:CR33"/>
    <mergeCell ref="CL34:CR34"/>
    <mergeCell ref="CL24:CR24"/>
    <mergeCell ref="CL25:CR25"/>
    <mergeCell ref="CL26:CR26"/>
    <mergeCell ref="CL27:CR27"/>
    <mergeCell ref="CL28:CR28"/>
    <mergeCell ref="CL29:CR29"/>
    <mergeCell ref="CE18:CR19"/>
    <mergeCell ref="BJ17:CR17"/>
    <mergeCell ref="CE20:CK20"/>
    <mergeCell ref="CL20:CR20"/>
    <mergeCell ref="BJ33:BP33"/>
    <mergeCell ref="BQ33:BW33"/>
    <mergeCell ref="BQ32:BW32"/>
    <mergeCell ref="BX32:CD32"/>
    <mergeCell ref="BJ37:BP37"/>
    <mergeCell ref="BQ37:BW37"/>
    <mergeCell ref="BX37:CD37"/>
    <mergeCell ref="Z34:AC34"/>
    <mergeCell ref="AD34:AL34"/>
    <mergeCell ref="AM34:AQ34"/>
    <mergeCell ref="AR34:AT34"/>
    <mergeCell ref="AU34:AW34"/>
    <mergeCell ref="AX34:AZ34"/>
    <mergeCell ref="AX33:AZ33"/>
    <mergeCell ref="BD35:BF35"/>
    <mergeCell ref="BG35:BI35"/>
    <mergeCell ref="BJ35:BP35"/>
    <mergeCell ref="BQ35:BW35"/>
    <mergeCell ref="BX35:CD35"/>
    <mergeCell ref="BA32:BC32"/>
    <mergeCell ref="BD32:BF32"/>
    <mergeCell ref="BG32:BI32"/>
    <mergeCell ref="BJ32:BP32"/>
    <mergeCell ref="Z33:AC33"/>
    <mergeCell ref="A38:C38"/>
    <mergeCell ref="D38:Y38"/>
    <mergeCell ref="BD36:BF36"/>
    <mergeCell ref="BG36:BI36"/>
    <mergeCell ref="BJ36:BP36"/>
    <mergeCell ref="BQ36:BW36"/>
    <mergeCell ref="BX36:CD36"/>
    <mergeCell ref="CE36:CK36"/>
    <mergeCell ref="CL36:CR36"/>
    <mergeCell ref="A37:C37"/>
    <mergeCell ref="D37:Y37"/>
    <mergeCell ref="Z37:AC37"/>
    <mergeCell ref="AD37:AL37"/>
    <mergeCell ref="AM37:AQ37"/>
    <mergeCell ref="AR37:AT37"/>
    <mergeCell ref="AU37:AW37"/>
    <mergeCell ref="AX37:AZ37"/>
    <mergeCell ref="BA37:BC37"/>
    <mergeCell ref="BD37:BF37"/>
    <mergeCell ref="BG37:BI37"/>
    <mergeCell ref="CE37:CK37"/>
    <mergeCell ref="CL37:CR37"/>
    <mergeCell ref="A36:C36"/>
    <mergeCell ref="D36:Y36"/>
    <mergeCell ref="CX4:FE6"/>
    <mergeCell ref="BD38:BF38"/>
    <mergeCell ref="Z38:AC38"/>
    <mergeCell ref="AD38:AL38"/>
    <mergeCell ref="AM38:AQ38"/>
    <mergeCell ref="AR38:AT38"/>
    <mergeCell ref="AU38:AW38"/>
    <mergeCell ref="AX38:AZ38"/>
    <mergeCell ref="BA38:BC38"/>
    <mergeCell ref="BG38:BI38"/>
    <mergeCell ref="BJ38:BP38"/>
    <mergeCell ref="BQ38:BW38"/>
    <mergeCell ref="BX38:CD38"/>
    <mergeCell ref="CE38:CK38"/>
    <mergeCell ref="CL38:CR38"/>
    <mergeCell ref="Z36:AC36"/>
    <mergeCell ref="AD36:AL36"/>
    <mergeCell ref="AM36:AQ36"/>
    <mergeCell ref="AR36:AT36"/>
    <mergeCell ref="AU36:AW36"/>
    <mergeCell ref="AX36:AZ36"/>
    <mergeCell ref="BA36:BC36"/>
    <mergeCell ref="BA33:BC33"/>
    <mergeCell ref="BD33:BF33"/>
  </mergeCells>
  <phoneticPr fontId="4"/>
  <dataValidations count="6">
    <dataValidation type="list" allowBlank="1" showInputMessage="1" showErrorMessage="1" sqref="WYM983046:WYZ983060 MA21:MN35 VW21:WJ35 AFS21:AGF35 APO21:AQB35 AZK21:AZX35 BJG21:BJT35 BTC21:BTP35 CCY21:CDL35 CMU21:CNH35 CWQ21:CXD35 DGM21:DGZ35 DQI21:DQV35 EAE21:EAR35 EKA21:EKN35 ETW21:EUJ35 FDS21:FEF35 FNO21:FOB35 FXK21:FXX35 GHG21:GHT35 GRC21:GRP35 HAY21:HBL35 HKU21:HLH35 HUQ21:HVD35 IEM21:IEZ35 IOI21:IOV35 IYE21:IYR35 JIA21:JIN35 JRW21:JSJ35 KBS21:KCF35 KLO21:KMB35 KVK21:KVX35 LFG21:LFT35 LPC21:LPP35 LYY21:LZL35 MIU21:MJH35 MSQ21:MTD35 NCM21:NCZ35 NMI21:NMV35 NWE21:NWR35 OGA21:OGN35 OPW21:OQJ35 OZS21:PAF35 PJO21:PKB35 PTK21:PTX35 QDG21:QDT35 QNC21:QNP35 QWY21:QXL35 RGU21:RHH35 RQQ21:RRD35 SAM21:SAZ35 SKI21:SKV35 SUE21:SUR35 TEA21:TEN35 TNW21:TOJ35 TXS21:TYF35 UHO21:UIB35 URK21:URX35 VBG21:VBT35 VLC21:VLP35 VUY21:VVL35 WEU21:WFH35 WOQ21:WPD35 WYM21:WYZ35 BX65542:CR65556 MA65542:MN65556 VW65542:WJ65556 AFS65542:AGF65556 APO65542:AQB65556 AZK65542:AZX65556 BJG65542:BJT65556 BTC65542:BTP65556 CCY65542:CDL65556 CMU65542:CNH65556 CWQ65542:CXD65556 DGM65542:DGZ65556 DQI65542:DQV65556 EAE65542:EAR65556 EKA65542:EKN65556 ETW65542:EUJ65556 FDS65542:FEF65556 FNO65542:FOB65556 FXK65542:FXX65556 GHG65542:GHT65556 GRC65542:GRP65556 HAY65542:HBL65556 HKU65542:HLH65556 HUQ65542:HVD65556 IEM65542:IEZ65556 IOI65542:IOV65556 IYE65542:IYR65556 JIA65542:JIN65556 JRW65542:JSJ65556 KBS65542:KCF65556 KLO65542:KMB65556 KVK65542:KVX65556 LFG65542:LFT65556 LPC65542:LPP65556 LYY65542:LZL65556 MIU65542:MJH65556 MSQ65542:MTD65556 NCM65542:NCZ65556 NMI65542:NMV65556 NWE65542:NWR65556 OGA65542:OGN65556 OPW65542:OQJ65556 OZS65542:PAF65556 PJO65542:PKB65556 PTK65542:PTX65556 QDG65542:QDT65556 QNC65542:QNP65556 QWY65542:QXL65556 RGU65542:RHH65556 RQQ65542:RRD65556 SAM65542:SAZ65556 SKI65542:SKV65556 SUE65542:SUR65556 TEA65542:TEN65556 TNW65542:TOJ65556 TXS65542:TYF65556 UHO65542:UIB65556 URK65542:URX65556 VBG65542:VBT65556 VLC65542:VLP65556 VUY65542:VVL65556 WEU65542:WFH65556 WOQ65542:WPD65556 WYM65542:WYZ65556 BX131078:CR131092 MA131078:MN131092 VW131078:WJ131092 AFS131078:AGF131092 APO131078:AQB131092 AZK131078:AZX131092 BJG131078:BJT131092 BTC131078:BTP131092 CCY131078:CDL131092 CMU131078:CNH131092 CWQ131078:CXD131092 DGM131078:DGZ131092 DQI131078:DQV131092 EAE131078:EAR131092 EKA131078:EKN131092 ETW131078:EUJ131092 FDS131078:FEF131092 FNO131078:FOB131092 FXK131078:FXX131092 GHG131078:GHT131092 GRC131078:GRP131092 HAY131078:HBL131092 HKU131078:HLH131092 HUQ131078:HVD131092 IEM131078:IEZ131092 IOI131078:IOV131092 IYE131078:IYR131092 JIA131078:JIN131092 JRW131078:JSJ131092 KBS131078:KCF131092 KLO131078:KMB131092 KVK131078:KVX131092 LFG131078:LFT131092 LPC131078:LPP131092 LYY131078:LZL131092 MIU131078:MJH131092 MSQ131078:MTD131092 NCM131078:NCZ131092 NMI131078:NMV131092 NWE131078:NWR131092 OGA131078:OGN131092 OPW131078:OQJ131092 OZS131078:PAF131092 PJO131078:PKB131092 PTK131078:PTX131092 QDG131078:QDT131092 QNC131078:QNP131092 QWY131078:QXL131092 RGU131078:RHH131092 RQQ131078:RRD131092 SAM131078:SAZ131092 SKI131078:SKV131092 SUE131078:SUR131092 TEA131078:TEN131092 TNW131078:TOJ131092 TXS131078:TYF131092 UHO131078:UIB131092 URK131078:URX131092 VBG131078:VBT131092 VLC131078:VLP131092 VUY131078:VVL131092 WEU131078:WFH131092 WOQ131078:WPD131092 WYM131078:WYZ131092 BX196614:CR196628 MA196614:MN196628 VW196614:WJ196628 AFS196614:AGF196628 APO196614:AQB196628 AZK196614:AZX196628 BJG196614:BJT196628 BTC196614:BTP196628 CCY196614:CDL196628 CMU196614:CNH196628 CWQ196614:CXD196628 DGM196614:DGZ196628 DQI196614:DQV196628 EAE196614:EAR196628 EKA196614:EKN196628 ETW196614:EUJ196628 FDS196614:FEF196628 FNO196614:FOB196628 FXK196614:FXX196628 GHG196614:GHT196628 GRC196614:GRP196628 HAY196614:HBL196628 HKU196614:HLH196628 HUQ196614:HVD196628 IEM196614:IEZ196628 IOI196614:IOV196628 IYE196614:IYR196628 JIA196614:JIN196628 JRW196614:JSJ196628 KBS196614:KCF196628 KLO196614:KMB196628 KVK196614:KVX196628 LFG196614:LFT196628 LPC196614:LPP196628 LYY196614:LZL196628 MIU196614:MJH196628 MSQ196614:MTD196628 NCM196614:NCZ196628 NMI196614:NMV196628 NWE196614:NWR196628 OGA196614:OGN196628 OPW196614:OQJ196628 OZS196614:PAF196628 PJO196614:PKB196628 PTK196614:PTX196628 QDG196614:QDT196628 QNC196614:QNP196628 QWY196614:QXL196628 RGU196614:RHH196628 RQQ196614:RRD196628 SAM196614:SAZ196628 SKI196614:SKV196628 SUE196614:SUR196628 TEA196614:TEN196628 TNW196614:TOJ196628 TXS196614:TYF196628 UHO196614:UIB196628 URK196614:URX196628 VBG196614:VBT196628 VLC196614:VLP196628 VUY196614:VVL196628 WEU196614:WFH196628 WOQ196614:WPD196628 WYM196614:WYZ196628 BX262150:CR262164 MA262150:MN262164 VW262150:WJ262164 AFS262150:AGF262164 APO262150:AQB262164 AZK262150:AZX262164 BJG262150:BJT262164 BTC262150:BTP262164 CCY262150:CDL262164 CMU262150:CNH262164 CWQ262150:CXD262164 DGM262150:DGZ262164 DQI262150:DQV262164 EAE262150:EAR262164 EKA262150:EKN262164 ETW262150:EUJ262164 FDS262150:FEF262164 FNO262150:FOB262164 FXK262150:FXX262164 GHG262150:GHT262164 GRC262150:GRP262164 HAY262150:HBL262164 HKU262150:HLH262164 HUQ262150:HVD262164 IEM262150:IEZ262164 IOI262150:IOV262164 IYE262150:IYR262164 JIA262150:JIN262164 JRW262150:JSJ262164 KBS262150:KCF262164 KLO262150:KMB262164 KVK262150:KVX262164 LFG262150:LFT262164 LPC262150:LPP262164 LYY262150:LZL262164 MIU262150:MJH262164 MSQ262150:MTD262164 NCM262150:NCZ262164 NMI262150:NMV262164 NWE262150:NWR262164 OGA262150:OGN262164 OPW262150:OQJ262164 OZS262150:PAF262164 PJO262150:PKB262164 PTK262150:PTX262164 QDG262150:QDT262164 QNC262150:QNP262164 QWY262150:QXL262164 RGU262150:RHH262164 RQQ262150:RRD262164 SAM262150:SAZ262164 SKI262150:SKV262164 SUE262150:SUR262164 TEA262150:TEN262164 TNW262150:TOJ262164 TXS262150:TYF262164 UHO262150:UIB262164 URK262150:URX262164 VBG262150:VBT262164 VLC262150:VLP262164 VUY262150:VVL262164 WEU262150:WFH262164 WOQ262150:WPD262164 WYM262150:WYZ262164 BX327686:CR327700 MA327686:MN327700 VW327686:WJ327700 AFS327686:AGF327700 APO327686:AQB327700 AZK327686:AZX327700 BJG327686:BJT327700 BTC327686:BTP327700 CCY327686:CDL327700 CMU327686:CNH327700 CWQ327686:CXD327700 DGM327686:DGZ327700 DQI327686:DQV327700 EAE327686:EAR327700 EKA327686:EKN327700 ETW327686:EUJ327700 FDS327686:FEF327700 FNO327686:FOB327700 FXK327686:FXX327700 GHG327686:GHT327700 GRC327686:GRP327700 HAY327686:HBL327700 HKU327686:HLH327700 HUQ327686:HVD327700 IEM327686:IEZ327700 IOI327686:IOV327700 IYE327686:IYR327700 JIA327686:JIN327700 JRW327686:JSJ327700 KBS327686:KCF327700 KLO327686:KMB327700 KVK327686:KVX327700 LFG327686:LFT327700 LPC327686:LPP327700 LYY327686:LZL327700 MIU327686:MJH327700 MSQ327686:MTD327700 NCM327686:NCZ327700 NMI327686:NMV327700 NWE327686:NWR327700 OGA327686:OGN327700 OPW327686:OQJ327700 OZS327686:PAF327700 PJO327686:PKB327700 PTK327686:PTX327700 QDG327686:QDT327700 QNC327686:QNP327700 QWY327686:QXL327700 RGU327686:RHH327700 RQQ327686:RRD327700 SAM327686:SAZ327700 SKI327686:SKV327700 SUE327686:SUR327700 TEA327686:TEN327700 TNW327686:TOJ327700 TXS327686:TYF327700 UHO327686:UIB327700 URK327686:URX327700 VBG327686:VBT327700 VLC327686:VLP327700 VUY327686:VVL327700 WEU327686:WFH327700 WOQ327686:WPD327700 WYM327686:WYZ327700 BX393222:CR393236 MA393222:MN393236 VW393222:WJ393236 AFS393222:AGF393236 APO393222:AQB393236 AZK393222:AZX393236 BJG393222:BJT393236 BTC393222:BTP393236 CCY393222:CDL393236 CMU393222:CNH393236 CWQ393222:CXD393236 DGM393222:DGZ393236 DQI393222:DQV393236 EAE393222:EAR393236 EKA393222:EKN393236 ETW393222:EUJ393236 FDS393222:FEF393236 FNO393222:FOB393236 FXK393222:FXX393236 GHG393222:GHT393236 GRC393222:GRP393236 HAY393222:HBL393236 HKU393222:HLH393236 HUQ393222:HVD393236 IEM393222:IEZ393236 IOI393222:IOV393236 IYE393222:IYR393236 JIA393222:JIN393236 JRW393222:JSJ393236 KBS393222:KCF393236 KLO393222:KMB393236 KVK393222:KVX393236 LFG393222:LFT393236 LPC393222:LPP393236 LYY393222:LZL393236 MIU393222:MJH393236 MSQ393222:MTD393236 NCM393222:NCZ393236 NMI393222:NMV393236 NWE393222:NWR393236 OGA393222:OGN393236 OPW393222:OQJ393236 OZS393222:PAF393236 PJO393222:PKB393236 PTK393222:PTX393236 QDG393222:QDT393236 QNC393222:QNP393236 QWY393222:QXL393236 RGU393222:RHH393236 RQQ393222:RRD393236 SAM393222:SAZ393236 SKI393222:SKV393236 SUE393222:SUR393236 TEA393222:TEN393236 TNW393222:TOJ393236 TXS393222:TYF393236 UHO393222:UIB393236 URK393222:URX393236 VBG393222:VBT393236 VLC393222:VLP393236 VUY393222:VVL393236 WEU393222:WFH393236 WOQ393222:WPD393236 WYM393222:WYZ393236 BX458758:CR458772 MA458758:MN458772 VW458758:WJ458772 AFS458758:AGF458772 APO458758:AQB458772 AZK458758:AZX458772 BJG458758:BJT458772 BTC458758:BTP458772 CCY458758:CDL458772 CMU458758:CNH458772 CWQ458758:CXD458772 DGM458758:DGZ458772 DQI458758:DQV458772 EAE458758:EAR458772 EKA458758:EKN458772 ETW458758:EUJ458772 FDS458758:FEF458772 FNO458758:FOB458772 FXK458758:FXX458772 GHG458758:GHT458772 GRC458758:GRP458772 HAY458758:HBL458772 HKU458758:HLH458772 HUQ458758:HVD458772 IEM458758:IEZ458772 IOI458758:IOV458772 IYE458758:IYR458772 JIA458758:JIN458772 JRW458758:JSJ458772 KBS458758:KCF458772 KLO458758:KMB458772 KVK458758:KVX458772 LFG458758:LFT458772 LPC458758:LPP458772 LYY458758:LZL458772 MIU458758:MJH458772 MSQ458758:MTD458772 NCM458758:NCZ458772 NMI458758:NMV458772 NWE458758:NWR458772 OGA458758:OGN458772 OPW458758:OQJ458772 OZS458758:PAF458772 PJO458758:PKB458772 PTK458758:PTX458772 QDG458758:QDT458772 QNC458758:QNP458772 QWY458758:QXL458772 RGU458758:RHH458772 RQQ458758:RRD458772 SAM458758:SAZ458772 SKI458758:SKV458772 SUE458758:SUR458772 TEA458758:TEN458772 TNW458758:TOJ458772 TXS458758:TYF458772 UHO458758:UIB458772 URK458758:URX458772 VBG458758:VBT458772 VLC458758:VLP458772 VUY458758:VVL458772 WEU458758:WFH458772 WOQ458758:WPD458772 WYM458758:WYZ458772 BX524294:CR524308 MA524294:MN524308 VW524294:WJ524308 AFS524294:AGF524308 APO524294:AQB524308 AZK524294:AZX524308 BJG524294:BJT524308 BTC524294:BTP524308 CCY524294:CDL524308 CMU524294:CNH524308 CWQ524294:CXD524308 DGM524294:DGZ524308 DQI524294:DQV524308 EAE524294:EAR524308 EKA524294:EKN524308 ETW524294:EUJ524308 FDS524294:FEF524308 FNO524294:FOB524308 FXK524294:FXX524308 GHG524294:GHT524308 GRC524294:GRP524308 HAY524294:HBL524308 HKU524294:HLH524308 HUQ524294:HVD524308 IEM524294:IEZ524308 IOI524294:IOV524308 IYE524294:IYR524308 JIA524294:JIN524308 JRW524294:JSJ524308 KBS524294:KCF524308 KLO524294:KMB524308 KVK524294:KVX524308 LFG524294:LFT524308 LPC524294:LPP524308 LYY524294:LZL524308 MIU524294:MJH524308 MSQ524294:MTD524308 NCM524294:NCZ524308 NMI524294:NMV524308 NWE524294:NWR524308 OGA524294:OGN524308 OPW524294:OQJ524308 OZS524294:PAF524308 PJO524294:PKB524308 PTK524294:PTX524308 QDG524294:QDT524308 QNC524294:QNP524308 QWY524294:QXL524308 RGU524294:RHH524308 RQQ524294:RRD524308 SAM524294:SAZ524308 SKI524294:SKV524308 SUE524294:SUR524308 TEA524294:TEN524308 TNW524294:TOJ524308 TXS524294:TYF524308 UHO524294:UIB524308 URK524294:URX524308 VBG524294:VBT524308 VLC524294:VLP524308 VUY524294:VVL524308 WEU524294:WFH524308 WOQ524294:WPD524308 WYM524294:WYZ524308 BX589830:CR589844 MA589830:MN589844 VW589830:WJ589844 AFS589830:AGF589844 APO589830:AQB589844 AZK589830:AZX589844 BJG589830:BJT589844 BTC589830:BTP589844 CCY589830:CDL589844 CMU589830:CNH589844 CWQ589830:CXD589844 DGM589830:DGZ589844 DQI589830:DQV589844 EAE589830:EAR589844 EKA589830:EKN589844 ETW589830:EUJ589844 FDS589830:FEF589844 FNO589830:FOB589844 FXK589830:FXX589844 GHG589830:GHT589844 GRC589830:GRP589844 HAY589830:HBL589844 HKU589830:HLH589844 HUQ589830:HVD589844 IEM589830:IEZ589844 IOI589830:IOV589844 IYE589830:IYR589844 JIA589830:JIN589844 JRW589830:JSJ589844 KBS589830:KCF589844 KLO589830:KMB589844 KVK589830:KVX589844 LFG589830:LFT589844 LPC589830:LPP589844 LYY589830:LZL589844 MIU589830:MJH589844 MSQ589830:MTD589844 NCM589830:NCZ589844 NMI589830:NMV589844 NWE589830:NWR589844 OGA589830:OGN589844 OPW589830:OQJ589844 OZS589830:PAF589844 PJO589830:PKB589844 PTK589830:PTX589844 QDG589830:QDT589844 QNC589830:QNP589844 QWY589830:QXL589844 RGU589830:RHH589844 RQQ589830:RRD589844 SAM589830:SAZ589844 SKI589830:SKV589844 SUE589830:SUR589844 TEA589830:TEN589844 TNW589830:TOJ589844 TXS589830:TYF589844 UHO589830:UIB589844 URK589830:URX589844 VBG589830:VBT589844 VLC589830:VLP589844 VUY589830:VVL589844 WEU589830:WFH589844 WOQ589830:WPD589844 WYM589830:WYZ589844 BX655366:CR655380 MA655366:MN655380 VW655366:WJ655380 AFS655366:AGF655380 APO655366:AQB655380 AZK655366:AZX655380 BJG655366:BJT655380 BTC655366:BTP655380 CCY655366:CDL655380 CMU655366:CNH655380 CWQ655366:CXD655380 DGM655366:DGZ655380 DQI655366:DQV655380 EAE655366:EAR655380 EKA655366:EKN655380 ETW655366:EUJ655380 FDS655366:FEF655380 FNO655366:FOB655380 FXK655366:FXX655380 GHG655366:GHT655380 GRC655366:GRP655380 HAY655366:HBL655380 HKU655366:HLH655380 HUQ655366:HVD655380 IEM655366:IEZ655380 IOI655366:IOV655380 IYE655366:IYR655380 JIA655366:JIN655380 JRW655366:JSJ655380 KBS655366:KCF655380 KLO655366:KMB655380 KVK655366:KVX655380 LFG655366:LFT655380 LPC655366:LPP655380 LYY655366:LZL655380 MIU655366:MJH655380 MSQ655366:MTD655380 NCM655366:NCZ655380 NMI655366:NMV655380 NWE655366:NWR655380 OGA655366:OGN655380 OPW655366:OQJ655380 OZS655366:PAF655380 PJO655366:PKB655380 PTK655366:PTX655380 QDG655366:QDT655380 QNC655366:QNP655380 QWY655366:QXL655380 RGU655366:RHH655380 RQQ655366:RRD655380 SAM655366:SAZ655380 SKI655366:SKV655380 SUE655366:SUR655380 TEA655366:TEN655380 TNW655366:TOJ655380 TXS655366:TYF655380 UHO655366:UIB655380 URK655366:URX655380 VBG655366:VBT655380 VLC655366:VLP655380 VUY655366:VVL655380 WEU655366:WFH655380 WOQ655366:WPD655380 WYM655366:WYZ655380 BX720902:CR720916 MA720902:MN720916 VW720902:WJ720916 AFS720902:AGF720916 APO720902:AQB720916 AZK720902:AZX720916 BJG720902:BJT720916 BTC720902:BTP720916 CCY720902:CDL720916 CMU720902:CNH720916 CWQ720902:CXD720916 DGM720902:DGZ720916 DQI720902:DQV720916 EAE720902:EAR720916 EKA720902:EKN720916 ETW720902:EUJ720916 FDS720902:FEF720916 FNO720902:FOB720916 FXK720902:FXX720916 GHG720902:GHT720916 GRC720902:GRP720916 HAY720902:HBL720916 HKU720902:HLH720916 HUQ720902:HVD720916 IEM720902:IEZ720916 IOI720902:IOV720916 IYE720902:IYR720916 JIA720902:JIN720916 JRW720902:JSJ720916 KBS720902:KCF720916 KLO720902:KMB720916 KVK720902:KVX720916 LFG720902:LFT720916 LPC720902:LPP720916 LYY720902:LZL720916 MIU720902:MJH720916 MSQ720902:MTD720916 NCM720902:NCZ720916 NMI720902:NMV720916 NWE720902:NWR720916 OGA720902:OGN720916 OPW720902:OQJ720916 OZS720902:PAF720916 PJO720902:PKB720916 PTK720902:PTX720916 QDG720902:QDT720916 QNC720902:QNP720916 QWY720902:QXL720916 RGU720902:RHH720916 RQQ720902:RRD720916 SAM720902:SAZ720916 SKI720902:SKV720916 SUE720902:SUR720916 TEA720902:TEN720916 TNW720902:TOJ720916 TXS720902:TYF720916 UHO720902:UIB720916 URK720902:URX720916 VBG720902:VBT720916 VLC720902:VLP720916 VUY720902:VVL720916 WEU720902:WFH720916 WOQ720902:WPD720916 WYM720902:WYZ720916 BX786438:CR786452 MA786438:MN786452 VW786438:WJ786452 AFS786438:AGF786452 APO786438:AQB786452 AZK786438:AZX786452 BJG786438:BJT786452 BTC786438:BTP786452 CCY786438:CDL786452 CMU786438:CNH786452 CWQ786438:CXD786452 DGM786438:DGZ786452 DQI786438:DQV786452 EAE786438:EAR786452 EKA786438:EKN786452 ETW786438:EUJ786452 FDS786438:FEF786452 FNO786438:FOB786452 FXK786438:FXX786452 GHG786438:GHT786452 GRC786438:GRP786452 HAY786438:HBL786452 HKU786438:HLH786452 HUQ786438:HVD786452 IEM786438:IEZ786452 IOI786438:IOV786452 IYE786438:IYR786452 JIA786438:JIN786452 JRW786438:JSJ786452 KBS786438:KCF786452 KLO786438:KMB786452 KVK786438:KVX786452 LFG786438:LFT786452 LPC786438:LPP786452 LYY786438:LZL786452 MIU786438:MJH786452 MSQ786438:MTD786452 NCM786438:NCZ786452 NMI786438:NMV786452 NWE786438:NWR786452 OGA786438:OGN786452 OPW786438:OQJ786452 OZS786438:PAF786452 PJO786438:PKB786452 PTK786438:PTX786452 QDG786438:QDT786452 QNC786438:QNP786452 QWY786438:QXL786452 RGU786438:RHH786452 RQQ786438:RRD786452 SAM786438:SAZ786452 SKI786438:SKV786452 SUE786438:SUR786452 TEA786438:TEN786452 TNW786438:TOJ786452 TXS786438:TYF786452 UHO786438:UIB786452 URK786438:URX786452 VBG786438:VBT786452 VLC786438:VLP786452 VUY786438:VVL786452 WEU786438:WFH786452 WOQ786438:WPD786452 WYM786438:WYZ786452 BX851974:CR851988 MA851974:MN851988 VW851974:WJ851988 AFS851974:AGF851988 APO851974:AQB851988 AZK851974:AZX851988 BJG851974:BJT851988 BTC851974:BTP851988 CCY851974:CDL851988 CMU851974:CNH851988 CWQ851974:CXD851988 DGM851974:DGZ851988 DQI851974:DQV851988 EAE851974:EAR851988 EKA851974:EKN851988 ETW851974:EUJ851988 FDS851974:FEF851988 FNO851974:FOB851988 FXK851974:FXX851988 GHG851974:GHT851988 GRC851974:GRP851988 HAY851974:HBL851988 HKU851974:HLH851988 HUQ851974:HVD851988 IEM851974:IEZ851988 IOI851974:IOV851988 IYE851974:IYR851988 JIA851974:JIN851988 JRW851974:JSJ851988 KBS851974:KCF851988 KLO851974:KMB851988 KVK851974:KVX851988 LFG851974:LFT851988 LPC851974:LPP851988 LYY851974:LZL851988 MIU851974:MJH851988 MSQ851974:MTD851988 NCM851974:NCZ851988 NMI851974:NMV851988 NWE851974:NWR851988 OGA851974:OGN851988 OPW851974:OQJ851988 OZS851974:PAF851988 PJO851974:PKB851988 PTK851974:PTX851988 QDG851974:QDT851988 QNC851974:QNP851988 QWY851974:QXL851988 RGU851974:RHH851988 RQQ851974:RRD851988 SAM851974:SAZ851988 SKI851974:SKV851988 SUE851974:SUR851988 TEA851974:TEN851988 TNW851974:TOJ851988 TXS851974:TYF851988 UHO851974:UIB851988 URK851974:URX851988 VBG851974:VBT851988 VLC851974:VLP851988 VUY851974:VVL851988 WEU851974:WFH851988 WOQ851974:WPD851988 WYM851974:WYZ851988 BX917510:CR917524 MA917510:MN917524 VW917510:WJ917524 AFS917510:AGF917524 APO917510:AQB917524 AZK917510:AZX917524 BJG917510:BJT917524 BTC917510:BTP917524 CCY917510:CDL917524 CMU917510:CNH917524 CWQ917510:CXD917524 DGM917510:DGZ917524 DQI917510:DQV917524 EAE917510:EAR917524 EKA917510:EKN917524 ETW917510:EUJ917524 FDS917510:FEF917524 FNO917510:FOB917524 FXK917510:FXX917524 GHG917510:GHT917524 GRC917510:GRP917524 HAY917510:HBL917524 HKU917510:HLH917524 HUQ917510:HVD917524 IEM917510:IEZ917524 IOI917510:IOV917524 IYE917510:IYR917524 JIA917510:JIN917524 JRW917510:JSJ917524 KBS917510:KCF917524 KLO917510:KMB917524 KVK917510:KVX917524 LFG917510:LFT917524 LPC917510:LPP917524 LYY917510:LZL917524 MIU917510:MJH917524 MSQ917510:MTD917524 NCM917510:NCZ917524 NMI917510:NMV917524 NWE917510:NWR917524 OGA917510:OGN917524 OPW917510:OQJ917524 OZS917510:PAF917524 PJO917510:PKB917524 PTK917510:PTX917524 QDG917510:QDT917524 QNC917510:QNP917524 QWY917510:QXL917524 RGU917510:RHH917524 RQQ917510:RRD917524 SAM917510:SAZ917524 SKI917510:SKV917524 SUE917510:SUR917524 TEA917510:TEN917524 TNW917510:TOJ917524 TXS917510:TYF917524 UHO917510:UIB917524 URK917510:URX917524 VBG917510:VBT917524 VLC917510:VLP917524 VUY917510:VVL917524 WEU917510:WFH917524 WOQ917510:WPD917524 WYM917510:WYZ917524 BX983046:CR983060 MA983046:MN983060 VW983046:WJ983060 AFS983046:AGF983060 APO983046:AQB983060 AZK983046:AZX983060 BJG983046:BJT983060 BTC983046:BTP983060 CCY983046:CDL983060 CMU983046:CNH983060 CWQ983046:CXD983060 DGM983046:DGZ983060 DQI983046:DQV983060 EAE983046:EAR983060 EKA983046:EKN983060 ETW983046:EUJ983060 FDS983046:FEF983060 FNO983046:FOB983060 FXK983046:FXX983060 GHG983046:GHT983060 GRC983046:GRP983060 HAY983046:HBL983060 HKU983046:HLH983060 HUQ983046:HVD983060 IEM983046:IEZ983060 IOI983046:IOV983060 IYE983046:IYR983060 JIA983046:JIN983060 JRW983046:JSJ983060 KBS983046:KCF983060 KLO983046:KMB983060 KVK983046:KVX983060 LFG983046:LFT983060 LPC983046:LPP983060 LYY983046:LZL983060 MIU983046:MJH983060 MSQ983046:MTD983060 NCM983046:NCZ983060 NMI983046:NMV983060 NWE983046:NWR983060 OGA983046:OGN983060 OPW983046:OQJ983060 OZS983046:PAF983060 PJO983046:PKB983060 PTK983046:PTX983060 QDG983046:QDT983060 QNC983046:QNP983060 QWY983046:QXL983060 RGU983046:RHH983060 RQQ983046:RRD983060 SAM983046:SAZ983060 SKI983046:SKV983060 SUE983046:SUR983060 TEA983046:TEN983060 TNW983046:TOJ983060 TXS983046:TYF983060 UHO983046:UIB983060 URK983046:URX983060 VBG983046:VBT983060 VLC983046:VLP983060 VUY983046:VVL983060 WEU983046:WFH983060 WOQ983046:WPD983060 BX21:CD38 FW21:GC21">
      <formula1>"有,無"</formula1>
    </dataValidation>
    <dataValidation type="list" allowBlank="1" showInputMessage="1" showErrorMessage="1" sqref="LM21:LZ35 VI21:VV35 AFE21:AFR35 APA21:APN35 AYW21:AZJ35 BIS21:BJF35 BSO21:BTB35 CCK21:CCX35 CMG21:CMT35 CWC21:CWP35 DFY21:DGL35 DPU21:DQH35 DZQ21:EAD35 EJM21:EJZ35 ETI21:ETV35 FDE21:FDR35 FNA21:FNN35 FWW21:FXJ35 GGS21:GHF35 GQO21:GRB35 HAK21:HAX35 HKG21:HKT35 HUC21:HUP35 IDY21:IEL35 INU21:IOH35 IXQ21:IYD35 JHM21:JHZ35 JRI21:JRV35 KBE21:KBR35 KLA21:KLN35 KUW21:KVJ35 LES21:LFF35 LOO21:LPB35 LYK21:LYX35 MIG21:MIT35 MSC21:MSP35 NBY21:NCL35 NLU21:NMH35 NVQ21:NWD35 OFM21:OFZ35 OPI21:OPV35 OZE21:OZR35 PJA21:PJN35 PSW21:PTJ35 QCS21:QDF35 QMO21:QNB35 QWK21:QWX35 RGG21:RGT35 RQC21:RQP35 RZY21:SAL35 SJU21:SKH35 STQ21:SUD35 TDM21:TDZ35 TNI21:TNV35 TXE21:TXR35 UHA21:UHN35 UQW21:URJ35 VAS21:VBF35 VKO21:VLB35 VUK21:VUX35 WEG21:WET35 WOC21:WOP35 WXY21:WYL35 BJ65542:BW65556 LM65542:LZ65556 VI65542:VV65556 AFE65542:AFR65556 APA65542:APN65556 AYW65542:AZJ65556 BIS65542:BJF65556 BSO65542:BTB65556 CCK65542:CCX65556 CMG65542:CMT65556 CWC65542:CWP65556 DFY65542:DGL65556 DPU65542:DQH65556 DZQ65542:EAD65556 EJM65542:EJZ65556 ETI65542:ETV65556 FDE65542:FDR65556 FNA65542:FNN65556 FWW65542:FXJ65556 GGS65542:GHF65556 GQO65542:GRB65556 HAK65542:HAX65556 HKG65542:HKT65556 HUC65542:HUP65556 IDY65542:IEL65556 INU65542:IOH65556 IXQ65542:IYD65556 JHM65542:JHZ65556 JRI65542:JRV65556 KBE65542:KBR65556 KLA65542:KLN65556 KUW65542:KVJ65556 LES65542:LFF65556 LOO65542:LPB65556 LYK65542:LYX65556 MIG65542:MIT65556 MSC65542:MSP65556 NBY65542:NCL65556 NLU65542:NMH65556 NVQ65542:NWD65556 OFM65542:OFZ65556 OPI65542:OPV65556 OZE65542:OZR65556 PJA65542:PJN65556 PSW65542:PTJ65556 QCS65542:QDF65556 QMO65542:QNB65556 QWK65542:QWX65556 RGG65542:RGT65556 RQC65542:RQP65556 RZY65542:SAL65556 SJU65542:SKH65556 STQ65542:SUD65556 TDM65542:TDZ65556 TNI65542:TNV65556 TXE65542:TXR65556 UHA65542:UHN65556 UQW65542:URJ65556 VAS65542:VBF65556 VKO65542:VLB65556 VUK65542:VUX65556 WEG65542:WET65556 WOC65542:WOP65556 WXY65542:WYL65556 BJ131078:BW131092 LM131078:LZ131092 VI131078:VV131092 AFE131078:AFR131092 APA131078:APN131092 AYW131078:AZJ131092 BIS131078:BJF131092 BSO131078:BTB131092 CCK131078:CCX131092 CMG131078:CMT131092 CWC131078:CWP131092 DFY131078:DGL131092 DPU131078:DQH131092 DZQ131078:EAD131092 EJM131078:EJZ131092 ETI131078:ETV131092 FDE131078:FDR131092 FNA131078:FNN131092 FWW131078:FXJ131092 GGS131078:GHF131092 GQO131078:GRB131092 HAK131078:HAX131092 HKG131078:HKT131092 HUC131078:HUP131092 IDY131078:IEL131092 INU131078:IOH131092 IXQ131078:IYD131092 JHM131078:JHZ131092 JRI131078:JRV131092 KBE131078:KBR131092 KLA131078:KLN131092 KUW131078:KVJ131092 LES131078:LFF131092 LOO131078:LPB131092 LYK131078:LYX131092 MIG131078:MIT131092 MSC131078:MSP131092 NBY131078:NCL131092 NLU131078:NMH131092 NVQ131078:NWD131092 OFM131078:OFZ131092 OPI131078:OPV131092 OZE131078:OZR131092 PJA131078:PJN131092 PSW131078:PTJ131092 QCS131078:QDF131092 QMO131078:QNB131092 QWK131078:QWX131092 RGG131078:RGT131092 RQC131078:RQP131092 RZY131078:SAL131092 SJU131078:SKH131092 STQ131078:SUD131092 TDM131078:TDZ131092 TNI131078:TNV131092 TXE131078:TXR131092 UHA131078:UHN131092 UQW131078:URJ131092 VAS131078:VBF131092 VKO131078:VLB131092 VUK131078:VUX131092 WEG131078:WET131092 WOC131078:WOP131092 WXY131078:WYL131092 BJ196614:BW196628 LM196614:LZ196628 VI196614:VV196628 AFE196614:AFR196628 APA196614:APN196628 AYW196614:AZJ196628 BIS196614:BJF196628 BSO196614:BTB196628 CCK196614:CCX196628 CMG196614:CMT196628 CWC196614:CWP196628 DFY196614:DGL196628 DPU196614:DQH196628 DZQ196614:EAD196628 EJM196614:EJZ196628 ETI196614:ETV196628 FDE196614:FDR196628 FNA196614:FNN196628 FWW196614:FXJ196628 GGS196614:GHF196628 GQO196614:GRB196628 HAK196614:HAX196628 HKG196614:HKT196628 HUC196614:HUP196628 IDY196614:IEL196628 INU196614:IOH196628 IXQ196614:IYD196628 JHM196614:JHZ196628 JRI196614:JRV196628 KBE196614:KBR196628 KLA196614:KLN196628 KUW196614:KVJ196628 LES196614:LFF196628 LOO196614:LPB196628 LYK196614:LYX196628 MIG196614:MIT196628 MSC196614:MSP196628 NBY196614:NCL196628 NLU196614:NMH196628 NVQ196614:NWD196628 OFM196614:OFZ196628 OPI196614:OPV196628 OZE196614:OZR196628 PJA196614:PJN196628 PSW196614:PTJ196628 QCS196614:QDF196628 QMO196614:QNB196628 QWK196614:QWX196628 RGG196614:RGT196628 RQC196614:RQP196628 RZY196614:SAL196628 SJU196614:SKH196628 STQ196614:SUD196628 TDM196614:TDZ196628 TNI196614:TNV196628 TXE196614:TXR196628 UHA196614:UHN196628 UQW196614:URJ196628 VAS196614:VBF196628 VKO196614:VLB196628 VUK196614:VUX196628 WEG196614:WET196628 WOC196614:WOP196628 WXY196614:WYL196628 BJ262150:BW262164 LM262150:LZ262164 VI262150:VV262164 AFE262150:AFR262164 APA262150:APN262164 AYW262150:AZJ262164 BIS262150:BJF262164 BSO262150:BTB262164 CCK262150:CCX262164 CMG262150:CMT262164 CWC262150:CWP262164 DFY262150:DGL262164 DPU262150:DQH262164 DZQ262150:EAD262164 EJM262150:EJZ262164 ETI262150:ETV262164 FDE262150:FDR262164 FNA262150:FNN262164 FWW262150:FXJ262164 GGS262150:GHF262164 GQO262150:GRB262164 HAK262150:HAX262164 HKG262150:HKT262164 HUC262150:HUP262164 IDY262150:IEL262164 INU262150:IOH262164 IXQ262150:IYD262164 JHM262150:JHZ262164 JRI262150:JRV262164 KBE262150:KBR262164 KLA262150:KLN262164 KUW262150:KVJ262164 LES262150:LFF262164 LOO262150:LPB262164 LYK262150:LYX262164 MIG262150:MIT262164 MSC262150:MSP262164 NBY262150:NCL262164 NLU262150:NMH262164 NVQ262150:NWD262164 OFM262150:OFZ262164 OPI262150:OPV262164 OZE262150:OZR262164 PJA262150:PJN262164 PSW262150:PTJ262164 QCS262150:QDF262164 QMO262150:QNB262164 QWK262150:QWX262164 RGG262150:RGT262164 RQC262150:RQP262164 RZY262150:SAL262164 SJU262150:SKH262164 STQ262150:SUD262164 TDM262150:TDZ262164 TNI262150:TNV262164 TXE262150:TXR262164 UHA262150:UHN262164 UQW262150:URJ262164 VAS262150:VBF262164 VKO262150:VLB262164 VUK262150:VUX262164 WEG262150:WET262164 WOC262150:WOP262164 WXY262150:WYL262164 BJ327686:BW327700 LM327686:LZ327700 VI327686:VV327700 AFE327686:AFR327700 APA327686:APN327700 AYW327686:AZJ327700 BIS327686:BJF327700 BSO327686:BTB327700 CCK327686:CCX327700 CMG327686:CMT327700 CWC327686:CWP327700 DFY327686:DGL327700 DPU327686:DQH327700 DZQ327686:EAD327700 EJM327686:EJZ327700 ETI327686:ETV327700 FDE327686:FDR327700 FNA327686:FNN327700 FWW327686:FXJ327700 GGS327686:GHF327700 GQO327686:GRB327700 HAK327686:HAX327700 HKG327686:HKT327700 HUC327686:HUP327700 IDY327686:IEL327700 INU327686:IOH327700 IXQ327686:IYD327700 JHM327686:JHZ327700 JRI327686:JRV327700 KBE327686:KBR327700 KLA327686:KLN327700 KUW327686:KVJ327700 LES327686:LFF327700 LOO327686:LPB327700 LYK327686:LYX327700 MIG327686:MIT327700 MSC327686:MSP327700 NBY327686:NCL327700 NLU327686:NMH327700 NVQ327686:NWD327700 OFM327686:OFZ327700 OPI327686:OPV327700 OZE327686:OZR327700 PJA327686:PJN327700 PSW327686:PTJ327700 QCS327686:QDF327700 QMO327686:QNB327700 QWK327686:QWX327700 RGG327686:RGT327700 RQC327686:RQP327700 RZY327686:SAL327700 SJU327686:SKH327700 STQ327686:SUD327700 TDM327686:TDZ327700 TNI327686:TNV327700 TXE327686:TXR327700 UHA327686:UHN327700 UQW327686:URJ327700 VAS327686:VBF327700 VKO327686:VLB327700 VUK327686:VUX327700 WEG327686:WET327700 WOC327686:WOP327700 WXY327686:WYL327700 BJ393222:BW393236 LM393222:LZ393236 VI393222:VV393236 AFE393222:AFR393236 APA393222:APN393236 AYW393222:AZJ393236 BIS393222:BJF393236 BSO393222:BTB393236 CCK393222:CCX393236 CMG393222:CMT393236 CWC393222:CWP393236 DFY393222:DGL393236 DPU393222:DQH393236 DZQ393222:EAD393236 EJM393222:EJZ393236 ETI393222:ETV393236 FDE393222:FDR393236 FNA393222:FNN393236 FWW393222:FXJ393236 GGS393222:GHF393236 GQO393222:GRB393236 HAK393222:HAX393236 HKG393222:HKT393236 HUC393222:HUP393236 IDY393222:IEL393236 INU393222:IOH393236 IXQ393222:IYD393236 JHM393222:JHZ393236 JRI393222:JRV393236 KBE393222:KBR393236 KLA393222:KLN393236 KUW393222:KVJ393236 LES393222:LFF393236 LOO393222:LPB393236 LYK393222:LYX393236 MIG393222:MIT393236 MSC393222:MSP393236 NBY393222:NCL393236 NLU393222:NMH393236 NVQ393222:NWD393236 OFM393222:OFZ393236 OPI393222:OPV393236 OZE393222:OZR393236 PJA393222:PJN393236 PSW393222:PTJ393236 QCS393222:QDF393236 QMO393222:QNB393236 QWK393222:QWX393236 RGG393222:RGT393236 RQC393222:RQP393236 RZY393222:SAL393236 SJU393222:SKH393236 STQ393222:SUD393236 TDM393222:TDZ393236 TNI393222:TNV393236 TXE393222:TXR393236 UHA393222:UHN393236 UQW393222:URJ393236 VAS393222:VBF393236 VKO393222:VLB393236 VUK393222:VUX393236 WEG393222:WET393236 WOC393222:WOP393236 WXY393222:WYL393236 BJ458758:BW458772 LM458758:LZ458772 VI458758:VV458772 AFE458758:AFR458772 APA458758:APN458772 AYW458758:AZJ458772 BIS458758:BJF458772 BSO458758:BTB458772 CCK458758:CCX458772 CMG458758:CMT458772 CWC458758:CWP458772 DFY458758:DGL458772 DPU458758:DQH458772 DZQ458758:EAD458772 EJM458758:EJZ458772 ETI458758:ETV458772 FDE458758:FDR458772 FNA458758:FNN458772 FWW458758:FXJ458772 GGS458758:GHF458772 GQO458758:GRB458772 HAK458758:HAX458772 HKG458758:HKT458772 HUC458758:HUP458772 IDY458758:IEL458772 INU458758:IOH458772 IXQ458758:IYD458772 JHM458758:JHZ458772 JRI458758:JRV458772 KBE458758:KBR458772 KLA458758:KLN458772 KUW458758:KVJ458772 LES458758:LFF458772 LOO458758:LPB458772 LYK458758:LYX458772 MIG458758:MIT458772 MSC458758:MSP458772 NBY458758:NCL458772 NLU458758:NMH458772 NVQ458758:NWD458772 OFM458758:OFZ458772 OPI458758:OPV458772 OZE458758:OZR458772 PJA458758:PJN458772 PSW458758:PTJ458772 QCS458758:QDF458772 QMO458758:QNB458772 QWK458758:QWX458772 RGG458758:RGT458772 RQC458758:RQP458772 RZY458758:SAL458772 SJU458758:SKH458772 STQ458758:SUD458772 TDM458758:TDZ458772 TNI458758:TNV458772 TXE458758:TXR458772 UHA458758:UHN458772 UQW458758:URJ458772 VAS458758:VBF458772 VKO458758:VLB458772 VUK458758:VUX458772 WEG458758:WET458772 WOC458758:WOP458772 WXY458758:WYL458772 BJ524294:BW524308 LM524294:LZ524308 VI524294:VV524308 AFE524294:AFR524308 APA524294:APN524308 AYW524294:AZJ524308 BIS524294:BJF524308 BSO524294:BTB524308 CCK524294:CCX524308 CMG524294:CMT524308 CWC524294:CWP524308 DFY524294:DGL524308 DPU524294:DQH524308 DZQ524294:EAD524308 EJM524294:EJZ524308 ETI524294:ETV524308 FDE524294:FDR524308 FNA524294:FNN524308 FWW524294:FXJ524308 GGS524294:GHF524308 GQO524294:GRB524308 HAK524294:HAX524308 HKG524294:HKT524308 HUC524294:HUP524308 IDY524294:IEL524308 INU524294:IOH524308 IXQ524294:IYD524308 JHM524294:JHZ524308 JRI524294:JRV524308 KBE524294:KBR524308 KLA524294:KLN524308 KUW524294:KVJ524308 LES524294:LFF524308 LOO524294:LPB524308 LYK524294:LYX524308 MIG524294:MIT524308 MSC524294:MSP524308 NBY524294:NCL524308 NLU524294:NMH524308 NVQ524294:NWD524308 OFM524294:OFZ524308 OPI524294:OPV524308 OZE524294:OZR524308 PJA524294:PJN524308 PSW524294:PTJ524308 QCS524294:QDF524308 QMO524294:QNB524308 QWK524294:QWX524308 RGG524294:RGT524308 RQC524294:RQP524308 RZY524294:SAL524308 SJU524294:SKH524308 STQ524294:SUD524308 TDM524294:TDZ524308 TNI524294:TNV524308 TXE524294:TXR524308 UHA524294:UHN524308 UQW524294:URJ524308 VAS524294:VBF524308 VKO524294:VLB524308 VUK524294:VUX524308 WEG524294:WET524308 WOC524294:WOP524308 WXY524294:WYL524308 BJ589830:BW589844 LM589830:LZ589844 VI589830:VV589844 AFE589830:AFR589844 APA589830:APN589844 AYW589830:AZJ589844 BIS589830:BJF589844 BSO589830:BTB589844 CCK589830:CCX589844 CMG589830:CMT589844 CWC589830:CWP589844 DFY589830:DGL589844 DPU589830:DQH589844 DZQ589830:EAD589844 EJM589830:EJZ589844 ETI589830:ETV589844 FDE589830:FDR589844 FNA589830:FNN589844 FWW589830:FXJ589844 GGS589830:GHF589844 GQO589830:GRB589844 HAK589830:HAX589844 HKG589830:HKT589844 HUC589830:HUP589844 IDY589830:IEL589844 INU589830:IOH589844 IXQ589830:IYD589844 JHM589830:JHZ589844 JRI589830:JRV589844 KBE589830:KBR589844 KLA589830:KLN589844 KUW589830:KVJ589844 LES589830:LFF589844 LOO589830:LPB589844 LYK589830:LYX589844 MIG589830:MIT589844 MSC589830:MSP589844 NBY589830:NCL589844 NLU589830:NMH589844 NVQ589830:NWD589844 OFM589830:OFZ589844 OPI589830:OPV589844 OZE589830:OZR589844 PJA589830:PJN589844 PSW589830:PTJ589844 QCS589830:QDF589844 QMO589830:QNB589844 QWK589830:QWX589844 RGG589830:RGT589844 RQC589830:RQP589844 RZY589830:SAL589844 SJU589830:SKH589844 STQ589830:SUD589844 TDM589830:TDZ589844 TNI589830:TNV589844 TXE589830:TXR589844 UHA589830:UHN589844 UQW589830:URJ589844 VAS589830:VBF589844 VKO589830:VLB589844 VUK589830:VUX589844 WEG589830:WET589844 WOC589830:WOP589844 WXY589830:WYL589844 BJ655366:BW655380 LM655366:LZ655380 VI655366:VV655380 AFE655366:AFR655380 APA655366:APN655380 AYW655366:AZJ655380 BIS655366:BJF655380 BSO655366:BTB655380 CCK655366:CCX655380 CMG655366:CMT655380 CWC655366:CWP655380 DFY655366:DGL655380 DPU655366:DQH655380 DZQ655366:EAD655380 EJM655366:EJZ655380 ETI655366:ETV655380 FDE655366:FDR655380 FNA655366:FNN655380 FWW655366:FXJ655380 GGS655366:GHF655380 GQO655366:GRB655380 HAK655366:HAX655380 HKG655366:HKT655380 HUC655366:HUP655380 IDY655366:IEL655380 INU655366:IOH655380 IXQ655366:IYD655380 JHM655366:JHZ655380 JRI655366:JRV655380 KBE655366:KBR655380 KLA655366:KLN655380 KUW655366:KVJ655380 LES655366:LFF655380 LOO655366:LPB655380 LYK655366:LYX655380 MIG655366:MIT655380 MSC655366:MSP655380 NBY655366:NCL655380 NLU655366:NMH655380 NVQ655366:NWD655380 OFM655366:OFZ655380 OPI655366:OPV655380 OZE655366:OZR655380 PJA655366:PJN655380 PSW655366:PTJ655380 QCS655366:QDF655380 QMO655366:QNB655380 QWK655366:QWX655380 RGG655366:RGT655380 RQC655366:RQP655380 RZY655366:SAL655380 SJU655366:SKH655380 STQ655366:SUD655380 TDM655366:TDZ655380 TNI655366:TNV655380 TXE655366:TXR655380 UHA655366:UHN655380 UQW655366:URJ655380 VAS655366:VBF655380 VKO655366:VLB655380 VUK655366:VUX655380 WEG655366:WET655380 WOC655366:WOP655380 WXY655366:WYL655380 BJ720902:BW720916 LM720902:LZ720916 VI720902:VV720916 AFE720902:AFR720916 APA720902:APN720916 AYW720902:AZJ720916 BIS720902:BJF720916 BSO720902:BTB720916 CCK720902:CCX720916 CMG720902:CMT720916 CWC720902:CWP720916 DFY720902:DGL720916 DPU720902:DQH720916 DZQ720902:EAD720916 EJM720902:EJZ720916 ETI720902:ETV720916 FDE720902:FDR720916 FNA720902:FNN720916 FWW720902:FXJ720916 GGS720902:GHF720916 GQO720902:GRB720916 HAK720902:HAX720916 HKG720902:HKT720916 HUC720902:HUP720916 IDY720902:IEL720916 INU720902:IOH720916 IXQ720902:IYD720916 JHM720902:JHZ720916 JRI720902:JRV720916 KBE720902:KBR720916 KLA720902:KLN720916 KUW720902:KVJ720916 LES720902:LFF720916 LOO720902:LPB720916 LYK720902:LYX720916 MIG720902:MIT720916 MSC720902:MSP720916 NBY720902:NCL720916 NLU720902:NMH720916 NVQ720902:NWD720916 OFM720902:OFZ720916 OPI720902:OPV720916 OZE720902:OZR720916 PJA720902:PJN720916 PSW720902:PTJ720916 QCS720902:QDF720916 QMO720902:QNB720916 QWK720902:QWX720916 RGG720902:RGT720916 RQC720902:RQP720916 RZY720902:SAL720916 SJU720902:SKH720916 STQ720902:SUD720916 TDM720902:TDZ720916 TNI720902:TNV720916 TXE720902:TXR720916 UHA720902:UHN720916 UQW720902:URJ720916 VAS720902:VBF720916 VKO720902:VLB720916 VUK720902:VUX720916 WEG720902:WET720916 WOC720902:WOP720916 WXY720902:WYL720916 BJ786438:BW786452 LM786438:LZ786452 VI786438:VV786452 AFE786438:AFR786452 APA786438:APN786452 AYW786438:AZJ786452 BIS786438:BJF786452 BSO786438:BTB786452 CCK786438:CCX786452 CMG786438:CMT786452 CWC786438:CWP786452 DFY786438:DGL786452 DPU786438:DQH786452 DZQ786438:EAD786452 EJM786438:EJZ786452 ETI786438:ETV786452 FDE786438:FDR786452 FNA786438:FNN786452 FWW786438:FXJ786452 GGS786438:GHF786452 GQO786438:GRB786452 HAK786438:HAX786452 HKG786438:HKT786452 HUC786438:HUP786452 IDY786438:IEL786452 INU786438:IOH786452 IXQ786438:IYD786452 JHM786438:JHZ786452 JRI786438:JRV786452 KBE786438:KBR786452 KLA786438:KLN786452 KUW786438:KVJ786452 LES786438:LFF786452 LOO786438:LPB786452 LYK786438:LYX786452 MIG786438:MIT786452 MSC786438:MSP786452 NBY786438:NCL786452 NLU786438:NMH786452 NVQ786438:NWD786452 OFM786438:OFZ786452 OPI786438:OPV786452 OZE786438:OZR786452 PJA786438:PJN786452 PSW786438:PTJ786452 QCS786438:QDF786452 QMO786438:QNB786452 QWK786438:QWX786452 RGG786438:RGT786452 RQC786438:RQP786452 RZY786438:SAL786452 SJU786438:SKH786452 STQ786438:SUD786452 TDM786438:TDZ786452 TNI786438:TNV786452 TXE786438:TXR786452 UHA786438:UHN786452 UQW786438:URJ786452 VAS786438:VBF786452 VKO786438:VLB786452 VUK786438:VUX786452 WEG786438:WET786452 WOC786438:WOP786452 WXY786438:WYL786452 BJ851974:BW851988 LM851974:LZ851988 VI851974:VV851988 AFE851974:AFR851988 APA851974:APN851988 AYW851974:AZJ851988 BIS851974:BJF851988 BSO851974:BTB851988 CCK851974:CCX851988 CMG851974:CMT851988 CWC851974:CWP851988 DFY851974:DGL851988 DPU851974:DQH851988 DZQ851974:EAD851988 EJM851974:EJZ851988 ETI851974:ETV851988 FDE851974:FDR851988 FNA851974:FNN851988 FWW851974:FXJ851988 GGS851974:GHF851988 GQO851974:GRB851988 HAK851974:HAX851988 HKG851974:HKT851988 HUC851974:HUP851988 IDY851974:IEL851988 INU851974:IOH851988 IXQ851974:IYD851988 JHM851974:JHZ851988 JRI851974:JRV851988 KBE851974:KBR851988 KLA851974:KLN851988 KUW851974:KVJ851988 LES851974:LFF851988 LOO851974:LPB851988 LYK851974:LYX851988 MIG851974:MIT851988 MSC851974:MSP851988 NBY851974:NCL851988 NLU851974:NMH851988 NVQ851974:NWD851988 OFM851974:OFZ851988 OPI851974:OPV851988 OZE851974:OZR851988 PJA851974:PJN851988 PSW851974:PTJ851988 QCS851974:QDF851988 QMO851974:QNB851988 QWK851974:QWX851988 RGG851974:RGT851988 RQC851974:RQP851988 RZY851974:SAL851988 SJU851974:SKH851988 STQ851974:SUD851988 TDM851974:TDZ851988 TNI851974:TNV851988 TXE851974:TXR851988 UHA851974:UHN851988 UQW851974:URJ851988 VAS851974:VBF851988 VKO851974:VLB851988 VUK851974:VUX851988 WEG851974:WET851988 WOC851974:WOP851988 WXY851974:WYL851988 BJ917510:BW917524 LM917510:LZ917524 VI917510:VV917524 AFE917510:AFR917524 APA917510:APN917524 AYW917510:AZJ917524 BIS917510:BJF917524 BSO917510:BTB917524 CCK917510:CCX917524 CMG917510:CMT917524 CWC917510:CWP917524 DFY917510:DGL917524 DPU917510:DQH917524 DZQ917510:EAD917524 EJM917510:EJZ917524 ETI917510:ETV917524 FDE917510:FDR917524 FNA917510:FNN917524 FWW917510:FXJ917524 GGS917510:GHF917524 GQO917510:GRB917524 HAK917510:HAX917524 HKG917510:HKT917524 HUC917510:HUP917524 IDY917510:IEL917524 INU917510:IOH917524 IXQ917510:IYD917524 JHM917510:JHZ917524 JRI917510:JRV917524 KBE917510:KBR917524 KLA917510:KLN917524 KUW917510:KVJ917524 LES917510:LFF917524 LOO917510:LPB917524 LYK917510:LYX917524 MIG917510:MIT917524 MSC917510:MSP917524 NBY917510:NCL917524 NLU917510:NMH917524 NVQ917510:NWD917524 OFM917510:OFZ917524 OPI917510:OPV917524 OZE917510:OZR917524 PJA917510:PJN917524 PSW917510:PTJ917524 QCS917510:QDF917524 QMO917510:QNB917524 QWK917510:QWX917524 RGG917510:RGT917524 RQC917510:RQP917524 RZY917510:SAL917524 SJU917510:SKH917524 STQ917510:SUD917524 TDM917510:TDZ917524 TNI917510:TNV917524 TXE917510:TXR917524 UHA917510:UHN917524 UQW917510:URJ917524 VAS917510:VBF917524 VKO917510:VLB917524 VUK917510:VUX917524 WEG917510:WET917524 WOC917510:WOP917524 WXY917510:WYL917524 BJ983046:BW983060 LM983046:LZ983060 VI983046:VV983060 AFE983046:AFR983060 APA983046:APN983060 AYW983046:AZJ983060 BIS983046:BJF983060 BSO983046:BTB983060 CCK983046:CCX983060 CMG983046:CMT983060 CWC983046:CWP983060 DFY983046:DGL983060 DPU983046:DQH983060 DZQ983046:EAD983060 EJM983046:EJZ983060 ETI983046:ETV983060 FDE983046:FDR983060 FNA983046:FNN983060 FWW983046:FXJ983060 GGS983046:GHF983060 GQO983046:GRB983060 HAK983046:HAX983060 HKG983046:HKT983060 HUC983046:HUP983060 IDY983046:IEL983060 INU983046:IOH983060 IXQ983046:IYD983060 JHM983046:JHZ983060 JRI983046:JRV983060 KBE983046:KBR983060 KLA983046:KLN983060 KUW983046:KVJ983060 LES983046:LFF983060 LOO983046:LPB983060 LYK983046:LYX983060 MIG983046:MIT983060 MSC983046:MSP983060 NBY983046:NCL983060 NLU983046:NMH983060 NVQ983046:NWD983060 OFM983046:OFZ983060 OPI983046:OPV983060 OZE983046:OZR983060 PJA983046:PJN983060 PSW983046:PTJ983060 QCS983046:QDF983060 QMO983046:QNB983060 QWK983046:QWX983060 RGG983046:RGT983060 RQC983046:RQP983060 RZY983046:SAL983060 SJU983046:SKH983060 STQ983046:SUD983060 TDM983046:TDZ983060 TNI983046:TNV983060 TXE983046:TXR983060 UHA983046:UHN983060 UQW983046:URJ983060 VAS983046:VBF983060 VKO983046:VLB983060 VUK983046:VUX983060 WEG983046:WET983060 WOC983046:WOP983060 WXY983046:WYL983060 BJ21:BW38 FI21:FV21">
      <formula1>"対応,―"</formula1>
    </dataValidation>
    <dataValidation type="list" allowBlank="1" showInputMessage="1" sqref="AD4:AL4 KG4:KO4 UC4:UK4 ADY4:AEG4 ANU4:AOC4 AXQ4:AXY4 BHM4:BHU4 BRI4:BRQ4 CBE4:CBM4 CLA4:CLI4 CUW4:CVE4 DES4:DFA4 DOO4:DOW4 DYK4:DYS4 EIG4:EIO4 ESC4:ESK4 FBY4:FCG4 FLU4:FMC4 FVQ4:FVY4 GFM4:GFU4 GPI4:GPQ4 GZE4:GZM4 HJA4:HJI4 HSW4:HTE4 ICS4:IDA4 IMO4:IMW4 IWK4:IWS4 JGG4:JGO4 JQC4:JQK4 JZY4:KAG4 KJU4:KKC4 KTQ4:KTY4 LDM4:LDU4 LNI4:LNQ4 LXE4:LXM4 MHA4:MHI4 MQW4:MRE4 NAS4:NBA4 NKO4:NKW4 NUK4:NUS4 OEG4:OEO4 OOC4:OOK4 OXY4:OYG4 PHU4:PIC4 PRQ4:PRY4 QBM4:QBU4 QLI4:QLQ4 QVE4:QVM4 RFA4:RFI4 ROW4:RPE4 RYS4:RZA4 SIO4:SIW4 SSK4:SSS4 TCG4:TCO4 TMC4:TMK4 TVY4:TWG4 UFU4:UGC4 UPQ4:UPY4 UZM4:UZU4 VJI4:VJQ4 VTE4:VTM4 WDA4:WDI4 WMW4:WNE4 WWS4:WXA4 AD65558:AL65558 KG65558:KO65558 UC65558:UK65558 ADY65558:AEG65558 ANU65558:AOC65558 AXQ65558:AXY65558 BHM65558:BHU65558 BRI65558:BRQ65558 CBE65558:CBM65558 CLA65558:CLI65558 CUW65558:CVE65558 DES65558:DFA65558 DOO65558:DOW65558 DYK65558:DYS65558 EIG65558:EIO65558 ESC65558:ESK65558 FBY65558:FCG65558 FLU65558:FMC65558 FVQ65558:FVY65558 GFM65558:GFU65558 GPI65558:GPQ65558 GZE65558:GZM65558 HJA65558:HJI65558 HSW65558:HTE65558 ICS65558:IDA65558 IMO65558:IMW65558 IWK65558:IWS65558 JGG65558:JGO65558 JQC65558:JQK65558 JZY65558:KAG65558 KJU65558:KKC65558 KTQ65558:KTY65558 LDM65558:LDU65558 LNI65558:LNQ65558 LXE65558:LXM65558 MHA65558:MHI65558 MQW65558:MRE65558 NAS65558:NBA65558 NKO65558:NKW65558 NUK65558:NUS65558 OEG65558:OEO65558 OOC65558:OOK65558 OXY65558:OYG65558 PHU65558:PIC65558 PRQ65558:PRY65558 QBM65558:QBU65558 QLI65558:QLQ65558 QVE65558:QVM65558 RFA65558:RFI65558 ROW65558:RPE65558 RYS65558:RZA65558 SIO65558:SIW65558 SSK65558:SSS65558 TCG65558:TCO65558 TMC65558:TMK65558 TVY65558:TWG65558 UFU65558:UGC65558 UPQ65558:UPY65558 UZM65558:UZU65558 VJI65558:VJQ65558 VTE65558:VTM65558 WDA65558:WDI65558 WMW65558:WNE65558 WWS65558:WXA65558 AD131094:AL131094 KG131094:KO131094 UC131094:UK131094 ADY131094:AEG131094 ANU131094:AOC131094 AXQ131094:AXY131094 BHM131094:BHU131094 BRI131094:BRQ131094 CBE131094:CBM131094 CLA131094:CLI131094 CUW131094:CVE131094 DES131094:DFA131094 DOO131094:DOW131094 DYK131094:DYS131094 EIG131094:EIO131094 ESC131094:ESK131094 FBY131094:FCG131094 FLU131094:FMC131094 FVQ131094:FVY131094 GFM131094:GFU131094 GPI131094:GPQ131094 GZE131094:GZM131094 HJA131094:HJI131094 HSW131094:HTE131094 ICS131094:IDA131094 IMO131094:IMW131094 IWK131094:IWS131094 JGG131094:JGO131094 JQC131094:JQK131094 JZY131094:KAG131094 KJU131094:KKC131094 KTQ131094:KTY131094 LDM131094:LDU131094 LNI131094:LNQ131094 LXE131094:LXM131094 MHA131094:MHI131094 MQW131094:MRE131094 NAS131094:NBA131094 NKO131094:NKW131094 NUK131094:NUS131094 OEG131094:OEO131094 OOC131094:OOK131094 OXY131094:OYG131094 PHU131094:PIC131094 PRQ131094:PRY131094 QBM131094:QBU131094 QLI131094:QLQ131094 QVE131094:QVM131094 RFA131094:RFI131094 ROW131094:RPE131094 RYS131094:RZA131094 SIO131094:SIW131094 SSK131094:SSS131094 TCG131094:TCO131094 TMC131094:TMK131094 TVY131094:TWG131094 UFU131094:UGC131094 UPQ131094:UPY131094 UZM131094:UZU131094 VJI131094:VJQ131094 VTE131094:VTM131094 WDA131094:WDI131094 WMW131094:WNE131094 WWS131094:WXA131094 AD196630:AL196630 KG196630:KO196630 UC196630:UK196630 ADY196630:AEG196630 ANU196630:AOC196630 AXQ196630:AXY196630 BHM196630:BHU196630 BRI196630:BRQ196630 CBE196630:CBM196630 CLA196630:CLI196630 CUW196630:CVE196630 DES196630:DFA196630 DOO196630:DOW196630 DYK196630:DYS196630 EIG196630:EIO196630 ESC196630:ESK196630 FBY196630:FCG196630 FLU196630:FMC196630 FVQ196630:FVY196630 GFM196630:GFU196630 GPI196630:GPQ196630 GZE196630:GZM196630 HJA196630:HJI196630 HSW196630:HTE196630 ICS196630:IDA196630 IMO196630:IMW196630 IWK196630:IWS196630 JGG196630:JGO196630 JQC196630:JQK196630 JZY196630:KAG196630 KJU196630:KKC196630 KTQ196630:KTY196630 LDM196630:LDU196630 LNI196630:LNQ196630 LXE196630:LXM196630 MHA196630:MHI196630 MQW196630:MRE196630 NAS196630:NBA196630 NKO196630:NKW196630 NUK196630:NUS196630 OEG196630:OEO196630 OOC196630:OOK196630 OXY196630:OYG196630 PHU196630:PIC196630 PRQ196630:PRY196630 QBM196630:QBU196630 QLI196630:QLQ196630 QVE196630:QVM196630 RFA196630:RFI196630 ROW196630:RPE196630 RYS196630:RZA196630 SIO196630:SIW196630 SSK196630:SSS196630 TCG196630:TCO196630 TMC196630:TMK196630 TVY196630:TWG196630 UFU196630:UGC196630 UPQ196630:UPY196630 UZM196630:UZU196630 VJI196630:VJQ196630 VTE196630:VTM196630 WDA196630:WDI196630 WMW196630:WNE196630 WWS196630:WXA196630 AD262166:AL262166 KG262166:KO262166 UC262166:UK262166 ADY262166:AEG262166 ANU262166:AOC262166 AXQ262166:AXY262166 BHM262166:BHU262166 BRI262166:BRQ262166 CBE262166:CBM262166 CLA262166:CLI262166 CUW262166:CVE262166 DES262166:DFA262166 DOO262166:DOW262166 DYK262166:DYS262166 EIG262166:EIO262166 ESC262166:ESK262166 FBY262166:FCG262166 FLU262166:FMC262166 FVQ262166:FVY262166 GFM262166:GFU262166 GPI262166:GPQ262166 GZE262166:GZM262166 HJA262166:HJI262166 HSW262166:HTE262166 ICS262166:IDA262166 IMO262166:IMW262166 IWK262166:IWS262166 JGG262166:JGO262166 JQC262166:JQK262166 JZY262166:KAG262166 KJU262166:KKC262166 KTQ262166:KTY262166 LDM262166:LDU262166 LNI262166:LNQ262166 LXE262166:LXM262166 MHA262166:MHI262166 MQW262166:MRE262166 NAS262166:NBA262166 NKO262166:NKW262166 NUK262166:NUS262166 OEG262166:OEO262166 OOC262166:OOK262166 OXY262166:OYG262166 PHU262166:PIC262166 PRQ262166:PRY262166 QBM262166:QBU262166 QLI262166:QLQ262166 QVE262166:QVM262166 RFA262166:RFI262166 ROW262166:RPE262166 RYS262166:RZA262166 SIO262166:SIW262166 SSK262166:SSS262166 TCG262166:TCO262166 TMC262166:TMK262166 TVY262166:TWG262166 UFU262166:UGC262166 UPQ262166:UPY262166 UZM262166:UZU262166 VJI262166:VJQ262166 VTE262166:VTM262166 WDA262166:WDI262166 WMW262166:WNE262166 WWS262166:WXA262166 AD327702:AL327702 KG327702:KO327702 UC327702:UK327702 ADY327702:AEG327702 ANU327702:AOC327702 AXQ327702:AXY327702 BHM327702:BHU327702 BRI327702:BRQ327702 CBE327702:CBM327702 CLA327702:CLI327702 CUW327702:CVE327702 DES327702:DFA327702 DOO327702:DOW327702 DYK327702:DYS327702 EIG327702:EIO327702 ESC327702:ESK327702 FBY327702:FCG327702 FLU327702:FMC327702 FVQ327702:FVY327702 GFM327702:GFU327702 GPI327702:GPQ327702 GZE327702:GZM327702 HJA327702:HJI327702 HSW327702:HTE327702 ICS327702:IDA327702 IMO327702:IMW327702 IWK327702:IWS327702 JGG327702:JGO327702 JQC327702:JQK327702 JZY327702:KAG327702 KJU327702:KKC327702 KTQ327702:KTY327702 LDM327702:LDU327702 LNI327702:LNQ327702 LXE327702:LXM327702 MHA327702:MHI327702 MQW327702:MRE327702 NAS327702:NBA327702 NKO327702:NKW327702 NUK327702:NUS327702 OEG327702:OEO327702 OOC327702:OOK327702 OXY327702:OYG327702 PHU327702:PIC327702 PRQ327702:PRY327702 QBM327702:QBU327702 QLI327702:QLQ327702 QVE327702:QVM327702 RFA327702:RFI327702 ROW327702:RPE327702 RYS327702:RZA327702 SIO327702:SIW327702 SSK327702:SSS327702 TCG327702:TCO327702 TMC327702:TMK327702 TVY327702:TWG327702 UFU327702:UGC327702 UPQ327702:UPY327702 UZM327702:UZU327702 VJI327702:VJQ327702 VTE327702:VTM327702 WDA327702:WDI327702 WMW327702:WNE327702 WWS327702:WXA327702 AD393238:AL393238 KG393238:KO393238 UC393238:UK393238 ADY393238:AEG393238 ANU393238:AOC393238 AXQ393238:AXY393238 BHM393238:BHU393238 BRI393238:BRQ393238 CBE393238:CBM393238 CLA393238:CLI393238 CUW393238:CVE393238 DES393238:DFA393238 DOO393238:DOW393238 DYK393238:DYS393238 EIG393238:EIO393238 ESC393238:ESK393238 FBY393238:FCG393238 FLU393238:FMC393238 FVQ393238:FVY393238 GFM393238:GFU393238 GPI393238:GPQ393238 GZE393238:GZM393238 HJA393238:HJI393238 HSW393238:HTE393238 ICS393238:IDA393238 IMO393238:IMW393238 IWK393238:IWS393238 JGG393238:JGO393238 JQC393238:JQK393238 JZY393238:KAG393238 KJU393238:KKC393238 KTQ393238:KTY393238 LDM393238:LDU393238 LNI393238:LNQ393238 LXE393238:LXM393238 MHA393238:MHI393238 MQW393238:MRE393238 NAS393238:NBA393238 NKO393238:NKW393238 NUK393238:NUS393238 OEG393238:OEO393238 OOC393238:OOK393238 OXY393238:OYG393238 PHU393238:PIC393238 PRQ393238:PRY393238 QBM393238:QBU393238 QLI393238:QLQ393238 QVE393238:QVM393238 RFA393238:RFI393238 ROW393238:RPE393238 RYS393238:RZA393238 SIO393238:SIW393238 SSK393238:SSS393238 TCG393238:TCO393238 TMC393238:TMK393238 TVY393238:TWG393238 UFU393238:UGC393238 UPQ393238:UPY393238 UZM393238:UZU393238 VJI393238:VJQ393238 VTE393238:VTM393238 WDA393238:WDI393238 WMW393238:WNE393238 WWS393238:WXA393238 AD458774:AL458774 KG458774:KO458774 UC458774:UK458774 ADY458774:AEG458774 ANU458774:AOC458774 AXQ458774:AXY458774 BHM458774:BHU458774 BRI458774:BRQ458774 CBE458774:CBM458774 CLA458774:CLI458774 CUW458774:CVE458774 DES458774:DFA458774 DOO458774:DOW458774 DYK458774:DYS458774 EIG458774:EIO458774 ESC458774:ESK458774 FBY458774:FCG458774 FLU458774:FMC458774 FVQ458774:FVY458774 GFM458774:GFU458774 GPI458774:GPQ458774 GZE458774:GZM458774 HJA458774:HJI458774 HSW458774:HTE458774 ICS458774:IDA458774 IMO458774:IMW458774 IWK458774:IWS458774 JGG458774:JGO458774 JQC458774:JQK458774 JZY458774:KAG458774 KJU458774:KKC458774 KTQ458774:KTY458774 LDM458774:LDU458774 LNI458774:LNQ458774 LXE458774:LXM458774 MHA458774:MHI458774 MQW458774:MRE458774 NAS458774:NBA458774 NKO458774:NKW458774 NUK458774:NUS458774 OEG458774:OEO458774 OOC458774:OOK458774 OXY458774:OYG458774 PHU458774:PIC458774 PRQ458774:PRY458774 QBM458774:QBU458774 QLI458774:QLQ458774 QVE458774:QVM458774 RFA458774:RFI458774 ROW458774:RPE458774 RYS458774:RZA458774 SIO458774:SIW458774 SSK458774:SSS458774 TCG458774:TCO458774 TMC458774:TMK458774 TVY458774:TWG458774 UFU458774:UGC458774 UPQ458774:UPY458774 UZM458774:UZU458774 VJI458774:VJQ458774 VTE458774:VTM458774 WDA458774:WDI458774 WMW458774:WNE458774 WWS458774:WXA458774 AD524310:AL524310 KG524310:KO524310 UC524310:UK524310 ADY524310:AEG524310 ANU524310:AOC524310 AXQ524310:AXY524310 BHM524310:BHU524310 BRI524310:BRQ524310 CBE524310:CBM524310 CLA524310:CLI524310 CUW524310:CVE524310 DES524310:DFA524310 DOO524310:DOW524310 DYK524310:DYS524310 EIG524310:EIO524310 ESC524310:ESK524310 FBY524310:FCG524310 FLU524310:FMC524310 FVQ524310:FVY524310 GFM524310:GFU524310 GPI524310:GPQ524310 GZE524310:GZM524310 HJA524310:HJI524310 HSW524310:HTE524310 ICS524310:IDA524310 IMO524310:IMW524310 IWK524310:IWS524310 JGG524310:JGO524310 JQC524310:JQK524310 JZY524310:KAG524310 KJU524310:KKC524310 KTQ524310:KTY524310 LDM524310:LDU524310 LNI524310:LNQ524310 LXE524310:LXM524310 MHA524310:MHI524310 MQW524310:MRE524310 NAS524310:NBA524310 NKO524310:NKW524310 NUK524310:NUS524310 OEG524310:OEO524310 OOC524310:OOK524310 OXY524310:OYG524310 PHU524310:PIC524310 PRQ524310:PRY524310 QBM524310:QBU524310 QLI524310:QLQ524310 QVE524310:QVM524310 RFA524310:RFI524310 ROW524310:RPE524310 RYS524310:RZA524310 SIO524310:SIW524310 SSK524310:SSS524310 TCG524310:TCO524310 TMC524310:TMK524310 TVY524310:TWG524310 UFU524310:UGC524310 UPQ524310:UPY524310 UZM524310:UZU524310 VJI524310:VJQ524310 VTE524310:VTM524310 WDA524310:WDI524310 WMW524310:WNE524310 WWS524310:WXA524310 AD589846:AL589846 KG589846:KO589846 UC589846:UK589846 ADY589846:AEG589846 ANU589846:AOC589846 AXQ589846:AXY589846 BHM589846:BHU589846 BRI589846:BRQ589846 CBE589846:CBM589846 CLA589846:CLI589846 CUW589846:CVE589846 DES589846:DFA589846 DOO589846:DOW589846 DYK589846:DYS589846 EIG589846:EIO589846 ESC589846:ESK589846 FBY589846:FCG589846 FLU589846:FMC589846 FVQ589846:FVY589846 GFM589846:GFU589846 GPI589846:GPQ589846 GZE589846:GZM589846 HJA589846:HJI589846 HSW589846:HTE589846 ICS589846:IDA589846 IMO589846:IMW589846 IWK589846:IWS589846 JGG589846:JGO589846 JQC589846:JQK589846 JZY589846:KAG589846 KJU589846:KKC589846 KTQ589846:KTY589846 LDM589846:LDU589846 LNI589846:LNQ589846 LXE589846:LXM589846 MHA589846:MHI589846 MQW589846:MRE589846 NAS589846:NBA589846 NKO589846:NKW589846 NUK589846:NUS589846 OEG589846:OEO589846 OOC589846:OOK589846 OXY589846:OYG589846 PHU589846:PIC589846 PRQ589846:PRY589846 QBM589846:QBU589846 QLI589846:QLQ589846 QVE589846:QVM589846 RFA589846:RFI589846 ROW589846:RPE589846 RYS589846:RZA589846 SIO589846:SIW589846 SSK589846:SSS589846 TCG589846:TCO589846 TMC589846:TMK589846 TVY589846:TWG589846 UFU589846:UGC589846 UPQ589846:UPY589846 UZM589846:UZU589846 VJI589846:VJQ589846 VTE589846:VTM589846 WDA589846:WDI589846 WMW589846:WNE589846 WWS589846:WXA589846 AD655382:AL655382 KG655382:KO655382 UC655382:UK655382 ADY655382:AEG655382 ANU655382:AOC655382 AXQ655382:AXY655382 BHM655382:BHU655382 BRI655382:BRQ655382 CBE655382:CBM655382 CLA655382:CLI655382 CUW655382:CVE655382 DES655382:DFA655382 DOO655382:DOW655382 DYK655382:DYS655382 EIG655382:EIO655382 ESC655382:ESK655382 FBY655382:FCG655382 FLU655382:FMC655382 FVQ655382:FVY655382 GFM655382:GFU655382 GPI655382:GPQ655382 GZE655382:GZM655382 HJA655382:HJI655382 HSW655382:HTE655382 ICS655382:IDA655382 IMO655382:IMW655382 IWK655382:IWS655382 JGG655382:JGO655382 JQC655382:JQK655382 JZY655382:KAG655382 KJU655382:KKC655382 KTQ655382:KTY655382 LDM655382:LDU655382 LNI655382:LNQ655382 LXE655382:LXM655382 MHA655382:MHI655382 MQW655382:MRE655382 NAS655382:NBA655382 NKO655382:NKW655382 NUK655382:NUS655382 OEG655382:OEO655382 OOC655382:OOK655382 OXY655382:OYG655382 PHU655382:PIC655382 PRQ655382:PRY655382 QBM655382:QBU655382 QLI655382:QLQ655382 QVE655382:QVM655382 RFA655382:RFI655382 ROW655382:RPE655382 RYS655382:RZA655382 SIO655382:SIW655382 SSK655382:SSS655382 TCG655382:TCO655382 TMC655382:TMK655382 TVY655382:TWG655382 UFU655382:UGC655382 UPQ655382:UPY655382 UZM655382:UZU655382 VJI655382:VJQ655382 VTE655382:VTM655382 WDA655382:WDI655382 WMW655382:WNE655382 WWS655382:WXA655382 AD720918:AL720918 KG720918:KO720918 UC720918:UK720918 ADY720918:AEG720918 ANU720918:AOC720918 AXQ720918:AXY720918 BHM720918:BHU720918 BRI720918:BRQ720918 CBE720918:CBM720918 CLA720918:CLI720918 CUW720918:CVE720918 DES720918:DFA720918 DOO720918:DOW720918 DYK720918:DYS720918 EIG720918:EIO720918 ESC720918:ESK720918 FBY720918:FCG720918 FLU720918:FMC720918 FVQ720918:FVY720918 GFM720918:GFU720918 GPI720918:GPQ720918 GZE720918:GZM720918 HJA720918:HJI720918 HSW720918:HTE720918 ICS720918:IDA720918 IMO720918:IMW720918 IWK720918:IWS720918 JGG720918:JGO720918 JQC720918:JQK720918 JZY720918:KAG720918 KJU720918:KKC720918 KTQ720918:KTY720918 LDM720918:LDU720918 LNI720918:LNQ720918 LXE720918:LXM720918 MHA720918:MHI720918 MQW720918:MRE720918 NAS720918:NBA720918 NKO720918:NKW720918 NUK720918:NUS720918 OEG720918:OEO720918 OOC720918:OOK720918 OXY720918:OYG720918 PHU720918:PIC720918 PRQ720918:PRY720918 QBM720918:QBU720918 QLI720918:QLQ720918 QVE720918:QVM720918 RFA720918:RFI720918 ROW720918:RPE720918 RYS720918:RZA720918 SIO720918:SIW720918 SSK720918:SSS720918 TCG720918:TCO720918 TMC720918:TMK720918 TVY720918:TWG720918 UFU720918:UGC720918 UPQ720918:UPY720918 UZM720918:UZU720918 VJI720918:VJQ720918 VTE720918:VTM720918 WDA720918:WDI720918 WMW720918:WNE720918 WWS720918:WXA720918 AD786454:AL786454 KG786454:KO786454 UC786454:UK786454 ADY786454:AEG786454 ANU786454:AOC786454 AXQ786454:AXY786454 BHM786454:BHU786454 BRI786454:BRQ786454 CBE786454:CBM786454 CLA786454:CLI786454 CUW786454:CVE786454 DES786454:DFA786454 DOO786454:DOW786454 DYK786454:DYS786454 EIG786454:EIO786454 ESC786454:ESK786454 FBY786454:FCG786454 FLU786454:FMC786454 FVQ786454:FVY786454 GFM786454:GFU786454 GPI786454:GPQ786454 GZE786454:GZM786454 HJA786454:HJI786454 HSW786454:HTE786454 ICS786454:IDA786454 IMO786454:IMW786454 IWK786454:IWS786454 JGG786454:JGO786454 JQC786454:JQK786454 JZY786454:KAG786454 KJU786454:KKC786454 KTQ786454:KTY786454 LDM786454:LDU786454 LNI786454:LNQ786454 LXE786454:LXM786454 MHA786454:MHI786454 MQW786454:MRE786454 NAS786454:NBA786454 NKO786454:NKW786454 NUK786454:NUS786454 OEG786454:OEO786454 OOC786454:OOK786454 OXY786454:OYG786454 PHU786454:PIC786454 PRQ786454:PRY786454 QBM786454:QBU786454 QLI786454:QLQ786454 QVE786454:QVM786454 RFA786454:RFI786454 ROW786454:RPE786454 RYS786454:RZA786454 SIO786454:SIW786454 SSK786454:SSS786454 TCG786454:TCO786454 TMC786454:TMK786454 TVY786454:TWG786454 UFU786454:UGC786454 UPQ786454:UPY786454 UZM786454:UZU786454 VJI786454:VJQ786454 VTE786454:VTM786454 WDA786454:WDI786454 WMW786454:WNE786454 WWS786454:WXA786454 AD851990:AL851990 KG851990:KO851990 UC851990:UK851990 ADY851990:AEG851990 ANU851990:AOC851990 AXQ851990:AXY851990 BHM851990:BHU851990 BRI851990:BRQ851990 CBE851990:CBM851990 CLA851990:CLI851990 CUW851990:CVE851990 DES851990:DFA851990 DOO851990:DOW851990 DYK851990:DYS851990 EIG851990:EIO851990 ESC851990:ESK851990 FBY851990:FCG851990 FLU851990:FMC851990 FVQ851990:FVY851990 GFM851990:GFU851990 GPI851990:GPQ851990 GZE851990:GZM851990 HJA851990:HJI851990 HSW851990:HTE851990 ICS851990:IDA851990 IMO851990:IMW851990 IWK851990:IWS851990 JGG851990:JGO851990 JQC851990:JQK851990 JZY851990:KAG851990 KJU851990:KKC851990 KTQ851990:KTY851990 LDM851990:LDU851990 LNI851990:LNQ851990 LXE851990:LXM851990 MHA851990:MHI851990 MQW851990:MRE851990 NAS851990:NBA851990 NKO851990:NKW851990 NUK851990:NUS851990 OEG851990:OEO851990 OOC851990:OOK851990 OXY851990:OYG851990 PHU851990:PIC851990 PRQ851990:PRY851990 QBM851990:QBU851990 QLI851990:QLQ851990 QVE851990:QVM851990 RFA851990:RFI851990 ROW851990:RPE851990 RYS851990:RZA851990 SIO851990:SIW851990 SSK851990:SSS851990 TCG851990:TCO851990 TMC851990:TMK851990 TVY851990:TWG851990 UFU851990:UGC851990 UPQ851990:UPY851990 UZM851990:UZU851990 VJI851990:VJQ851990 VTE851990:VTM851990 WDA851990:WDI851990 WMW851990:WNE851990 WWS851990:WXA851990 AD917526:AL917526 KG917526:KO917526 UC917526:UK917526 ADY917526:AEG917526 ANU917526:AOC917526 AXQ917526:AXY917526 BHM917526:BHU917526 BRI917526:BRQ917526 CBE917526:CBM917526 CLA917526:CLI917526 CUW917526:CVE917526 DES917526:DFA917526 DOO917526:DOW917526 DYK917526:DYS917526 EIG917526:EIO917526 ESC917526:ESK917526 FBY917526:FCG917526 FLU917526:FMC917526 FVQ917526:FVY917526 GFM917526:GFU917526 GPI917526:GPQ917526 GZE917526:GZM917526 HJA917526:HJI917526 HSW917526:HTE917526 ICS917526:IDA917526 IMO917526:IMW917526 IWK917526:IWS917526 JGG917526:JGO917526 JQC917526:JQK917526 JZY917526:KAG917526 KJU917526:KKC917526 KTQ917526:KTY917526 LDM917526:LDU917526 LNI917526:LNQ917526 LXE917526:LXM917526 MHA917526:MHI917526 MQW917526:MRE917526 NAS917526:NBA917526 NKO917526:NKW917526 NUK917526:NUS917526 OEG917526:OEO917526 OOC917526:OOK917526 OXY917526:OYG917526 PHU917526:PIC917526 PRQ917526:PRY917526 QBM917526:QBU917526 QLI917526:QLQ917526 QVE917526:QVM917526 RFA917526:RFI917526 ROW917526:RPE917526 RYS917526:RZA917526 SIO917526:SIW917526 SSK917526:SSS917526 TCG917526:TCO917526 TMC917526:TMK917526 TVY917526:TWG917526 UFU917526:UGC917526 UPQ917526:UPY917526 UZM917526:UZU917526 VJI917526:VJQ917526 VTE917526:VTM917526 WDA917526:WDI917526 WMW917526:WNE917526 WWS917526:WXA917526 AD983062:AL983062 KG983062:KO983062 UC983062:UK983062 ADY983062:AEG983062 ANU983062:AOC983062 AXQ983062:AXY983062 BHM983062:BHU983062 BRI983062:BRQ983062 CBE983062:CBM983062 CLA983062:CLI983062 CUW983062:CVE983062 DES983062:DFA983062 DOO983062:DOW983062 DYK983062:DYS983062 EIG983062:EIO983062 ESC983062:ESK983062 FBY983062:FCG983062 FLU983062:FMC983062 FVQ983062:FVY983062 GFM983062:GFU983062 GPI983062:GPQ983062 GZE983062:GZM983062 HJA983062:HJI983062 HSW983062:HTE983062 ICS983062:IDA983062 IMO983062:IMW983062 IWK983062:IWS983062 JGG983062:JGO983062 JQC983062:JQK983062 JZY983062:KAG983062 KJU983062:KKC983062 KTQ983062:KTY983062 LDM983062:LDU983062 LNI983062:LNQ983062 LXE983062:LXM983062 MHA983062:MHI983062 MQW983062:MRE983062 NAS983062:NBA983062 NKO983062:NKW983062 NUK983062:NUS983062 OEG983062:OEO983062 OOC983062:OOK983062 OXY983062:OYG983062 PHU983062:PIC983062 PRQ983062:PRY983062 QBM983062:QBU983062 QLI983062:QLQ983062 QVE983062:QVM983062 RFA983062:RFI983062 ROW983062:RPE983062 RYS983062:RZA983062 SIO983062:SIW983062 SSK983062:SSS983062 TCG983062:TCO983062 TMC983062:TMK983062 TVY983062:TWG983062 UFU983062:UGC983062 UPQ983062:UPY983062 UZM983062:UZU983062 VJI983062:VJQ983062 VTE983062:VTM983062 WDA983062:WDI983062 WMW983062:WNE983062 WWS983062:WXA983062">
      <formula1>$CT$16:$CT$16</formula1>
    </dataValidation>
    <dataValidation type="list" allowBlank="1" showInputMessage="1" showErrorMessage="1" sqref="KP21:KT35 UL21:UP35 AEH21:AEL35 AOD21:AOH35 AXZ21:AYD35 BHV21:BHZ35 BRR21:BRV35 CBN21:CBR35 CLJ21:CLN35 CVF21:CVJ35 DFB21:DFF35 DOX21:DPB35 DYT21:DYX35 EIP21:EIT35 ESL21:ESP35 FCH21:FCL35 FMD21:FMH35 FVZ21:FWD35 GFV21:GFZ35 GPR21:GPV35 GZN21:GZR35 HJJ21:HJN35 HTF21:HTJ35 IDB21:IDF35 IMX21:INB35 IWT21:IWX35 JGP21:JGT35 JQL21:JQP35 KAH21:KAL35 KKD21:KKH35 KTZ21:KUD35 LDV21:LDZ35 LNR21:LNV35 LXN21:LXR35 MHJ21:MHN35 MRF21:MRJ35 NBB21:NBF35 NKX21:NLB35 NUT21:NUX35 OEP21:OET35 OOL21:OOP35 OYH21:OYL35 PID21:PIH35 PRZ21:PSD35 QBV21:QBZ35 QLR21:QLV35 QVN21:QVR35 RFJ21:RFN35 RPF21:RPJ35 RZB21:RZF35 SIX21:SJB35 SST21:SSX35 TCP21:TCT35 TML21:TMP35 TWH21:TWL35 UGD21:UGH35 UPZ21:UQD35 UZV21:UZZ35 VJR21:VJV35 VTN21:VTR35 WDJ21:WDN35 WNF21:WNJ35 WXB21:WXF35 AM65542:AQ65556 KP65542:KT65556 UL65542:UP65556 AEH65542:AEL65556 AOD65542:AOH65556 AXZ65542:AYD65556 BHV65542:BHZ65556 BRR65542:BRV65556 CBN65542:CBR65556 CLJ65542:CLN65556 CVF65542:CVJ65556 DFB65542:DFF65556 DOX65542:DPB65556 DYT65542:DYX65556 EIP65542:EIT65556 ESL65542:ESP65556 FCH65542:FCL65556 FMD65542:FMH65556 FVZ65542:FWD65556 GFV65542:GFZ65556 GPR65542:GPV65556 GZN65542:GZR65556 HJJ65542:HJN65556 HTF65542:HTJ65556 IDB65542:IDF65556 IMX65542:INB65556 IWT65542:IWX65556 JGP65542:JGT65556 JQL65542:JQP65556 KAH65542:KAL65556 KKD65542:KKH65556 KTZ65542:KUD65556 LDV65542:LDZ65556 LNR65542:LNV65556 LXN65542:LXR65556 MHJ65542:MHN65556 MRF65542:MRJ65556 NBB65542:NBF65556 NKX65542:NLB65556 NUT65542:NUX65556 OEP65542:OET65556 OOL65542:OOP65556 OYH65542:OYL65556 PID65542:PIH65556 PRZ65542:PSD65556 QBV65542:QBZ65556 QLR65542:QLV65556 QVN65542:QVR65556 RFJ65542:RFN65556 RPF65542:RPJ65556 RZB65542:RZF65556 SIX65542:SJB65556 SST65542:SSX65556 TCP65542:TCT65556 TML65542:TMP65556 TWH65542:TWL65556 UGD65542:UGH65556 UPZ65542:UQD65556 UZV65542:UZZ65556 VJR65542:VJV65556 VTN65542:VTR65556 WDJ65542:WDN65556 WNF65542:WNJ65556 WXB65542:WXF65556 AM131078:AQ131092 KP131078:KT131092 UL131078:UP131092 AEH131078:AEL131092 AOD131078:AOH131092 AXZ131078:AYD131092 BHV131078:BHZ131092 BRR131078:BRV131092 CBN131078:CBR131092 CLJ131078:CLN131092 CVF131078:CVJ131092 DFB131078:DFF131092 DOX131078:DPB131092 DYT131078:DYX131092 EIP131078:EIT131092 ESL131078:ESP131092 FCH131078:FCL131092 FMD131078:FMH131092 FVZ131078:FWD131092 GFV131078:GFZ131092 GPR131078:GPV131092 GZN131078:GZR131092 HJJ131078:HJN131092 HTF131078:HTJ131092 IDB131078:IDF131092 IMX131078:INB131092 IWT131078:IWX131092 JGP131078:JGT131092 JQL131078:JQP131092 KAH131078:KAL131092 KKD131078:KKH131092 KTZ131078:KUD131092 LDV131078:LDZ131092 LNR131078:LNV131092 LXN131078:LXR131092 MHJ131078:MHN131092 MRF131078:MRJ131092 NBB131078:NBF131092 NKX131078:NLB131092 NUT131078:NUX131092 OEP131078:OET131092 OOL131078:OOP131092 OYH131078:OYL131092 PID131078:PIH131092 PRZ131078:PSD131092 QBV131078:QBZ131092 QLR131078:QLV131092 QVN131078:QVR131092 RFJ131078:RFN131092 RPF131078:RPJ131092 RZB131078:RZF131092 SIX131078:SJB131092 SST131078:SSX131092 TCP131078:TCT131092 TML131078:TMP131092 TWH131078:TWL131092 UGD131078:UGH131092 UPZ131078:UQD131092 UZV131078:UZZ131092 VJR131078:VJV131092 VTN131078:VTR131092 WDJ131078:WDN131092 WNF131078:WNJ131092 WXB131078:WXF131092 AM196614:AQ196628 KP196614:KT196628 UL196614:UP196628 AEH196614:AEL196628 AOD196614:AOH196628 AXZ196614:AYD196628 BHV196614:BHZ196628 BRR196614:BRV196628 CBN196614:CBR196628 CLJ196614:CLN196628 CVF196614:CVJ196628 DFB196614:DFF196628 DOX196614:DPB196628 DYT196614:DYX196628 EIP196614:EIT196628 ESL196614:ESP196628 FCH196614:FCL196628 FMD196614:FMH196628 FVZ196614:FWD196628 GFV196614:GFZ196628 GPR196614:GPV196628 GZN196614:GZR196628 HJJ196614:HJN196628 HTF196614:HTJ196628 IDB196614:IDF196628 IMX196614:INB196628 IWT196614:IWX196628 JGP196614:JGT196628 JQL196614:JQP196628 KAH196614:KAL196628 KKD196614:KKH196628 KTZ196614:KUD196628 LDV196614:LDZ196628 LNR196614:LNV196628 LXN196614:LXR196628 MHJ196614:MHN196628 MRF196614:MRJ196628 NBB196614:NBF196628 NKX196614:NLB196628 NUT196614:NUX196628 OEP196614:OET196628 OOL196614:OOP196628 OYH196614:OYL196628 PID196614:PIH196628 PRZ196614:PSD196628 QBV196614:QBZ196628 QLR196614:QLV196628 QVN196614:QVR196628 RFJ196614:RFN196628 RPF196614:RPJ196628 RZB196614:RZF196628 SIX196614:SJB196628 SST196614:SSX196628 TCP196614:TCT196628 TML196614:TMP196628 TWH196614:TWL196628 UGD196614:UGH196628 UPZ196614:UQD196628 UZV196614:UZZ196628 VJR196614:VJV196628 VTN196614:VTR196628 WDJ196614:WDN196628 WNF196614:WNJ196628 WXB196614:WXF196628 AM262150:AQ262164 KP262150:KT262164 UL262150:UP262164 AEH262150:AEL262164 AOD262150:AOH262164 AXZ262150:AYD262164 BHV262150:BHZ262164 BRR262150:BRV262164 CBN262150:CBR262164 CLJ262150:CLN262164 CVF262150:CVJ262164 DFB262150:DFF262164 DOX262150:DPB262164 DYT262150:DYX262164 EIP262150:EIT262164 ESL262150:ESP262164 FCH262150:FCL262164 FMD262150:FMH262164 FVZ262150:FWD262164 GFV262150:GFZ262164 GPR262150:GPV262164 GZN262150:GZR262164 HJJ262150:HJN262164 HTF262150:HTJ262164 IDB262150:IDF262164 IMX262150:INB262164 IWT262150:IWX262164 JGP262150:JGT262164 JQL262150:JQP262164 KAH262150:KAL262164 KKD262150:KKH262164 KTZ262150:KUD262164 LDV262150:LDZ262164 LNR262150:LNV262164 LXN262150:LXR262164 MHJ262150:MHN262164 MRF262150:MRJ262164 NBB262150:NBF262164 NKX262150:NLB262164 NUT262150:NUX262164 OEP262150:OET262164 OOL262150:OOP262164 OYH262150:OYL262164 PID262150:PIH262164 PRZ262150:PSD262164 QBV262150:QBZ262164 QLR262150:QLV262164 QVN262150:QVR262164 RFJ262150:RFN262164 RPF262150:RPJ262164 RZB262150:RZF262164 SIX262150:SJB262164 SST262150:SSX262164 TCP262150:TCT262164 TML262150:TMP262164 TWH262150:TWL262164 UGD262150:UGH262164 UPZ262150:UQD262164 UZV262150:UZZ262164 VJR262150:VJV262164 VTN262150:VTR262164 WDJ262150:WDN262164 WNF262150:WNJ262164 WXB262150:WXF262164 AM327686:AQ327700 KP327686:KT327700 UL327686:UP327700 AEH327686:AEL327700 AOD327686:AOH327700 AXZ327686:AYD327700 BHV327686:BHZ327700 BRR327686:BRV327700 CBN327686:CBR327700 CLJ327686:CLN327700 CVF327686:CVJ327700 DFB327686:DFF327700 DOX327686:DPB327700 DYT327686:DYX327700 EIP327686:EIT327700 ESL327686:ESP327700 FCH327686:FCL327700 FMD327686:FMH327700 FVZ327686:FWD327700 GFV327686:GFZ327700 GPR327686:GPV327700 GZN327686:GZR327700 HJJ327686:HJN327700 HTF327686:HTJ327700 IDB327686:IDF327700 IMX327686:INB327700 IWT327686:IWX327700 JGP327686:JGT327700 JQL327686:JQP327700 KAH327686:KAL327700 KKD327686:KKH327700 KTZ327686:KUD327700 LDV327686:LDZ327700 LNR327686:LNV327700 LXN327686:LXR327700 MHJ327686:MHN327700 MRF327686:MRJ327700 NBB327686:NBF327700 NKX327686:NLB327700 NUT327686:NUX327700 OEP327686:OET327700 OOL327686:OOP327700 OYH327686:OYL327700 PID327686:PIH327700 PRZ327686:PSD327700 QBV327686:QBZ327700 QLR327686:QLV327700 QVN327686:QVR327700 RFJ327686:RFN327700 RPF327686:RPJ327700 RZB327686:RZF327700 SIX327686:SJB327700 SST327686:SSX327700 TCP327686:TCT327700 TML327686:TMP327700 TWH327686:TWL327700 UGD327686:UGH327700 UPZ327686:UQD327700 UZV327686:UZZ327700 VJR327686:VJV327700 VTN327686:VTR327700 WDJ327686:WDN327700 WNF327686:WNJ327700 WXB327686:WXF327700 AM393222:AQ393236 KP393222:KT393236 UL393222:UP393236 AEH393222:AEL393236 AOD393222:AOH393236 AXZ393222:AYD393236 BHV393222:BHZ393236 BRR393222:BRV393236 CBN393222:CBR393236 CLJ393222:CLN393236 CVF393222:CVJ393236 DFB393222:DFF393236 DOX393222:DPB393236 DYT393222:DYX393236 EIP393222:EIT393236 ESL393222:ESP393236 FCH393222:FCL393236 FMD393222:FMH393236 FVZ393222:FWD393236 GFV393222:GFZ393236 GPR393222:GPV393236 GZN393222:GZR393236 HJJ393222:HJN393236 HTF393222:HTJ393236 IDB393222:IDF393236 IMX393222:INB393236 IWT393222:IWX393236 JGP393222:JGT393236 JQL393222:JQP393236 KAH393222:KAL393236 KKD393222:KKH393236 KTZ393222:KUD393236 LDV393222:LDZ393236 LNR393222:LNV393236 LXN393222:LXR393236 MHJ393222:MHN393236 MRF393222:MRJ393236 NBB393222:NBF393236 NKX393222:NLB393236 NUT393222:NUX393236 OEP393222:OET393236 OOL393222:OOP393236 OYH393222:OYL393236 PID393222:PIH393236 PRZ393222:PSD393236 QBV393222:QBZ393236 QLR393222:QLV393236 QVN393222:QVR393236 RFJ393222:RFN393236 RPF393222:RPJ393236 RZB393222:RZF393236 SIX393222:SJB393236 SST393222:SSX393236 TCP393222:TCT393236 TML393222:TMP393236 TWH393222:TWL393236 UGD393222:UGH393236 UPZ393222:UQD393236 UZV393222:UZZ393236 VJR393222:VJV393236 VTN393222:VTR393236 WDJ393222:WDN393236 WNF393222:WNJ393236 WXB393222:WXF393236 AM458758:AQ458772 KP458758:KT458772 UL458758:UP458772 AEH458758:AEL458772 AOD458758:AOH458772 AXZ458758:AYD458772 BHV458758:BHZ458772 BRR458758:BRV458772 CBN458758:CBR458772 CLJ458758:CLN458772 CVF458758:CVJ458772 DFB458758:DFF458772 DOX458758:DPB458772 DYT458758:DYX458772 EIP458758:EIT458772 ESL458758:ESP458772 FCH458758:FCL458772 FMD458758:FMH458772 FVZ458758:FWD458772 GFV458758:GFZ458772 GPR458758:GPV458772 GZN458758:GZR458772 HJJ458758:HJN458772 HTF458758:HTJ458772 IDB458758:IDF458772 IMX458758:INB458772 IWT458758:IWX458772 JGP458758:JGT458772 JQL458758:JQP458772 KAH458758:KAL458772 KKD458758:KKH458772 KTZ458758:KUD458772 LDV458758:LDZ458772 LNR458758:LNV458772 LXN458758:LXR458772 MHJ458758:MHN458772 MRF458758:MRJ458772 NBB458758:NBF458772 NKX458758:NLB458772 NUT458758:NUX458772 OEP458758:OET458772 OOL458758:OOP458772 OYH458758:OYL458772 PID458758:PIH458772 PRZ458758:PSD458772 QBV458758:QBZ458772 QLR458758:QLV458772 QVN458758:QVR458772 RFJ458758:RFN458772 RPF458758:RPJ458772 RZB458758:RZF458772 SIX458758:SJB458772 SST458758:SSX458772 TCP458758:TCT458772 TML458758:TMP458772 TWH458758:TWL458772 UGD458758:UGH458772 UPZ458758:UQD458772 UZV458758:UZZ458772 VJR458758:VJV458772 VTN458758:VTR458772 WDJ458758:WDN458772 WNF458758:WNJ458772 WXB458758:WXF458772 AM524294:AQ524308 KP524294:KT524308 UL524294:UP524308 AEH524294:AEL524308 AOD524294:AOH524308 AXZ524294:AYD524308 BHV524294:BHZ524308 BRR524294:BRV524308 CBN524294:CBR524308 CLJ524294:CLN524308 CVF524294:CVJ524308 DFB524294:DFF524308 DOX524294:DPB524308 DYT524294:DYX524308 EIP524294:EIT524308 ESL524294:ESP524308 FCH524294:FCL524308 FMD524294:FMH524308 FVZ524294:FWD524308 GFV524294:GFZ524308 GPR524294:GPV524308 GZN524294:GZR524308 HJJ524294:HJN524308 HTF524294:HTJ524308 IDB524294:IDF524308 IMX524294:INB524308 IWT524294:IWX524308 JGP524294:JGT524308 JQL524294:JQP524308 KAH524294:KAL524308 KKD524294:KKH524308 KTZ524294:KUD524308 LDV524294:LDZ524308 LNR524294:LNV524308 LXN524294:LXR524308 MHJ524294:MHN524308 MRF524294:MRJ524308 NBB524294:NBF524308 NKX524294:NLB524308 NUT524294:NUX524308 OEP524294:OET524308 OOL524294:OOP524308 OYH524294:OYL524308 PID524294:PIH524308 PRZ524294:PSD524308 QBV524294:QBZ524308 QLR524294:QLV524308 QVN524294:QVR524308 RFJ524294:RFN524308 RPF524294:RPJ524308 RZB524294:RZF524308 SIX524294:SJB524308 SST524294:SSX524308 TCP524294:TCT524308 TML524294:TMP524308 TWH524294:TWL524308 UGD524294:UGH524308 UPZ524294:UQD524308 UZV524294:UZZ524308 VJR524294:VJV524308 VTN524294:VTR524308 WDJ524294:WDN524308 WNF524294:WNJ524308 WXB524294:WXF524308 AM589830:AQ589844 KP589830:KT589844 UL589830:UP589844 AEH589830:AEL589844 AOD589830:AOH589844 AXZ589830:AYD589844 BHV589830:BHZ589844 BRR589830:BRV589844 CBN589830:CBR589844 CLJ589830:CLN589844 CVF589830:CVJ589844 DFB589830:DFF589844 DOX589830:DPB589844 DYT589830:DYX589844 EIP589830:EIT589844 ESL589830:ESP589844 FCH589830:FCL589844 FMD589830:FMH589844 FVZ589830:FWD589844 GFV589830:GFZ589844 GPR589830:GPV589844 GZN589830:GZR589844 HJJ589830:HJN589844 HTF589830:HTJ589844 IDB589830:IDF589844 IMX589830:INB589844 IWT589830:IWX589844 JGP589830:JGT589844 JQL589830:JQP589844 KAH589830:KAL589844 KKD589830:KKH589844 KTZ589830:KUD589844 LDV589830:LDZ589844 LNR589830:LNV589844 LXN589830:LXR589844 MHJ589830:MHN589844 MRF589830:MRJ589844 NBB589830:NBF589844 NKX589830:NLB589844 NUT589830:NUX589844 OEP589830:OET589844 OOL589830:OOP589844 OYH589830:OYL589844 PID589830:PIH589844 PRZ589830:PSD589844 QBV589830:QBZ589844 QLR589830:QLV589844 QVN589830:QVR589844 RFJ589830:RFN589844 RPF589830:RPJ589844 RZB589830:RZF589844 SIX589830:SJB589844 SST589830:SSX589844 TCP589830:TCT589844 TML589830:TMP589844 TWH589830:TWL589844 UGD589830:UGH589844 UPZ589830:UQD589844 UZV589830:UZZ589844 VJR589830:VJV589844 VTN589830:VTR589844 WDJ589830:WDN589844 WNF589830:WNJ589844 WXB589830:WXF589844 AM655366:AQ655380 KP655366:KT655380 UL655366:UP655380 AEH655366:AEL655380 AOD655366:AOH655380 AXZ655366:AYD655380 BHV655366:BHZ655380 BRR655366:BRV655380 CBN655366:CBR655380 CLJ655366:CLN655380 CVF655366:CVJ655380 DFB655366:DFF655380 DOX655366:DPB655380 DYT655366:DYX655380 EIP655366:EIT655380 ESL655366:ESP655380 FCH655366:FCL655380 FMD655366:FMH655380 FVZ655366:FWD655380 GFV655366:GFZ655380 GPR655366:GPV655380 GZN655366:GZR655380 HJJ655366:HJN655380 HTF655366:HTJ655380 IDB655366:IDF655380 IMX655366:INB655380 IWT655366:IWX655380 JGP655366:JGT655380 JQL655366:JQP655380 KAH655366:KAL655380 KKD655366:KKH655380 KTZ655366:KUD655380 LDV655366:LDZ655380 LNR655366:LNV655380 LXN655366:LXR655380 MHJ655366:MHN655380 MRF655366:MRJ655380 NBB655366:NBF655380 NKX655366:NLB655380 NUT655366:NUX655380 OEP655366:OET655380 OOL655366:OOP655380 OYH655366:OYL655380 PID655366:PIH655380 PRZ655366:PSD655380 QBV655366:QBZ655380 QLR655366:QLV655380 QVN655366:QVR655380 RFJ655366:RFN655380 RPF655366:RPJ655380 RZB655366:RZF655380 SIX655366:SJB655380 SST655366:SSX655380 TCP655366:TCT655380 TML655366:TMP655380 TWH655366:TWL655380 UGD655366:UGH655380 UPZ655366:UQD655380 UZV655366:UZZ655380 VJR655366:VJV655380 VTN655366:VTR655380 WDJ655366:WDN655380 WNF655366:WNJ655380 WXB655366:WXF655380 AM720902:AQ720916 KP720902:KT720916 UL720902:UP720916 AEH720902:AEL720916 AOD720902:AOH720916 AXZ720902:AYD720916 BHV720902:BHZ720916 BRR720902:BRV720916 CBN720902:CBR720916 CLJ720902:CLN720916 CVF720902:CVJ720916 DFB720902:DFF720916 DOX720902:DPB720916 DYT720902:DYX720916 EIP720902:EIT720916 ESL720902:ESP720916 FCH720902:FCL720916 FMD720902:FMH720916 FVZ720902:FWD720916 GFV720902:GFZ720916 GPR720902:GPV720916 GZN720902:GZR720916 HJJ720902:HJN720916 HTF720902:HTJ720916 IDB720902:IDF720916 IMX720902:INB720916 IWT720902:IWX720916 JGP720902:JGT720916 JQL720902:JQP720916 KAH720902:KAL720916 KKD720902:KKH720916 KTZ720902:KUD720916 LDV720902:LDZ720916 LNR720902:LNV720916 LXN720902:LXR720916 MHJ720902:MHN720916 MRF720902:MRJ720916 NBB720902:NBF720916 NKX720902:NLB720916 NUT720902:NUX720916 OEP720902:OET720916 OOL720902:OOP720916 OYH720902:OYL720916 PID720902:PIH720916 PRZ720902:PSD720916 QBV720902:QBZ720916 QLR720902:QLV720916 QVN720902:QVR720916 RFJ720902:RFN720916 RPF720902:RPJ720916 RZB720902:RZF720916 SIX720902:SJB720916 SST720902:SSX720916 TCP720902:TCT720916 TML720902:TMP720916 TWH720902:TWL720916 UGD720902:UGH720916 UPZ720902:UQD720916 UZV720902:UZZ720916 VJR720902:VJV720916 VTN720902:VTR720916 WDJ720902:WDN720916 WNF720902:WNJ720916 WXB720902:WXF720916 AM786438:AQ786452 KP786438:KT786452 UL786438:UP786452 AEH786438:AEL786452 AOD786438:AOH786452 AXZ786438:AYD786452 BHV786438:BHZ786452 BRR786438:BRV786452 CBN786438:CBR786452 CLJ786438:CLN786452 CVF786438:CVJ786452 DFB786438:DFF786452 DOX786438:DPB786452 DYT786438:DYX786452 EIP786438:EIT786452 ESL786438:ESP786452 FCH786438:FCL786452 FMD786438:FMH786452 FVZ786438:FWD786452 GFV786438:GFZ786452 GPR786438:GPV786452 GZN786438:GZR786452 HJJ786438:HJN786452 HTF786438:HTJ786452 IDB786438:IDF786452 IMX786438:INB786452 IWT786438:IWX786452 JGP786438:JGT786452 JQL786438:JQP786452 KAH786438:KAL786452 KKD786438:KKH786452 KTZ786438:KUD786452 LDV786438:LDZ786452 LNR786438:LNV786452 LXN786438:LXR786452 MHJ786438:MHN786452 MRF786438:MRJ786452 NBB786438:NBF786452 NKX786438:NLB786452 NUT786438:NUX786452 OEP786438:OET786452 OOL786438:OOP786452 OYH786438:OYL786452 PID786438:PIH786452 PRZ786438:PSD786452 QBV786438:QBZ786452 QLR786438:QLV786452 QVN786438:QVR786452 RFJ786438:RFN786452 RPF786438:RPJ786452 RZB786438:RZF786452 SIX786438:SJB786452 SST786438:SSX786452 TCP786438:TCT786452 TML786438:TMP786452 TWH786438:TWL786452 UGD786438:UGH786452 UPZ786438:UQD786452 UZV786438:UZZ786452 VJR786438:VJV786452 VTN786438:VTR786452 WDJ786438:WDN786452 WNF786438:WNJ786452 WXB786438:WXF786452 AM851974:AQ851988 KP851974:KT851988 UL851974:UP851988 AEH851974:AEL851988 AOD851974:AOH851988 AXZ851974:AYD851988 BHV851974:BHZ851988 BRR851974:BRV851988 CBN851974:CBR851988 CLJ851974:CLN851988 CVF851974:CVJ851988 DFB851974:DFF851988 DOX851974:DPB851988 DYT851974:DYX851988 EIP851974:EIT851988 ESL851974:ESP851988 FCH851974:FCL851988 FMD851974:FMH851988 FVZ851974:FWD851988 GFV851974:GFZ851988 GPR851974:GPV851988 GZN851974:GZR851988 HJJ851974:HJN851988 HTF851974:HTJ851988 IDB851974:IDF851988 IMX851974:INB851988 IWT851974:IWX851988 JGP851974:JGT851988 JQL851974:JQP851988 KAH851974:KAL851988 KKD851974:KKH851988 KTZ851974:KUD851988 LDV851974:LDZ851988 LNR851974:LNV851988 LXN851974:LXR851988 MHJ851974:MHN851988 MRF851974:MRJ851988 NBB851974:NBF851988 NKX851974:NLB851988 NUT851974:NUX851988 OEP851974:OET851988 OOL851974:OOP851988 OYH851974:OYL851988 PID851974:PIH851988 PRZ851974:PSD851988 QBV851974:QBZ851988 QLR851974:QLV851988 QVN851974:QVR851988 RFJ851974:RFN851988 RPF851974:RPJ851988 RZB851974:RZF851988 SIX851974:SJB851988 SST851974:SSX851988 TCP851974:TCT851988 TML851974:TMP851988 TWH851974:TWL851988 UGD851974:UGH851988 UPZ851974:UQD851988 UZV851974:UZZ851988 VJR851974:VJV851988 VTN851974:VTR851988 WDJ851974:WDN851988 WNF851974:WNJ851988 WXB851974:WXF851988 AM917510:AQ917524 KP917510:KT917524 UL917510:UP917524 AEH917510:AEL917524 AOD917510:AOH917524 AXZ917510:AYD917524 BHV917510:BHZ917524 BRR917510:BRV917524 CBN917510:CBR917524 CLJ917510:CLN917524 CVF917510:CVJ917524 DFB917510:DFF917524 DOX917510:DPB917524 DYT917510:DYX917524 EIP917510:EIT917524 ESL917510:ESP917524 FCH917510:FCL917524 FMD917510:FMH917524 FVZ917510:FWD917524 GFV917510:GFZ917524 GPR917510:GPV917524 GZN917510:GZR917524 HJJ917510:HJN917524 HTF917510:HTJ917524 IDB917510:IDF917524 IMX917510:INB917524 IWT917510:IWX917524 JGP917510:JGT917524 JQL917510:JQP917524 KAH917510:KAL917524 KKD917510:KKH917524 KTZ917510:KUD917524 LDV917510:LDZ917524 LNR917510:LNV917524 LXN917510:LXR917524 MHJ917510:MHN917524 MRF917510:MRJ917524 NBB917510:NBF917524 NKX917510:NLB917524 NUT917510:NUX917524 OEP917510:OET917524 OOL917510:OOP917524 OYH917510:OYL917524 PID917510:PIH917524 PRZ917510:PSD917524 QBV917510:QBZ917524 QLR917510:QLV917524 QVN917510:QVR917524 RFJ917510:RFN917524 RPF917510:RPJ917524 RZB917510:RZF917524 SIX917510:SJB917524 SST917510:SSX917524 TCP917510:TCT917524 TML917510:TMP917524 TWH917510:TWL917524 UGD917510:UGH917524 UPZ917510:UQD917524 UZV917510:UZZ917524 VJR917510:VJV917524 VTN917510:VTR917524 WDJ917510:WDN917524 WNF917510:WNJ917524 WXB917510:WXF917524 AM983046:AQ983060 KP983046:KT983060 UL983046:UP983060 AEH983046:AEL983060 AOD983046:AOH983060 AXZ983046:AYD983060 BHV983046:BHZ983060 BRR983046:BRV983060 CBN983046:CBR983060 CLJ983046:CLN983060 CVF983046:CVJ983060 DFB983046:DFF983060 DOX983046:DPB983060 DYT983046:DYX983060 EIP983046:EIT983060 ESL983046:ESP983060 FCH983046:FCL983060 FMD983046:FMH983060 FVZ983046:FWD983060 GFV983046:GFZ983060 GPR983046:GPV983060 GZN983046:GZR983060 HJJ983046:HJN983060 HTF983046:HTJ983060 IDB983046:IDF983060 IMX983046:INB983060 IWT983046:IWX983060 JGP983046:JGT983060 JQL983046:JQP983060 KAH983046:KAL983060 KKD983046:KKH983060 KTZ983046:KUD983060 LDV983046:LDZ983060 LNR983046:LNV983060 LXN983046:LXR983060 MHJ983046:MHN983060 MRF983046:MRJ983060 NBB983046:NBF983060 NKX983046:NLB983060 NUT983046:NUX983060 OEP983046:OET983060 OOL983046:OOP983060 OYH983046:OYL983060 PID983046:PIH983060 PRZ983046:PSD983060 QBV983046:QBZ983060 QLR983046:QLV983060 QVN983046:QVR983060 RFJ983046:RFN983060 RPF983046:RPJ983060 RZB983046:RZF983060 SIX983046:SJB983060 SST983046:SSX983060 TCP983046:TCT983060 TML983046:TMP983060 TWH983046:TWL983060 UGD983046:UGH983060 UPZ983046:UQD983060 UZV983046:UZZ983060 VJR983046:VJV983060 VTN983046:VTR983060 WDJ983046:WDN983060 WNF983046:WNJ983060 WXB983046:WXF983060 AM21:AQ38 EL21:EP21">
      <formula1>"昭和,平成,令和"</formula1>
    </dataValidation>
    <dataValidation type="list" allowBlank="1" showInputMessage="1" showErrorMessage="1" sqref="AM4:AQ4 KP4:KT4 UL4:UP4 AEH4:AEL4 AOD4:AOH4 AXZ4:AYD4 BHV4:BHZ4 BRR4:BRV4 CBN4:CBR4 CLJ4:CLN4 CVF4:CVJ4 DFB4:DFF4 DOX4:DPB4 DYT4:DYX4 EIP4:EIT4 ESL4:ESP4 FCH4:FCL4 FMD4:FMH4 FVZ4:FWD4 GFV4:GFZ4 GPR4:GPV4 GZN4:GZR4 HJJ4:HJN4 HTF4:HTJ4 IDB4:IDF4 IMX4:INB4 IWT4:IWX4 JGP4:JGT4 JQL4:JQP4 KAH4:KAL4 KKD4:KKH4 KTZ4:KUD4 LDV4:LDZ4 LNR4:LNV4 LXN4:LXR4 MHJ4:MHN4 MRF4:MRJ4 NBB4:NBF4 NKX4:NLB4 NUT4:NUX4 OEP4:OET4 OOL4:OOP4 OYH4:OYL4 PID4:PIH4 PRZ4:PSD4 QBV4:QBZ4 QLR4:QLV4 QVN4:QVR4 RFJ4:RFN4 RPF4:RPJ4 RZB4:RZF4 SIX4:SJB4 SST4:SSX4 TCP4:TCT4 TML4:TMP4 TWH4:TWL4 UGD4:UGH4 UPZ4:UQD4 UZV4:UZZ4 VJR4:VJV4 VTN4:VTR4 WDJ4:WDN4 WNF4:WNJ4 WXB4:WXF4 AM65558:AQ65558 KP65558:KT65558 UL65558:UP65558 AEH65558:AEL65558 AOD65558:AOH65558 AXZ65558:AYD65558 BHV65558:BHZ65558 BRR65558:BRV65558 CBN65558:CBR65558 CLJ65558:CLN65558 CVF65558:CVJ65558 DFB65558:DFF65558 DOX65558:DPB65558 DYT65558:DYX65558 EIP65558:EIT65558 ESL65558:ESP65558 FCH65558:FCL65558 FMD65558:FMH65558 FVZ65558:FWD65558 GFV65558:GFZ65558 GPR65558:GPV65558 GZN65558:GZR65558 HJJ65558:HJN65558 HTF65558:HTJ65558 IDB65558:IDF65558 IMX65558:INB65558 IWT65558:IWX65558 JGP65558:JGT65558 JQL65558:JQP65558 KAH65558:KAL65558 KKD65558:KKH65558 KTZ65558:KUD65558 LDV65558:LDZ65558 LNR65558:LNV65558 LXN65558:LXR65558 MHJ65558:MHN65558 MRF65558:MRJ65558 NBB65558:NBF65558 NKX65558:NLB65558 NUT65558:NUX65558 OEP65558:OET65558 OOL65558:OOP65558 OYH65558:OYL65558 PID65558:PIH65558 PRZ65558:PSD65558 QBV65558:QBZ65558 QLR65558:QLV65558 QVN65558:QVR65558 RFJ65558:RFN65558 RPF65558:RPJ65558 RZB65558:RZF65558 SIX65558:SJB65558 SST65558:SSX65558 TCP65558:TCT65558 TML65558:TMP65558 TWH65558:TWL65558 UGD65558:UGH65558 UPZ65558:UQD65558 UZV65558:UZZ65558 VJR65558:VJV65558 VTN65558:VTR65558 WDJ65558:WDN65558 WNF65558:WNJ65558 WXB65558:WXF65558 AM131094:AQ131094 KP131094:KT131094 UL131094:UP131094 AEH131094:AEL131094 AOD131094:AOH131094 AXZ131094:AYD131094 BHV131094:BHZ131094 BRR131094:BRV131094 CBN131094:CBR131094 CLJ131094:CLN131094 CVF131094:CVJ131094 DFB131094:DFF131094 DOX131094:DPB131094 DYT131094:DYX131094 EIP131094:EIT131094 ESL131094:ESP131094 FCH131094:FCL131094 FMD131094:FMH131094 FVZ131094:FWD131094 GFV131094:GFZ131094 GPR131094:GPV131094 GZN131094:GZR131094 HJJ131094:HJN131094 HTF131094:HTJ131094 IDB131094:IDF131094 IMX131094:INB131094 IWT131094:IWX131094 JGP131094:JGT131094 JQL131094:JQP131094 KAH131094:KAL131094 KKD131094:KKH131094 KTZ131094:KUD131094 LDV131094:LDZ131094 LNR131094:LNV131094 LXN131094:LXR131094 MHJ131094:MHN131094 MRF131094:MRJ131094 NBB131094:NBF131094 NKX131094:NLB131094 NUT131094:NUX131094 OEP131094:OET131094 OOL131094:OOP131094 OYH131094:OYL131094 PID131094:PIH131094 PRZ131094:PSD131094 QBV131094:QBZ131094 QLR131094:QLV131094 QVN131094:QVR131094 RFJ131094:RFN131094 RPF131094:RPJ131094 RZB131094:RZF131094 SIX131094:SJB131094 SST131094:SSX131094 TCP131094:TCT131094 TML131094:TMP131094 TWH131094:TWL131094 UGD131094:UGH131094 UPZ131094:UQD131094 UZV131094:UZZ131094 VJR131094:VJV131094 VTN131094:VTR131094 WDJ131094:WDN131094 WNF131094:WNJ131094 WXB131094:WXF131094 AM196630:AQ196630 KP196630:KT196630 UL196630:UP196630 AEH196630:AEL196630 AOD196630:AOH196630 AXZ196630:AYD196630 BHV196630:BHZ196630 BRR196630:BRV196630 CBN196630:CBR196630 CLJ196630:CLN196630 CVF196630:CVJ196630 DFB196630:DFF196630 DOX196630:DPB196630 DYT196630:DYX196630 EIP196630:EIT196630 ESL196630:ESP196630 FCH196630:FCL196630 FMD196630:FMH196630 FVZ196630:FWD196630 GFV196630:GFZ196630 GPR196630:GPV196630 GZN196630:GZR196630 HJJ196630:HJN196630 HTF196630:HTJ196630 IDB196630:IDF196630 IMX196630:INB196630 IWT196630:IWX196630 JGP196630:JGT196630 JQL196630:JQP196630 KAH196630:KAL196630 KKD196630:KKH196630 KTZ196630:KUD196630 LDV196630:LDZ196630 LNR196630:LNV196630 LXN196630:LXR196630 MHJ196630:MHN196630 MRF196630:MRJ196630 NBB196630:NBF196630 NKX196630:NLB196630 NUT196630:NUX196630 OEP196630:OET196630 OOL196630:OOP196630 OYH196630:OYL196630 PID196630:PIH196630 PRZ196630:PSD196630 QBV196630:QBZ196630 QLR196630:QLV196630 QVN196630:QVR196630 RFJ196630:RFN196630 RPF196630:RPJ196630 RZB196630:RZF196630 SIX196630:SJB196630 SST196630:SSX196630 TCP196630:TCT196630 TML196630:TMP196630 TWH196630:TWL196630 UGD196630:UGH196630 UPZ196630:UQD196630 UZV196630:UZZ196630 VJR196630:VJV196630 VTN196630:VTR196630 WDJ196630:WDN196630 WNF196630:WNJ196630 WXB196630:WXF196630 AM262166:AQ262166 KP262166:KT262166 UL262166:UP262166 AEH262166:AEL262166 AOD262166:AOH262166 AXZ262166:AYD262166 BHV262166:BHZ262166 BRR262166:BRV262166 CBN262166:CBR262166 CLJ262166:CLN262166 CVF262166:CVJ262166 DFB262166:DFF262166 DOX262166:DPB262166 DYT262166:DYX262166 EIP262166:EIT262166 ESL262166:ESP262166 FCH262166:FCL262166 FMD262166:FMH262166 FVZ262166:FWD262166 GFV262166:GFZ262166 GPR262166:GPV262166 GZN262166:GZR262166 HJJ262166:HJN262166 HTF262166:HTJ262166 IDB262166:IDF262166 IMX262166:INB262166 IWT262166:IWX262166 JGP262166:JGT262166 JQL262166:JQP262166 KAH262166:KAL262166 KKD262166:KKH262166 KTZ262166:KUD262166 LDV262166:LDZ262166 LNR262166:LNV262166 LXN262166:LXR262166 MHJ262166:MHN262166 MRF262166:MRJ262166 NBB262166:NBF262166 NKX262166:NLB262166 NUT262166:NUX262166 OEP262166:OET262166 OOL262166:OOP262166 OYH262166:OYL262166 PID262166:PIH262166 PRZ262166:PSD262166 QBV262166:QBZ262166 QLR262166:QLV262166 QVN262166:QVR262166 RFJ262166:RFN262166 RPF262166:RPJ262166 RZB262166:RZF262166 SIX262166:SJB262166 SST262166:SSX262166 TCP262166:TCT262166 TML262166:TMP262166 TWH262166:TWL262166 UGD262166:UGH262166 UPZ262166:UQD262166 UZV262166:UZZ262166 VJR262166:VJV262166 VTN262166:VTR262166 WDJ262166:WDN262166 WNF262166:WNJ262166 WXB262166:WXF262166 AM327702:AQ327702 KP327702:KT327702 UL327702:UP327702 AEH327702:AEL327702 AOD327702:AOH327702 AXZ327702:AYD327702 BHV327702:BHZ327702 BRR327702:BRV327702 CBN327702:CBR327702 CLJ327702:CLN327702 CVF327702:CVJ327702 DFB327702:DFF327702 DOX327702:DPB327702 DYT327702:DYX327702 EIP327702:EIT327702 ESL327702:ESP327702 FCH327702:FCL327702 FMD327702:FMH327702 FVZ327702:FWD327702 GFV327702:GFZ327702 GPR327702:GPV327702 GZN327702:GZR327702 HJJ327702:HJN327702 HTF327702:HTJ327702 IDB327702:IDF327702 IMX327702:INB327702 IWT327702:IWX327702 JGP327702:JGT327702 JQL327702:JQP327702 KAH327702:KAL327702 KKD327702:KKH327702 KTZ327702:KUD327702 LDV327702:LDZ327702 LNR327702:LNV327702 LXN327702:LXR327702 MHJ327702:MHN327702 MRF327702:MRJ327702 NBB327702:NBF327702 NKX327702:NLB327702 NUT327702:NUX327702 OEP327702:OET327702 OOL327702:OOP327702 OYH327702:OYL327702 PID327702:PIH327702 PRZ327702:PSD327702 QBV327702:QBZ327702 QLR327702:QLV327702 QVN327702:QVR327702 RFJ327702:RFN327702 RPF327702:RPJ327702 RZB327702:RZF327702 SIX327702:SJB327702 SST327702:SSX327702 TCP327702:TCT327702 TML327702:TMP327702 TWH327702:TWL327702 UGD327702:UGH327702 UPZ327702:UQD327702 UZV327702:UZZ327702 VJR327702:VJV327702 VTN327702:VTR327702 WDJ327702:WDN327702 WNF327702:WNJ327702 WXB327702:WXF327702 AM393238:AQ393238 KP393238:KT393238 UL393238:UP393238 AEH393238:AEL393238 AOD393238:AOH393238 AXZ393238:AYD393238 BHV393238:BHZ393238 BRR393238:BRV393238 CBN393238:CBR393238 CLJ393238:CLN393238 CVF393238:CVJ393238 DFB393238:DFF393238 DOX393238:DPB393238 DYT393238:DYX393238 EIP393238:EIT393238 ESL393238:ESP393238 FCH393238:FCL393238 FMD393238:FMH393238 FVZ393238:FWD393238 GFV393238:GFZ393238 GPR393238:GPV393238 GZN393238:GZR393238 HJJ393238:HJN393238 HTF393238:HTJ393238 IDB393238:IDF393238 IMX393238:INB393238 IWT393238:IWX393238 JGP393238:JGT393238 JQL393238:JQP393238 KAH393238:KAL393238 KKD393238:KKH393238 KTZ393238:KUD393238 LDV393238:LDZ393238 LNR393238:LNV393238 LXN393238:LXR393238 MHJ393238:MHN393238 MRF393238:MRJ393238 NBB393238:NBF393238 NKX393238:NLB393238 NUT393238:NUX393238 OEP393238:OET393238 OOL393238:OOP393238 OYH393238:OYL393238 PID393238:PIH393238 PRZ393238:PSD393238 QBV393238:QBZ393238 QLR393238:QLV393238 QVN393238:QVR393238 RFJ393238:RFN393238 RPF393238:RPJ393238 RZB393238:RZF393238 SIX393238:SJB393238 SST393238:SSX393238 TCP393238:TCT393238 TML393238:TMP393238 TWH393238:TWL393238 UGD393238:UGH393238 UPZ393238:UQD393238 UZV393238:UZZ393238 VJR393238:VJV393238 VTN393238:VTR393238 WDJ393238:WDN393238 WNF393238:WNJ393238 WXB393238:WXF393238 AM458774:AQ458774 KP458774:KT458774 UL458774:UP458774 AEH458774:AEL458774 AOD458774:AOH458774 AXZ458774:AYD458774 BHV458774:BHZ458774 BRR458774:BRV458774 CBN458774:CBR458774 CLJ458774:CLN458774 CVF458774:CVJ458774 DFB458774:DFF458774 DOX458774:DPB458774 DYT458774:DYX458774 EIP458774:EIT458774 ESL458774:ESP458774 FCH458774:FCL458774 FMD458774:FMH458774 FVZ458774:FWD458774 GFV458774:GFZ458774 GPR458774:GPV458774 GZN458774:GZR458774 HJJ458774:HJN458774 HTF458774:HTJ458774 IDB458774:IDF458774 IMX458774:INB458774 IWT458774:IWX458774 JGP458774:JGT458774 JQL458774:JQP458774 KAH458774:KAL458774 KKD458774:KKH458774 KTZ458774:KUD458774 LDV458774:LDZ458774 LNR458774:LNV458774 LXN458774:LXR458774 MHJ458774:MHN458774 MRF458774:MRJ458774 NBB458774:NBF458774 NKX458774:NLB458774 NUT458774:NUX458774 OEP458774:OET458774 OOL458774:OOP458774 OYH458774:OYL458774 PID458774:PIH458774 PRZ458774:PSD458774 QBV458774:QBZ458774 QLR458774:QLV458774 QVN458774:QVR458774 RFJ458774:RFN458774 RPF458774:RPJ458774 RZB458774:RZF458774 SIX458774:SJB458774 SST458774:SSX458774 TCP458774:TCT458774 TML458774:TMP458774 TWH458774:TWL458774 UGD458774:UGH458774 UPZ458774:UQD458774 UZV458774:UZZ458774 VJR458774:VJV458774 VTN458774:VTR458774 WDJ458774:WDN458774 WNF458774:WNJ458774 WXB458774:WXF458774 AM524310:AQ524310 KP524310:KT524310 UL524310:UP524310 AEH524310:AEL524310 AOD524310:AOH524310 AXZ524310:AYD524310 BHV524310:BHZ524310 BRR524310:BRV524310 CBN524310:CBR524310 CLJ524310:CLN524310 CVF524310:CVJ524310 DFB524310:DFF524310 DOX524310:DPB524310 DYT524310:DYX524310 EIP524310:EIT524310 ESL524310:ESP524310 FCH524310:FCL524310 FMD524310:FMH524310 FVZ524310:FWD524310 GFV524310:GFZ524310 GPR524310:GPV524310 GZN524310:GZR524310 HJJ524310:HJN524310 HTF524310:HTJ524310 IDB524310:IDF524310 IMX524310:INB524310 IWT524310:IWX524310 JGP524310:JGT524310 JQL524310:JQP524310 KAH524310:KAL524310 KKD524310:KKH524310 KTZ524310:KUD524310 LDV524310:LDZ524310 LNR524310:LNV524310 LXN524310:LXR524310 MHJ524310:MHN524310 MRF524310:MRJ524310 NBB524310:NBF524310 NKX524310:NLB524310 NUT524310:NUX524310 OEP524310:OET524310 OOL524310:OOP524310 OYH524310:OYL524310 PID524310:PIH524310 PRZ524310:PSD524310 QBV524310:QBZ524310 QLR524310:QLV524310 QVN524310:QVR524310 RFJ524310:RFN524310 RPF524310:RPJ524310 RZB524310:RZF524310 SIX524310:SJB524310 SST524310:SSX524310 TCP524310:TCT524310 TML524310:TMP524310 TWH524310:TWL524310 UGD524310:UGH524310 UPZ524310:UQD524310 UZV524310:UZZ524310 VJR524310:VJV524310 VTN524310:VTR524310 WDJ524310:WDN524310 WNF524310:WNJ524310 WXB524310:WXF524310 AM589846:AQ589846 KP589846:KT589846 UL589846:UP589846 AEH589846:AEL589846 AOD589846:AOH589846 AXZ589846:AYD589846 BHV589846:BHZ589846 BRR589846:BRV589846 CBN589846:CBR589846 CLJ589846:CLN589846 CVF589846:CVJ589846 DFB589846:DFF589846 DOX589846:DPB589846 DYT589846:DYX589846 EIP589846:EIT589846 ESL589846:ESP589846 FCH589846:FCL589846 FMD589846:FMH589846 FVZ589846:FWD589846 GFV589846:GFZ589846 GPR589846:GPV589846 GZN589846:GZR589846 HJJ589846:HJN589846 HTF589846:HTJ589846 IDB589846:IDF589846 IMX589846:INB589846 IWT589846:IWX589846 JGP589846:JGT589846 JQL589846:JQP589846 KAH589846:KAL589846 KKD589846:KKH589846 KTZ589846:KUD589846 LDV589846:LDZ589846 LNR589846:LNV589846 LXN589846:LXR589846 MHJ589846:MHN589846 MRF589846:MRJ589846 NBB589846:NBF589846 NKX589846:NLB589846 NUT589846:NUX589846 OEP589846:OET589846 OOL589846:OOP589846 OYH589846:OYL589846 PID589846:PIH589846 PRZ589846:PSD589846 QBV589846:QBZ589846 QLR589846:QLV589846 QVN589846:QVR589846 RFJ589846:RFN589846 RPF589846:RPJ589846 RZB589846:RZF589846 SIX589846:SJB589846 SST589846:SSX589846 TCP589846:TCT589846 TML589846:TMP589846 TWH589846:TWL589846 UGD589846:UGH589846 UPZ589846:UQD589846 UZV589846:UZZ589846 VJR589846:VJV589846 VTN589846:VTR589846 WDJ589846:WDN589846 WNF589846:WNJ589846 WXB589846:WXF589846 AM655382:AQ655382 KP655382:KT655382 UL655382:UP655382 AEH655382:AEL655382 AOD655382:AOH655382 AXZ655382:AYD655382 BHV655382:BHZ655382 BRR655382:BRV655382 CBN655382:CBR655382 CLJ655382:CLN655382 CVF655382:CVJ655382 DFB655382:DFF655382 DOX655382:DPB655382 DYT655382:DYX655382 EIP655382:EIT655382 ESL655382:ESP655382 FCH655382:FCL655382 FMD655382:FMH655382 FVZ655382:FWD655382 GFV655382:GFZ655382 GPR655382:GPV655382 GZN655382:GZR655382 HJJ655382:HJN655382 HTF655382:HTJ655382 IDB655382:IDF655382 IMX655382:INB655382 IWT655382:IWX655382 JGP655382:JGT655382 JQL655382:JQP655382 KAH655382:KAL655382 KKD655382:KKH655382 KTZ655382:KUD655382 LDV655382:LDZ655382 LNR655382:LNV655382 LXN655382:LXR655382 MHJ655382:MHN655382 MRF655382:MRJ655382 NBB655382:NBF655382 NKX655382:NLB655382 NUT655382:NUX655382 OEP655382:OET655382 OOL655382:OOP655382 OYH655382:OYL655382 PID655382:PIH655382 PRZ655382:PSD655382 QBV655382:QBZ655382 QLR655382:QLV655382 QVN655382:QVR655382 RFJ655382:RFN655382 RPF655382:RPJ655382 RZB655382:RZF655382 SIX655382:SJB655382 SST655382:SSX655382 TCP655382:TCT655382 TML655382:TMP655382 TWH655382:TWL655382 UGD655382:UGH655382 UPZ655382:UQD655382 UZV655382:UZZ655382 VJR655382:VJV655382 VTN655382:VTR655382 WDJ655382:WDN655382 WNF655382:WNJ655382 WXB655382:WXF655382 AM720918:AQ720918 KP720918:KT720918 UL720918:UP720918 AEH720918:AEL720918 AOD720918:AOH720918 AXZ720918:AYD720918 BHV720918:BHZ720918 BRR720918:BRV720918 CBN720918:CBR720918 CLJ720918:CLN720918 CVF720918:CVJ720918 DFB720918:DFF720918 DOX720918:DPB720918 DYT720918:DYX720918 EIP720918:EIT720918 ESL720918:ESP720918 FCH720918:FCL720918 FMD720918:FMH720918 FVZ720918:FWD720918 GFV720918:GFZ720918 GPR720918:GPV720918 GZN720918:GZR720918 HJJ720918:HJN720918 HTF720918:HTJ720918 IDB720918:IDF720918 IMX720918:INB720918 IWT720918:IWX720918 JGP720918:JGT720918 JQL720918:JQP720918 KAH720918:KAL720918 KKD720918:KKH720918 KTZ720918:KUD720918 LDV720918:LDZ720918 LNR720918:LNV720918 LXN720918:LXR720918 MHJ720918:MHN720918 MRF720918:MRJ720918 NBB720918:NBF720918 NKX720918:NLB720918 NUT720918:NUX720918 OEP720918:OET720918 OOL720918:OOP720918 OYH720918:OYL720918 PID720918:PIH720918 PRZ720918:PSD720918 QBV720918:QBZ720918 QLR720918:QLV720918 QVN720918:QVR720918 RFJ720918:RFN720918 RPF720918:RPJ720918 RZB720918:RZF720918 SIX720918:SJB720918 SST720918:SSX720918 TCP720918:TCT720918 TML720918:TMP720918 TWH720918:TWL720918 UGD720918:UGH720918 UPZ720918:UQD720918 UZV720918:UZZ720918 VJR720918:VJV720918 VTN720918:VTR720918 WDJ720918:WDN720918 WNF720918:WNJ720918 WXB720918:WXF720918 AM786454:AQ786454 KP786454:KT786454 UL786454:UP786454 AEH786454:AEL786454 AOD786454:AOH786454 AXZ786454:AYD786454 BHV786454:BHZ786454 BRR786454:BRV786454 CBN786454:CBR786454 CLJ786454:CLN786454 CVF786454:CVJ786454 DFB786454:DFF786454 DOX786454:DPB786454 DYT786454:DYX786454 EIP786454:EIT786454 ESL786454:ESP786454 FCH786454:FCL786454 FMD786454:FMH786454 FVZ786454:FWD786454 GFV786454:GFZ786454 GPR786454:GPV786454 GZN786454:GZR786454 HJJ786454:HJN786454 HTF786454:HTJ786454 IDB786454:IDF786454 IMX786454:INB786454 IWT786454:IWX786454 JGP786454:JGT786454 JQL786454:JQP786454 KAH786454:KAL786454 KKD786454:KKH786454 KTZ786454:KUD786454 LDV786454:LDZ786454 LNR786454:LNV786454 LXN786454:LXR786454 MHJ786454:MHN786454 MRF786454:MRJ786454 NBB786454:NBF786454 NKX786454:NLB786454 NUT786454:NUX786454 OEP786454:OET786454 OOL786454:OOP786454 OYH786454:OYL786454 PID786454:PIH786454 PRZ786454:PSD786454 QBV786454:QBZ786454 QLR786454:QLV786454 QVN786454:QVR786454 RFJ786454:RFN786454 RPF786454:RPJ786454 RZB786454:RZF786454 SIX786454:SJB786454 SST786454:SSX786454 TCP786454:TCT786454 TML786454:TMP786454 TWH786454:TWL786454 UGD786454:UGH786454 UPZ786454:UQD786454 UZV786454:UZZ786454 VJR786454:VJV786454 VTN786454:VTR786454 WDJ786454:WDN786454 WNF786454:WNJ786454 WXB786454:WXF786454 AM851990:AQ851990 KP851990:KT851990 UL851990:UP851990 AEH851990:AEL851990 AOD851990:AOH851990 AXZ851990:AYD851990 BHV851990:BHZ851990 BRR851990:BRV851990 CBN851990:CBR851990 CLJ851990:CLN851990 CVF851990:CVJ851990 DFB851990:DFF851990 DOX851990:DPB851990 DYT851990:DYX851990 EIP851990:EIT851990 ESL851990:ESP851990 FCH851990:FCL851990 FMD851990:FMH851990 FVZ851990:FWD851990 GFV851990:GFZ851990 GPR851990:GPV851990 GZN851990:GZR851990 HJJ851990:HJN851990 HTF851990:HTJ851990 IDB851990:IDF851990 IMX851990:INB851990 IWT851990:IWX851990 JGP851990:JGT851990 JQL851990:JQP851990 KAH851990:KAL851990 KKD851990:KKH851990 KTZ851990:KUD851990 LDV851990:LDZ851990 LNR851990:LNV851990 LXN851990:LXR851990 MHJ851990:MHN851990 MRF851990:MRJ851990 NBB851990:NBF851990 NKX851990:NLB851990 NUT851990:NUX851990 OEP851990:OET851990 OOL851990:OOP851990 OYH851990:OYL851990 PID851990:PIH851990 PRZ851990:PSD851990 QBV851990:QBZ851990 QLR851990:QLV851990 QVN851990:QVR851990 RFJ851990:RFN851990 RPF851990:RPJ851990 RZB851990:RZF851990 SIX851990:SJB851990 SST851990:SSX851990 TCP851990:TCT851990 TML851990:TMP851990 TWH851990:TWL851990 UGD851990:UGH851990 UPZ851990:UQD851990 UZV851990:UZZ851990 VJR851990:VJV851990 VTN851990:VTR851990 WDJ851990:WDN851990 WNF851990:WNJ851990 WXB851990:WXF851990 AM917526:AQ917526 KP917526:KT917526 UL917526:UP917526 AEH917526:AEL917526 AOD917526:AOH917526 AXZ917526:AYD917526 BHV917526:BHZ917526 BRR917526:BRV917526 CBN917526:CBR917526 CLJ917526:CLN917526 CVF917526:CVJ917526 DFB917526:DFF917526 DOX917526:DPB917526 DYT917526:DYX917526 EIP917526:EIT917526 ESL917526:ESP917526 FCH917526:FCL917526 FMD917526:FMH917526 FVZ917526:FWD917526 GFV917526:GFZ917526 GPR917526:GPV917526 GZN917526:GZR917526 HJJ917526:HJN917526 HTF917526:HTJ917526 IDB917526:IDF917526 IMX917526:INB917526 IWT917526:IWX917526 JGP917526:JGT917526 JQL917526:JQP917526 KAH917526:KAL917526 KKD917526:KKH917526 KTZ917526:KUD917526 LDV917526:LDZ917526 LNR917526:LNV917526 LXN917526:LXR917526 MHJ917526:MHN917526 MRF917526:MRJ917526 NBB917526:NBF917526 NKX917526:NLB917526 NUT917526:NUX917526 OEP917526:OET917526 OOL917526:OOP917526 OYH917526:OYL917526 PID917526:PIH917526 PRZ917526:PSD917526 QBV917526:QBZ917526 QLR917526:QLV917526 QVN917526:QVR917526 RFJ917526:RFN917526 RPF917526:RPJ917526 RZB917526:RZF917526 SIX917526:SJB917526 SST917526:SSX917526 TCP917526:TCT917526 TML917526:TMP917526 TWH917526:TWL917526 UGD917526:UGH917526 UPZ917526:UQD917526 UZV917526:UZZ917526 VJR917526:VJV917526 VTN917526:VTR917526 WDJ917526:WDN917526 WNF917526:WNJ917526 WXB917526:WXF917526 AM983062:AQ983062 KP983062:KT983062 UL983062:UP983062 AEH983062:AEL983062 AOD983062:AOH983062 AXZ983062:AYD983062 BHV983062:BHZ983062 BRR983062:BRV983062 CBN983062:CBR983062 CLJ983062:CLN983062 CVF983062:CVJ983062 DFB983062:DFF983062 DOX983062:DPB983062 DYT983062:DYX983062 EIP983062:EIT983062 ESL983062:ESP983062 FCH983062:FCL983062 FMD983062:FMH983062 FVZ983062:FWD983062 GFV983062:GFZ983062 GPR983062:GPV983062 GZN983062:GZR983062 HJJ983062:HJN983062 HTF983062:HTJ983062 IDB983062:IDF983062 IMX983062:INB983062 IWT983062:IWX983062 JGP983062:JGT983062 JQL983062:JQP983062 KAH983062:KAL983062 KKD983062:KKH983062 KTZ983062:KUD983062 LDV983062:LDZ983062 LNR983062:LNV983062 LXN983062:LXR983062 MHJ983062:MHN983062 MRF983062:MRJ983062 NBB983062:NBF983062 NKX983062:NLB983062 NUT983062:NUX983062 OEP983062:OET983062 OOL983062:OOP983062 OYH983062:OYL983062 PID983062:PIH983062 PRZ983062:PSD983062 QBV983062:QBZ983062 QLR983062:QLV983062 QVN983062:QVR983062 RFJ983062:RFN983062 RPF983062:RPJ983062 RZB983062:RZF983062 SIX983062:SJB983062 SST983062:SSX983062 TCP983062:TCT983062 TML983062:TMP983062 TWH983062:TWL983062 UGD983062:UGH983062 UPZ983062:UQD983062 UZV983062:UZZ983062 VJR983062:VJV983062 VTN983062:VTR983062 WDJ983062:WDN983062 WNF983062:WNJ983062 WXB983062:WXF983062 BJ4:CR4 LM4:MN4 VI4:WJ4 AFE4:AGF4 APA4:AQB4 AYW4:AZX4 BIS4:BJT4 BSO4:BTP4 CCK4:CDL4 CMG4:CNH4 CWC4:CXD4 DFY4:DGZ4 DPU4:DQV4 DZQ4:EAR4 EJM4:EKN4 ETI4:EUJ4 FDE4:FEF4 FNA4:FOB4 FWW4:FXX4 GGS4:GHT4 GQO4:GRP4 HAK4:HBL4 HKG4:HLH4 HUC4:HVD4 IDY4:IEZ4 INU4:IOV4 IXQ4:IYR4 JHM4:JIN4 JRI4:JSJ4 KBE4:KCF4 KLA4:KMB4 KUW4:KVX4 LES4:LFT4 LOO4:LPP4 LYK4:LZL4 MIG4:MJH4 MSC4:MTD4 NBY4:NCZ4 NLU4:NMV4 NVQ4:NWR4 OFM4:OGN4 OPI4:OQJ4 OZE4:PAF4 PJA4:PKB4 PSW4:PTX4 QCS4:QDT4 QMO4:QNP4 QWK4:QXL4 RGG4:RHH4 RQC4:RRD4 RZY4:SAZ4 SJU4:SKV4 STQ4:SUR4 TDM4:TEN4 TNI4:TOJ4 TXE4:TYF4 UHA4:UIB4 UQW4:URX4 VAS4:VBT4 VKO4:VLP4 VUK4:VVL4 WEG4:WFH4 WOC4:WPD4 WXY4:WYZ4 BJ65558:CR65558 LM65558:MN65558 VI65558:WJ65558 AFE65558:AGF65558 APA65558:AQB65558 AYW65558:AZX65558 BIS65558:BJT65558 BSO65558:BTP65558 CCK65558:CDL65558 CMG65558:CNH65558 CWC65558:CXD65558 DFY65558:DGZ65558 DPU65558:DQV65558 DZQ65558:EAR65558 EJM65558:EKN65558 ETI65558:EUJ65558 FDE65558:FEF65558 FNA65558:FOB65558 FWW65558:FXX65558 GGS65558:GHT65558 GQO65558:GRP65558 HAK65558:HBL65558 HKG65558:HLH65558 HUC65558:HVD65558 IDY65558:IEZ65558 INU65558:IOV65558 IXQ65558:IYR65558 JHM65558:JIN65558 JRI65558:JSJ65558 KBE65558:KCF65558 KLA65558:KMB65558 KUW65558:KVX65558 LES65558:LFT65558 LOO65558:LPP65558 LYK65558:LZL65558 MIG65558:MJH65558 MSC65558:MTD65558 NBY65558:NCZ65558 NLU65558:NMV65558 NVQ65558:NWR65558 OFM65558:OGN65558 OPI65558:OQJ65558 OZE65558:PAF65558 PJA65558:PKB65558 PSW65558:PTX65558 QCS65558:QDT65558 QMO65558:QNP65558 QWK65558:QXL65558 RGG65558:RHH65558 RQC65558:RRD65558 RZY65558:SAZ65558 SJU65558:SKV65558 STQ65558:SUR65558 TDM65558:TEN65558 TNI65558:TOJ65558 TXE65558:TYF65558 UHA65558:UIB65558 UQW65558:URX65558 VAS65558:VBT65558 VKO65558:VLP65558 VUK65558:VVL65558 WEG65558:WFH65558 WOC65558:WPD65558 WXY65558:WYZ65558 BJ131094:CR131094 LM131094:MN131094 VI131094:WJ131094 AFE131094:AGF131094 APA131094:AQB131094 AYW131094:AZX131094 BIS131094:BJT131094 BSO131094:BTP131094 CCK131094:CDL131094 CMG131094:CNH131094 CWC131094:CXD131094 DFY131094:DGZ131094 DPU131094:DQV131094 DZQ131094:EAR131094 EJM131094:EKN131094 ETI131094:EUJ131094 FDE131094:FEF131094 FNA131094:FOB131094 FWW131094:FXX131094 GGS131094:GHT131094 GQO131094:GRP131094 HAK131094:HBL131094 HKG131094:HLH131094 HUC131094:HVD131094 IDY131094:IEZ131094 INU131094:IOV131094 IXQ131094:IYR131094 JHM131094:JIN131094 JRI131094:JSJ131094 KBE131094:KCF131094 KLA131094:KMB131094 KUW131094:KVX131094 LES131094:LFT131094 LOO131094:LPP131094 LYK131094:LZL131094 MIG131094:MJH131094 MSC131094:MTD131094 NBY131094:NCZ131094 NLU131094:NMV131094 NVQ131094:NWR131094 OFM131094:OGN131094 OPI131094:OQJ131094 OZE131094:PAF131094 PJA131094:PKB131094 PSW131094:PTX131094 QCS131094:QDT131094 QMO131094:QNP131094 QWK131094:QXL131094 RGG131094:RHH131094 RQC131094:RRD131094 RZY131094:SAZ131094 SJU131094:SKV131094 STQ131094:SUR131094 TDM131094:TEN131094 TNI131094:TOJ131094 TXE131094:TYF131094 UHA131094:UIB131094 UQW131094:URX131094 VAS131094:VBT131094 VKO131094:VLP131094 VUK131094:VVL131094 WEG131094:WFH131094 WOC131094:WPD131094 WXY131094:WYZ131094 BJ196630:CR196630 LM196630:MN196630 VI196630:WJ196630 AFE196630:AGF196630 APA196630:AQB196630 AYW196630:AZX196630 BIS196630:BJT196630 BSO196630:BTP196630 CCK196630:CDL196630 CMG196630:CNH196630 CWC196630:CXD196630 DFY196630:DGZ196630 DPU196630:DQV196630 DZQ196630:EAR196630 EJM196630:EKN196630 ETI196630:EUJ196630 FDE196630:FEF196630 FNA196630:FOB196630 FWW196630:FXX196630 GGS196630:GHT196630 GQO196630:GRP196630 HAK196630:HBL196630 HKG196630:HLH196630 HUC196630:HVD196630 IDY196630:IEZ196630 INU196630:IOV196630 IXQ196630:IYR196630 JHM196630:JIN196630 JRI196630:JSJ196630 KBE196630:KCF196630 KLA196630:KMB196630 KUW196630:KVX196630 LES196630:LFT196630 LOO196630:LPP196630 LYK196630:LZL196630 MIG196630:MJH196630 MSC196630:MTD196630 NBY196630:NCZ196630 NLU196630:NMV196630 NVQ196630:NWR196630 OFM196630:OGN196630 OPI196630:OQJ196630 OZE196630:PAF196630 PJA196630:PKB196630 PSW196630:PTX196630 QCS196630:QDT196630 QMO196630:QNP196630 QWK196630:QXL196630 RGG196630:RHH196630 RQC196630:RRD196630 RZY196630:SAZ196630 SJU196630:SKV196630 STQ196630:SUR196630 TDM196630:TEN196630 TNI196630:TOJ196630 TXE196630:TYF196630 UHA196630:UIB196630 UQW196630:URX196630 VAS196630:VBT196630 VKO196630:VLP196630 VUK196630:VVL196630 WEG196630:WFH196630 WOC196630:WPD196630 WXY196630:WYZ196630 BJ262166:CR262166 LM262166:MN262166 VI262166:WJ262166 AFE262166:AGF262166 APA262166:AQB262166 AYW262166:AZX262166 BIS262166:BJT262166 BSO262166:BTP262166 CCK262166:CDL262166 CMG262166:CNH262166 CWC262166:CXD262166 DFY262166:DGZ262166 DPU262166:DQV262166 DZQ262166:EAR262166 EJM262166:EKN262166 ETI262166:EUJ262166 FDE262166:FEF262166 FNA262166:FOB262166 FWW262166:FXX262166 GGS262166:GHT262166 GQO262166:GRP262166 HAK262166:HBL262166 HKG262166:HLH262166 HUC262166:HVD262166 IDY262166:IEZ262166 INU262166:IOV262166 IXQ262166:IYR262166 JHM262166:JIN262166 JRI262166:JSJ262166 KBE262166:KCF262166 KLA262166:KMB262166 KUW262166:KVX262166 LES262166:LFT262166 LOO262166:LPP262166 LYK262166:LZL262166 MIG262166:MJH262166 MSC262166:MTD262166 NBY262166:NCZ262166 NLU262166:NMV262166 NVQ262166:NWR262166 OFM262166:OGN262166 OPI262166:OQJ262166 OZE262166:PAF262166 PJA262166:PKB262166 PSW262166:PTX262166 QCS262166:QDT262166 QMO262166:QNP262166 QWK262166:QXL262166 RGG262166:RHH262166 RQC262166:RRD262166 RZY262166:SAZ262166 SJU262166:SKV262166 STQ262166:SUR262166 TDM262166:TEN262166 TNI262166:TOJ262166 TXE262166:TYF262166 UHA262166:UIB262166 UQW262166:URX262166 VAS262166:VBT262166 VKO262166:VLP262166 VUK262166:VVL262166 WEG262166:WFH262166 WOC262166:WPD262166 WXY262166:WYZ262166 BJ327702:CR327702 LM327702:MN327702 VI327702:WJ327702 AFE327702:AGF327702 APA327702:AQB327702 AYW327702:AZX327702 BIS327702:BJT327702 BSO327702:BTP327702 CCK327702:CDL327702 CMG327702:CNH327702 CWC327702:CXD327702 DFY327702:DGZ327702 DPU327702:DQV327702 DZQ327702:EAR327702 EJM327702:EKN327702 ETI327702:EUJ327702 FDE327702:FEF327702 FNA327702:FOB327702 FWW327702:FXX327702 GGS327702:GHT327702 GQO327702:GRP327702 HAK327702:HBL327702 HKG327702:HLH327702 HUC327702:HVD327702 IDY327702:IEZ327702 INU327702:IOV327702 IXQ327702:IYR327702 JHM327702:JIN327702 JRI327702:JSJ327702 KBE327702:KCF327702 KLA327702:KMB327702 KUW327702:KVX327702 LES327702:LFT327702 LOO327702:LPP327702 LYK327702:LZL327702 MIG327702:MJH327702 MSC327702:MTD327702 NBY327702:NCZ327702 NLU327702:NMV327702 NVQ327702:NWR327702 OFM327702:OGN327702 OPI327702:OQJ327702 OZE327702:PAF327702 PJA327702:PKB327702 PSW327702:PTX327702 QCS327702:QDT327702 QMO327702:QNP327702 QWK327702:QXL327702 RGG327702:RHH327702 RQC327702:RRD327702 RZY327702:SAZ327702 SJU327702:SKV327702 STQ327702:SUR327702 TDM327702:TEN327702 TNI327702:TOJ327702 TXE327702:TYF327702 UHA327702:UIB327702 UQW327702:URX327702 VAS327702:VBT327702 VKO327702:VLP327702 VUK327702:VVL327702 WEG327702:WFH327702 WOC327702:WPD327702 WXY327702:WYZ327702 BJ393238:CR393238 LM393238:MN393238 VI393238:WJ393238 AFE393238:AGF393238 APA393238:AQB393238 AYW393238:AZX393238 BIS393238:BJT393238 BSO393238:BTP393238 CCK393238:CDL393238 CMG393238:CNH393238 CWC393238:CXD393238 DFY393238:DGZ393238 DPU393238:DQV393238 DZQ393238:EAR393238 EJM393238:EKN393238 ETI393238:EUJ393238 FDE393238:FEF393238 FNA393238:FOB393238 FWW393238:FXX393238 GGS393238:GHT393238 GQO393238:GRP393238 HAK393238:HBL393238 HKG393238:HLH393238 HUC393238:HVD393238 IDY393238:IEZ393238 INU393238:IOV393238 IXQ393238:IYR393238 JHM393238:JIN393238 JRI393238:JSJ393238 KBE393238:KCF393238 KLA393238:KMB393238 KUW393238:KVX393238 LES393238:LFT393238 LOO393238:LPP393238 LYK393238:LZL393238 MIG393238:MJH393238 MSC393238:MTD393238 NBY393238:NCZ393238 NLU393238:NMV393238 NVQ393238:NWR393238 OFM393238:OGN393238 OPI393238:OQJ393238 OZE393238:PAF393238 PJA393238:PKB393238 PSW393238:PTX393238 QCS393238:QDT393238 QMO393238:QNP393238 QWK393238:QXL393238 RGG393238:RHH393238 RQC393238:RRD393238 RZY393238:SAZ393238 SJU393238:SKV393238 STQ393238:SUR393238 TDM393238:TEN393238 TNI393238:TOJ393238 TXE393238:TYF393238 UHA393238:UIB393238 UQW393238:URX393238 VAS393238:VBT393238 VKO393238:VLP393238 VUK393238:VVL393238 WEG393238:WFH393238 WOC393238:WPD393238 WXY393238:WYZ393238 BJ458774:CR458774 LM458774:MN458774 VI458774:WJ458774 AFE458774:AGF458774 APA458774:AQB458774 AYW458774:AZX458774 BIS458774:BJT458774 BSO458774:BTP458774 CCK458774:CDL458774 CMG458774:CNH458774 CWC458774:CXD458774 DFY458774:DGZ458774 DPU458774:DQV458774 DZQ458774:EAR458774 EJM458774:EKN458774 ETI458774:EUJ458774 FDE458774:FEF458774 FNA458774:FOB458774 FWW458774:FXX458774 GGS458774:GHT458774 GQO458774:GRP458774 HAK458774:HBL458774 HKG458774:HLH458774 HUC458774:HVD458774 IDY458774:IEZ458774 INU458774:IOV458774 IXQ458774:IYR458774 JHM458774:JIN458774 JRI458774:JSJ458774 KBE458774:KCF458774 KLA458774:KMB458774 KUW458774:KVX458774 LES458774:LFT458774 LOO458774:LPP458774 LYK458774:LZL458774 MIG458774:MJH458774 MSC458774:MTD458774 NBY458774:NCZ458774 NLU458774:NMV458774 NVQ458774:NWR458774 OFM458774:OGN458774 OPI458774:OQJ458774 OZE458774:PAF458774 PJA458774:PKB458774 PSW458774:PTX458774 QCS458774:QDT458774 QMO458774:QNP458774 QWK458774:QXL458774 RGG458774:RHH458774 RQC458774:RRD458774 RZY458774:SAZ458774 SJU458774:SKV458774 STQ458774:SUR458774 TDM458774:TEN458774 TNI458774:TOJ458774 TXE458774:TYF458774 UHA458774:UIB458774 UQW458774:URX458774 VAS458774:VBT458774 VKO458774:VLP458774 VUK458774:VVL458774 WEG458774:WFH458774 WOC458774:WPD458774 WXY458774:WYZ458774 BJ524310:CR524310 LM524310:MN524310 VI524310:WJ524310 AFE524310:AGF524310 APA524310:AQB524310 AYW524310:AZX524310 BIS524310:BJT524310 BSO524310:BTP524310 CCK524310:CDL524310 CMG524310:CNH524310 CWC524310:CXD524310 DFY524310:DGZ524310 DPU524310:DQV524310 DZQ524310:EAR524310 EJM524310:EKN524310 ETI524310:EUJ524310 FDE524310:FEF524310 FNA524310:FOB524310 FWW524310:FXX524310 GGS524310:GHT524310 GQO524310:GRP524310 HAK524310:HBL524310 HKG524310:HLH524310 HUC524310:HVD524310 IDY524310:IEZ524310 INU524310:IOV524310 IXQ524310:IYR524310 JHM524310:JIN524310 JRI524310:JSJ524310 KBE524310:KCF524310 KLA524310:KMB524310 KUW524310:KVX524310 LES524310:LFT524310 LOO524310:LPP524310 LYK524310:LZL524310 MIG524310:MJH524310 MSC524310:MTD524310 NBY524310:NCZ524310 NLU524310:NMV524310 NVQ524310:NWR524310 OFM524310:OGN524310 OPI524310:OQJ524310 OZE524310:PAF524310 PJA524310:PKB524310 PSW524310:PTX524310 QCS524310:QDT524310 QMO524310:QNP524310 QWK524310:QXL524310 RGG524310:RHH524310 RQC524310:RRD524310 RZY524310:SAZ524310 SJU524310:SKV524310 STQ524310:SUR524310 TDM524310:TEN524310 TNI524310:TOJ524310 TXE524310:TYF524310 UHA524310:UIB524310 UQW524310:URX524310 VAS524310:VBT524310 VKO524310:VLP524310 VUK524310:VVL524310 WEG524310:WFH524310 WOC524310:WPD524310 WXY524310:WYZ524310 BJ589846:CR589846 LM589846:MN589846 VI589846:WJ589846 AFE589846:AGF589846 APA589846:AQB589846 AYW589846:AZX589846 BIS589846:BJT589846 BSO589846:BTP589846 CCK589846:CDL589846 CMG589846:CNH589846 CWC589846:CXD589846 DFY589846:DGZ589846 DPU589846:DQV589846 DZQ589846:EAR589846 EJM589846:EKN589846 ETI589846:EUJ589846 FDE589846:FEF589846 FNA589846:FOB589846 FWW589846:FXX589846 GGS589846:GHT589846 GQO589846:GRP589846 HAK589846:HBL589846 HKG589846:HLH589846 HUC589846:HVD589846 IDY589846:IEZ589846 INU589846:IOV589846 IXQ589846:IYR589846 JHM589846:JIN589846 JRI589846:JSJ589846 KBE589846:KCF589846 KLA589846:KMB589846 KUW589846:KVX589846 LES589846:LFT589846 LOO589846:LPP589846 LYK589846:LZL589846 MIG589846:MJH589846 MSC589846:MTD589846 NBY589846:NCZ589846 NLU589846:NMV589846 NVQ589846:NWR589846 OFM589846:OGN589846 OPI589846:OQJ589846 OZE589846:PAF589846 PJA589846:PKB589846 PSW589846:PTX589846 QCS589846:QDT589846 QMO589846:QNP589846 QWK589846:QXL589846 RGG589846:RHH589846 RQC589846:RRD589846 RZY589846:SAZ589846 SJU589846:SKV589846 STQ589846:SUR589846 TDM589846:TEN589846 TNI589846:TOJ589846 TXE589846:TYF589846 UHA589846:UIB589846 UQW589846:URX589846 VAS589846:VBT589846 VKO589846:VLP589846 VUK589846:VVL589846 WEG589846:WFH589846 WOC589846:WPD589846 WXY589846:WYZ589846 BJ655382:CR655382 LM655382:MN655382 VI655382:WJ655382 AFE655382:AGF655382 APA655382:AQB655382 AYW655382:AZX655382 BIS655382:BJT655382 BSO655382:BTP655382 CCK655382:CDL655382 CMG655382:CNH655382 CWC655382:CXD655382 DFY655382:DGZ655382 DPU655382:DQV655382 DZQ655382:EAR655382 EJM655382:EKN655382 ETI655382:EUJ655382 FDE655382:FEF655382 FNA655382:FOB655382 FWW655382:FXX655382 GGS655382:GHT655382 GQO655382:GRP655382 HAK655382:HBL655382 HKG655382:HLH655382 HUC655382:HVD655382 IDY655382:IEZ655382 INU655382:IOV655382 IXQ655382:IYR655382 JHM655382:JIN655382 JRI655382:JSJ655382 KBE655382:KCF655382 KLA655382:KMB655382 KUW655382:KVX655382 LES655382:LFT655382 LOO655382:LPP655382 LYK655382:LZL655382 MIG655382:MJH655382 MSC655382:MTD655382 NBY655382:NCZ655382 NLU655382:NMV655382 NVQ655382:NWR655382 OFM655382:OGN655382 OPI655382:OQJ655382 OZE655382:PAF655382 PJA655382:PKB655382 PSW655382:PTX655382 QCS655382:QDT655382 QMO655382:QNP655382 QWK655382:QXL655382 RGG655382:RHH655382 RQC655382:RRD655382 RZY655382:SAZ655382 SJU655382:SKV655382 STQ655382:SUR655382 TDM655382:TEN655382 TNI655382:TOJ655382 TXE655382:TYF655382 UHA655382:UIB655382 UQW655382:URX655382 VAS655382:VBT655382 VKO655382:VLP655382 VUK655382:VVL655382 WEG655382:WFH655382 WOC655382:WPD655382 WXY655382:WYZ655382 BJ720918:CR720918 LM720918:MN720918 VI720918:WJ720918 AFE720918:AGF720918 APA720918:AQB720918 AYW720918:AZX720918 BIS720918:BJT720918 BSO720918:BTP720918 CCK720918:CDL720918 CMG720918:CNH720918 CWC720918:CXD720918 DFY720918:DGZ720918 DPU720918:DQV720918 DZQ720918:EAR720918 EJM720918:EKN720918 ETI720918:EUJ720918 FDE720918:FEF720918 FNA720918:FOB720918 FWW720918:FXX720918 GGS720918:GHT720918 GQO720918:GRP720918 HAK720918:HBL720918 HKG720918:HLH720918 HUC720918:HVD720918 IDY720918:IEZ720918 INU720918:IOV720918 IXQ720918:IYR720918 JHM720918:JIN720918 JRI720918:JSJ720918 KBE720918:KCF720918 KLA720918:KMB720918 KUW720918:KVX720918 LES720918:LFT720918 LOO720918:LPP720918 LYK720918:LZL720918 MIG720918:MJH720918 MSC720918:MTD720918 NBY720918:NCZ720918 NLU720918:NMV720918 NVQ720918:NWR720918 OFM720918:OGN720918 OPI720918:OQJ720918 OZE720918:PAF720918 PJA720918:PKB720918 PSW720918:PTX720918 QCS720918:QDT720918 QMO720918:QNP720918 QWK720918:QXL720918 RGG720918:RHH720918 RQC720918:RRD720918 RZY720918:SAZ720918 SJU720918:SKV720918 STQ720918:SUR720918 TDM720918:TEN720918 TNI720918:TOJ720918 TXE720918:TYF720918 UHA720918:UIB720918 UQW720918:URX720918 VAS720918:VBT720918 VKO720918:VLP720918 VUK720918:VVL720918 WEG720918:WFH720918 WOC720918:WPD720918 WXY720918:WYZ720918 BJ786454:CR786454 LM786454:MN786454 VI786454:WJ786454 AFE786454:AGF786454 APA786454:AQB786454 AYW786454:AZX786454 BIS786454:BJT786454 BSO786454:BTP786454 CCK786454:CDL786454 CMG786454:CNH786454 CWC786454:CXD786454 DFY786454:DGZ786454 DPU786454:DQV786454 DZQ786454:EAR786454 EJM786454:EKN786454 ETI786454:EUJ786454 FDE786454:FEF786454 FNA786454:FOB786454 FWW786454:FXX786454 GGS786454:GHT786454 GQO786454:GRP786454 HAK786454:HBL786454 HKG786454:HLH786454 HUC786454:HVD786454 IDY786454:IEZ786454 INU786454:IOV786454 IXQ786454:IYR786454 JHM786454:JIN786454 JRI786454:JSJ786454 KBE786454:KCF786454 KLA786454:KMB786454 KUW786454:KVX786454 LES786454:LFT786454 LOO786454:LPP786454 LYK786454:LZL786454 MIG786454:MJH786454 MSC786454:MTD786454 NBY786454:NCZ786454 NLU786454:NMV786454 NVQ786454:NWR786454 OFM786454:OGN786454 OPI786454:OQJ786454 OZE786454:PAF786454 PJA786454:PKB786454 PSW786454:PTX786454 QCS786454:QDT786454 QMO786454:QNP786454 QWK786454:QXL786454 RGG786454:RHH786454 RQC786454:RRD786454 RZY786454:SAZ786454 SJU786454:SKV786454 STQ786454:SUR786454 TDM786454:TEN786454 TNI786454:TOJ786454 TXE786454:TYF786454 UHA786454:UIB786454 UQW786454:URX786454 VAS786454:VBT786454 VKO786454:VLP786454 VUK786454:VVL786454 WEG786454:WFH786454 WOC786454:WPD786454 WXY786454:WYZ786454 BJ851990:CR851990 LM851990:MN851990 VI851990:WJ851990 AFE851990:AGF851990 APA851990:AQB851990 AYW851990:AZX851990 BIS851990:BJT851990 BSO851990:BTP851990 CCK851990:CDL851990 CMG851990:CNH851990 CWC851990:CXD851990 DFY851990:DGZ851990 DPU851990:DQV851990 DZQ851990:EAR851990 EJM851990:EKN851990 ETI851990:EUJ851990 FDE851990:FEF851990 FNA851990:FOB851990 FWW851990:FXX851990 GGS851990:GHT851990 GQO851990:GRP851990 HAK851990:HBL851990 HKG851990:HLH851990 HUC851990:HVD851990 IDY851990:IEZ851990 INU851990:IOV851990 IXQ851990:IYR851990 JHM851990:JIN851990 JRI851990:JSJ851990 KBE851990:KCF851990 KLA851990:KMB851990 KUW851990:KVX851990 LES851990:LFT851990 LOO851990:LPP851990 LYK851990:LZL851990 MIG851990:MJH851990 MSC851990:MTD851990 NBY851990:NCZ851990 NLU851990:NMV851990 NVQ851990:NWR851990 OFM851990:OGN851990 OPI851990:OQJ851990 OZE851990:PAF851990 PJA851990:PKB851990 PSW851990:PTX851990 QCS851990:QDT851990 QMO851990:QNP851990 QWK851990:QXL851990 RGG851990:RHH851990 RQC851990:RRD851990 RZY851990:SAZ851990 SJU851990:SKV851990 STQ851990:SUR851990 TDM851990:TEN851990 TNI851990:TOJ851990 TXE851990:TYF851990 UHA851990:UIB851990 UQW851990:URX851990 VAS851990:VBT851990 VKO851990:VLP851990 VUK851990:VVL851990 WEG851990:WFH851990 WOC851990:WPD851990 WXY851990:WYZ851990 BJ917526:CR917526 LM917526:MN917526 VI917526:WJ917526 AFE917526:AGF917526 APA917526:AQB917526 AYW917526:AZX917526 BIS917526:BJT917526 BSO917526:BTP917526 CCK917526:CDL917526 CMG917526:CNH917526 CWC917526:CXD917526 DFY917526:DGZ917526 DPU917526:DQV917526 DZQ917526:EAR917526 EJM917526:EKN917526 ETI917526:EUJ917526 FDE917526:FEF917526 FNA917526:FOB917526 FWW917526:FXX917526 GGS917526:GHT917526 GQO917526:GRP917526 HAK917526:HBL917526 HKG917526:HLH917526 HUC917526:HVD917526 IDY917526:IEZ917526 INU917526:IOV917526 IXQ917526:IYR917526 JHM917526:JIN917526 JRI917526:JSJ917526 KBE917526:KCF917526 KLA917526:KMB917526 KUW917526:KVX917526 LES917526:LFT917526 LOO917526:LPP917526 LYK917526:LZL917526 MIG917526:MJH917526 MSC917526:MTD917526 NBY917526:NCZ917526 NLU917526:NMV917526 NVQ917526:NWR917526 OFM917526:OGN917526 OPI917526:OQJ917526 OZE917526:PAF917526 PJA917526:PKB917526 PSW917526:PTX917526 QCS917526:QDT917526 QMO917526:QNP917526 QWK917526:QXL917526 RGG917526:RHH917526 RQC917526:RRD917526 RZY917526:SAZ917526 SJU917526:SKV917526 STQ917526:SUR917526 TDM917526:TEN917526 TNI917526:TOJ917526 TXE917526:TYF917526 UHA917526:UIB917526 UQW917526:URX917526 VAS917526:VBT917526 VKO917526:VLP917526 VUK917526:VVL917526 WEG917526:WFH917526 WOC917526:WPD917526 WXY917526:WYZ917526 BJ983062:CR983062 LM983062:MN983062 VI983062:WJ983062 AFE983062:AGF983062 APA983062:AQB983062 AYW983062:AZX983062 BIS983062:BJT983062 BSO983062:BTP983062 CCK983062:CDL983062 CMG983062:CNH983062 CWC983062:CXD983062 DFY983062:DGZ983062 DPU983062:DQV983062 DZQ983062:EAR983062 EJM983062:EKN983062 ETI983062:EUJ983062 FDE983062:FEF983062 FNA983062:FOB983062 FWW983062:FXX983062 GGS983062:GHT983062 GQO983062:GRP983062 HAK983062:HBL983062 HKG983062:HLH983062 HUC983062:HVD983062 IDY983062:IEZ983062 INU983062:IOV983062 IXQ983062:IYR983062 JHM983062:JIN983062 JRI983062:JSJ983062 KBE983062:KCF983062 KLA983062:KMB983062 KUW983062:KVX983062 LES983062:LFT983062 LOO983062:LPP983062 LYK983062:LZL983062 MIG983062:MJH983062 MSC983062:MTD983062 NBY983062:NCZ983062 NLU983062:NMV983062 NVQ983062:NWR983062 OFM983062:OGN983062 OPI983062:OQJ983062 OZE983062:PAF983062 PJA983062:PKB983062 PSW983062:PTX983062 QCS983062:QDT983062 QMO983062:QNP983062 QWK983062:QXL983062 RGG983062:RHH983062 RQC983062:RRD983062 RZY983062:SAZ983062 SJU983062:SKV983062 STQ983062:SUR983062 TDM983062:TEN983062 TNI983062:TOJ983062 TXE983062:TYF983062 UHA983062:UIB983062 UQW983062:URX983062 VAS983062:VBT983062 VKO983062:VLP983062 VUK983062:VVL983062 WEG983062:WFH983062 WOC983062:WPD983062 WXY983062:WYZ983062">
      <formula1>#REF!</formula1>
    </dataValidation>
    <dataValidation type="list" allowBlank="1" showInputMessage="1" showErrorMessage="1" sqref="CE21:CK38 GD21:GJ21">
      <formula1>"有,無,未実施"</formula1>
    </dataValidation>
  </dataValidations>
  <printOptions horizontalCentered="1"/>
  <pageMargins left="0.59055118110236227" right="0.59055118110236227" top="0.78740157480314965" bottom="0.78740157480314965" header="0.31496062992125984" footer="0.31496062992125984"/>
  <pageSetup paperSize="9" scale="94" fitToWidth="0" fitToHeight="0" orientation="portrait" r:id="rId1"/>
  <headerFooter>
    <evenHeader>&amp;R&amp;"ＭＳ Ｐ明朝,標準"(様式2-2)</evenHead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49"/>
  <sheetViews>
    <sheetView showGridLines="0" tabSelected="1" view="pageBreakPreview" zoomScaleNormal="100" zoomScaleSheetLayoutView="100" workbookViewId="0">
      <selection activeCell="B4" sqref="B4"/>
    </sheetView>
  </sheetViews>
  <sheetFormatPr defaultColWidth="3.69921875" defaultRowHeight="20.2" customHeight="1"/>
  <cols>
    <col min="1" max="1" width="2.3984375" style="611" customWidth="1"/>
    <col min="2" max="2" width="28.69921875" style="611" customWidth="1"/>
    <col min="3" max="12" width="5.69921875" style="611" customWidth="1"/>
    <col min="13" max="13" width="3.69921875" style="25"/>
    <col min="14" max="14" width="3.69921875" style="27"/>
    <col min="15" max="256" width="3.69921875" style="25"/>
    <col min="257" max="257" width="2.3984375" style="25" customWidth="1"/>
    <col min="258" max="258" width="28.69921875" style="25" customWidth="1"/>
    <col min="259" max="268" width="5.69921875" style="25" customWidth="1"/>
    <col min="269" max="512" width="3.69921875" style="25"/>
    <col min="513" max="513" width="2.3984375" style="25" customWidth="1"/>
    <col min="514" max="514" width="28.69921875" style="25" customWidth="1"/>
    <col min="515" max="524" width="5.69921875" style="25" customWidth="1"/>
    <col min="525" max="768" width="3.69921875" style="25"/>
    <col min="769" max="769" width="2.3984375" style="25" customWidth="1"/>
    <col min="770" max="770" width="28.69921875" style="25" customWidth="1"/>
    <col min="771" max="780" width="5.69921875" style="25" customWidth="1"/>
    <col min="781" max="1024" width="3.69921875" style="25"/>
    <col min="1025" max="1025" width="2.3984375" style="25" customWidth="1"/>
    <col min="1026" max="1026" width="28.69921875" style="25" customWidth="1"/>
    <col min="1027" max="1036" width="5.69921875" style="25" customWidth="1"/>
    <col min="1037" max="1280" width="3.69921875" style="25"/>
    <col min="1281" max="1281" width="2.3984375" style="25" customWidth="1"/>
    <col min="1282" max="1282" width="28.69921875" style="25" customWidth="1"/>
    <col min="1283" max="1292" width="5.69921875" style="25" customWidth="1"/>
    <col min="1293" max="1536" width="3.69921875" style="25"/>
    <col min="1537" max="1537" width="2.3984375" style="25" customWidth="1"/>
    <col min="1538" max="1538" width="28.69921875" style="25" customWidth="1"/>
    <col min="1539" max="1548" width="5.69921875" style="25" customWidth="1"/>
    <col min="1549" max="1792" width="3.69921875" style="25"/>
    <col min="1793" max="1793" width="2.3984375" style="25" customWidth="1"/>
    <col min="1794" max="1794" width="28.69921875" style="25" customWidth="1"/>
    <col min="1795" max="1804" width="5.69921875" style="25" customWidth="1"/>
    <col min="1805" max="2048" width="3.69921875" style="25"/>
    <col min="2049" max="2049" width="2.3984375" style="25" customWidth="1"/>
    <col min="2050" max="2050" width="28.69921875" style="25" customWidth="1"/>
    <col min="2051" max="2060" width="5.69921875" style="25" customWidth="1"/>
    <col min="2061" max="2304" width="3.69921875" style="25"/>
    <col min="2305" max="2305" width="2.3984375" style="25" customWidth="1"/>
    <col min="2306" max="2306" width="28.69921875" style="25" customWidth="1"/>
    <col min="2307" max="2316" width="5.69921875" style="25" customWidth="1"/>
    <col min="2317" max="2560" width="3.69921875" style="25"/>
    <col min="2561" max="2561" width="2.3984375" style="25" customWidth="1"/>
    <col min="2562" max="2562" width="28.69921875" style="25" customWidth="1"/>
    <col min="2563" max="2572" width="5.69921875" style="25" customWidth="1"/>
    <col min="2573" max="2816" width="3.69921875" style="25"/>
    <col min="2817" max="2817" width="2.3984375" style="25" customWidth="1"/>
    <col min="2818" max="2818" width="28.69921875" style="25" customWidth="1"/>
    <col min="2819" max="2828" width="5.69921875" style="25" customWidth="1"/>
    <col min="2829" max="3072" width="3.69921875" style="25"/>
    <col min="3073" max="3073" width="2.3984375" style="25" customWidth="1"/>
    <col min="3074" max="3074" width="28.69921875" style="25" customWidth="1"/>
    <col min="3075" max="3084" width="5.69921875" style="25" customWidth="1"/>
    <col min="3085" max="3328" width="3.69921875" style="25"/>
    <col min="3329" max="3329" width="2.3984375" style="25" customWidth="1"/>
    <col min="3330" max="3330" width="28.69921875" style="25" customWidth="1"/>
    <col min="3331" max="3340" width="5.69921875" style="25" customWidth="1"/>
    <col min="3341" max="3584" width="3.69921875" style="25"/>
    <col min="3585" max="3585" width="2.3984375" style="25" customWidth="1"/>
    <col min="3586" max="3586" width="28.69921875" style="25" customWidth="1"/>
    <col min="3587" max="3596" width="5.69921875" style="25" customWidth="1"/>
    <col min="3597" max="3840" width="3.69921875" style="25"/>
    <col min="3841" max="3841" width="2.3984375" style="25" customWidth="1"/>
    <col min="3842" max="3842" width="28.69921875" style="25" customWidth="1"/>
    <col min="3843" max="3852" width="5.69921875" style="25" customWidth="1"/>
    <col min="3853" max="4096" width="3.69921875" style="25"/>
    <col min="4097" max="4097" width="2.3984375" style="25" customWidth="1"/>
    <col min="4098" max="4098" width="28.69921875" style="25" customWidth="1"/>
    <col min="4099" max="4108" width="5.69921875" style="25" customWidth="1"/>
    <col min="4109" max="4352" width="3.69921875" style="25"/>
    <col min="4353" max="4353" width="2.3984375" style="25" customWidth="1"/>
    <col min="4354" max="4354" width="28.69921875" style="25" customWidth="1"/>
    <col min="4355" max="4364" width="5.69921875" style="25" customWidth="1"/>
    <col min="4365" max="4608" width="3.69921875" style="25"/>
    <col min="4609" max="4609" width="2.3984375" style="25" customWidth="1"/>
    <col min="4610" max="4610" width="28.69921875" style="25" customWidth="1"/>
    <col min="4611" max="4620" width="5.69921875" style="25" customWidth="1"/>
    <col min="4621" max="4864" width="3.69921875" style="25"/>
    <col min="4865" max="4865" width="2.3984375" style="25" customWidth="1"/>
    <col min="4866" max="4866" width="28.69921875" style="25" customWidth="1"/>
    <col min="4867" max="4876" width="5.69921875" style="25" customWidth="1"/>
    <col min="4877" max="5120" width="3.69921875" style="25"/>
    <col min="5121" max="5121" width="2.3984375" style="25" customWidth="1"/>
    <col min="5122" max="5122" width="28.69921875" style="25" customWidth="1"/>
    <col min="5123" max="5132" width="5.69921875" style="25" customWidth="1"/>
    <col min="5133" max="5376" width="3.69921875" style="25"/>
    <col min="5377" max="5377" width="2.3984375" style="25" customWidth="1"/>
    <col min="5378" max="5378" width="28.69921875" style="25" customWidth="1"/>
    <col min="5379" max="5388" width="5.69921875" style="25" customWidth="1"/>
    <col min="5389" max="5632" width="3.69921875" style="25"/>
    <col min="5633" max="5633" width="2.3984375" style="25" customWidth="1"/>
    <col min="5634" max="5634" width="28.69921875" style="25" customWidth="1"/>
    <col min="5635" max="5644" width="5.69921875" style="25" customWidth="1"/>
    <col min="5645" max="5888" width="3.69921875" style="25"/>
    <col min="5889" max="5889" width="2.3984375" style="25" customWidth="1"/>
    <col min="5890" max="5890" width="28.69921875" style="25" customWidth="1"/>
    <col min="5891" max="5900" width="5.69921875" style="25" customWidth="1"/>
    <col min="5901" max="6144" width="3.69921875" style="25"/>
    <col min="6145" max="6145" width="2.3984375" style="25" customWidth="1"/>
    <col min="6146" max="6146" width="28.69921875" style="25" customWidth="1"/>
    <col min="6147" max="6156" width="5.69921875" style="25" customWidth="1"/>
    <col min="6157" max="6400" width="3.69921875" style="25"/>
    <col min="6401" max="6401" width="2.3984375" style="25" customWidth="1"/>
    <col min="6402" max="6402" width="28.69921875" style="25" customWidth="1"/>
    <col min="6403" max="6412" width="5.69921875" style="25" customWidth="1"/>
    <col min="6413" max="6656" width="3.69921875" style="25"/>
    <col min="6657" max="6657" width="2.3984375" style="25" customWidth="1"/>
    <col min="6658" max="6658" width="28.69921875" style="25" customWidth="1"/>
    <col min="6659" max="6668" width="5.69921875" style="25" customWidth="1"/>
    <col min="6669" max="6912" width="3.69921875" style="25"/>
    <col min="6913" max="6913" width="2.3984375" style="25" customWidth="1"/>
    <col min="6914" max="6914" width="28.69921875" style="25" customWidth="1"/>
    <col min="6915" max="6924" width="5.69921875" style="25" customWidth="1"/>
    <col min="6925" max="7168" width="3.69921875" style="25"/>
    <col min="7169" max="7169" width="2.3984375" style="25" customWidth="1"/>
    <col min="7170" max="7170" width="28.69921875" style="25" customWidth="1"/>
    <col min="7171" max="7180" width="5.69921875" style="25" customWidth="1"/>
    <col min="7181" max="7424" width="3.69921875" style="25"/>
    <col min="7425" max="7425" width="2.3984375" style="25" customWidth="1"/>
    <col min="7426" max="7426" width="28.69921875" style="25" customWidth="1"/>
    <col min="7427" max="7436" width="5.69921875" style="25" customWidth="1"/>
    <col min="7437" max="7680" width="3.69921875" style="25"/>
    <col min="7681" max="7681" width="2.3984375" style="25" customWidth="1"/>
    <col min="7682" max="7682" width="28.69921875" style="25" customWidth="1"/>
    <col min="7683" max="7692" width="5.69921875" style="25" customWidth="1"/>
    <col min="7693" max="7936" width="3.69921875" style="25"/>
    <col min="7937" max="7937" width="2.3984375" style="25" customWidth="1"/>
    <col min="7938" max="7938" width="28.69921875" style="25" customWidth="1"/>
    <col min="7939" max="7948" width="5.69921875" style="25" customWidth="1"/>
    <col min="7949" max="8192" width="3.69921875" style="25"/>
    <col min="8193" max="8193" width="2.3984375" style="25" customWidth="1"/>
    <col min="8194" max="8194" width="28.69921875" style="25" customWidth="1"/>
    <col min="8195" max="8204" width="5.69921875" style="25" customWidth="1"/>
    <col min="8205" max="8448" width="3.69921875" style="25"/>
    <col min="8449" max="8449" width="2.3984375" style="25" customWidth="1"/>
    <col min="8450" max="8450" width="28.69921875" style="25" customWidth="1"/>
    <col min="8451" max="8460" width="5.69921875" style="25" customWidth="1"/>
    <col min="8461" max="8704" width="3.69921875" style="25"/>
    <col min="8705" max="8705" width="2.3984375" style="25" customWidth="1"/>
    <col min="8706" max="8706" width="28.69921875" style="25" customWidth="1"/>
    <col min="8707" max="8716" width="5.69921875" style="25" customWidth="1"/>
    <col min="8717" max="8960" width="3.69921875" style="25"/>
    <col min="8961" max="8961" width="2.3984375" style="25" customWidth="1"/>
    <col min="8962" max="8962" width="28.69921875" style="25" customWidth="1"/>
    <col min="8963" max="8972" width="5.69921875" style="25" customWidth="1"/>
    <col min="8973" max="9216" width="3.69921875" style="25"/>
    <col min="9217" max="9217" width="2.3984375" style="25" customWidth="1"/>
    <col min="9218" max="9218" width="28.69921875" style="25" customWidth="1"/>
    <col min="9219" max="9228" width="5.69921875" style="25" customWidth="1"/>
    <col min="9229" max="9472" width="3.69921875" style="25"/>
    <col min="9473" max="9473" width="2.3984375" style="25" customWidth="1"/>
    <col min="9474" max="9474" width="28.69921875" style="25" customWidth="1"/>
    <col min="9475" max="9484" width="5.69921875" style="25" customWidth="1"/>
    <col min="9485" max="9728" width="3.69921875" style="25"/>
    <col min="9729" max="9729" width="2.3984375" style="25" customWidth="1"/>
    <col min="9730" max="9730" width="28.69921875" style="25" customWidth="1"/>
    <col min="9731" max="9740" width="5.69921875" style="25" customWidth="1"/>
    <col min="9741" max="9984" width="3.69921875" style="25"/>
    <col min="9985" max="9985" width="2.3984375" style="25" customWidth="1"/>
    <col min="9986" max="9986" width="28.69921875" style="25" customWidth="1"/>
    <col min="9987" max="9996" width="5.69921875" style="25" customWidth="1"/>
    <col min="9997" max="10240" width="3.69921875" style="25"/>
    <col min="10241" max="10241" width="2.3984375" style="25" customWidth="1"/>
    <col min="10242" max="10242" width="28.69921875" style="25" customWidth="1"/>
    <col min="10243" max="10252" width="5.69921875" style="25" customWidth="1"/>
    <col min="10253" max="10496" width="3.69921875" style="25"/>
    <col min="10497" max="10497" width="2.3984375" style="25" customWidth="1"/>
    <col min="10498" max="10498" width="28.69921875" style="25" customWidth="1"/>
    <col min="10499" max="10508" width="5.69921875" style="25" customWidth="1"/>
    <col min="10509" max="10752" width="3.69921875" style="25"/>
    <col min="10753" max="10753" width="2.3984375" style="25" customWidth="1"/>
    <col min="10754" max="10754" width="28.69921875" style="25" customWidth="1"/>
    <col min="10755" max="10764" width="5.69921875" style="25" customWidth="1"/>
    <col min="10765" max="11008" width="3.69921875" style="25"/>
    <col min="11009" max="11009" width="2.3984375" style="25" customWidth="1"/>
    <col min="11010" max="11010" width="28.69921875" style="25" customWidth="1"/>
    <col min="11011" max="11020" width="5.69921875" style="25" customWidth="1"/>
    <col min="11021" max="11264" width="3.69921875" style="25"/>
    <col min="11265" max="11265" width="2.3984375" style="25" customWidth="1"/>
    <col min="11266" max="11266" width="28.69921875" style="25" customWidth="1"/>
    <col min="11267" max="11276" width="5.69921875" style="25" customWidth="1"/>
    <col min="11277" max="11520" width="3.69921875" style="25"/>
    <col min="11521" max="11521" width="2.3984375" style="25" customWidth="1"/>
    <col min="11522" max="11522" width="28.69921875" style="25" customWidth="1"/>
    <col min="11523" max="11532" width="5.69921875" style="25" customWidth="1"/>
    <col min="11533" max="11776" width="3.69921875" style="25"/>
    <col min="11777" max="11777" width="2.3984375" style="25" customWidth="1"/>
    <col min="11778" max="11778" width="28.69921875" style="25" customWidth="1"/>
    <col min="11779" max="11788" width="5.69921875" style="25" customWidth="1"/>
    <col min="11789" max="12032" width="3.69921875" style="25"/>
    <col min="12033" max="12033" width="2.3984375" style="25" customWidth="1"/>
    <col min="12034" max="12034" width="28.69921875" style="25" customWidth="1"/>
    <col min="12035" max="12044" width="5.69921875" style="25" customWidth="1"/>
    <col min="12045" max="12288" width="3.69921875" style="25"/>
    <col min="12289" max="12289" width="2.3984375" style="25" customWidth="1"/>
    <col min="12290" max="12290" width="28.69921875" style="25" customWidth="1"/>
    <col min="12291" max="12300" width="5.69921875" style="25" customWidth="1"/>
    <col min="12301" max="12544" width="3.69921875" style="25"/>
    <col min="12545" max="12545" width="2.3984375" style="25" customWidth="1"/>
    <col min="12546" max="12546" width="28.69921875" style="25" customWidth="1"/>
    <col min="12547" max="12556" width="5.69921875" style="25" customWidth="1"/>
    <col min="12557" max="12800" width="3.69921875" style="25"/>
    <col min="12801" max="12801" width="2.3984375" style="25" customWidth="1"/>
    <col min="12802" max="12802" width="28.69921875" style="25" customWidth="1"/>
    <col min="12803" max="12812" width="5.69921875" style="25" customWidth="1"/>
    <col min="12813" max="13056" width="3.69921875" style="25"/>
    <col min="13057" max="13057" width="2.3984375" style="25" customWidth="1"/>
    <col min="13058" max="13058" width="28.69921875" style="25" customWidth="1"/>
    <col min="13059" max="13068" width="5.69921875" style="25" customWidth="1"/>
    <col min="13069" max="13312" width="3.69921875" style="25"/>
    <col min="13313" max="13313" width="2.3984375" style="25" customWidth="1"/>
    <col min="13314" max="13314" width="28.69921875" style="25" customWidth="1"/>
    <col min="13315" max="13324" width="5.69921875" style="25" customWidth="1"/>
    <col min="13325" max="13568" width="3.69921875" style="25"/>
    <col min="13569" max="13569" width="2.3984375" style="25" customWidth="1"/>
    <col min="13570" max="13570" width="28.69921875" style="25" customWidth="1"/>
    <col min="13571" max="13580" width="5.69921875" style="25" customWidth="1"/>
    <col min="13581" max="13824" width="3.69921875" style="25"/>
    <col min="13825" max="13825" width="2.3984375" style="25" customWidth="1"/>
    <col min="13826" max="13826" width="28.69921875" style="25" customWidth="1"/>
    <col min="13827" max="13836" width="5.69921875" style="25" customWidth="1"/>
    <col min="13837" max="14080" width="3.69921875" style="25"/>
    <col min="14081" max="14081" width="2.3984375" style="25" customWidth="1"/>
    <col min="14082" max="14082" width="28.69921875" style="25" customWidth="1"/>
    <col min="14083" max="14092" width="5.69921875" style="25" customWidth="1"/>
    <col min="14093" max="14336" width="3.69921875" style="25"/>
    <col min="14337" max="14337" width="2.3984375" style="25" customWidth="1"/>
    <col min="14338" max="14338" width="28.69921875" style="25" customWidth="1"/>
    <col min="14339" max="14348" width="5.69921875" style="25" customWidth="1"/>
    <col min="14349" max="14592" width="3.69921875" style="25"/>
    <col min="14593" max="14593" width="2.3984375" style="25" customWidth="1"/>
    <col min="14594" max="14594" width="28.69921875" style="25" customWidth="1"/>
    <col min="14595" max="14604" width="5.69921875" style="25" customWidth="1"/>
    <col min="14605" max="14848" width="3.69921875" style="25"/>
    <col min="14849" max="14849" width="2.3984375" style="25" customWidth="1"/>
    <col min="14850" max="14850" width="28.69921875" style="25" customWidth="1"/>
    <col min="14851" max="14860" width="5.69921875" style="25" customWidth="1"/>
    <col min="14861" max="15104" width="3.69921875" style="25"/>
    <col min="15105" max="15105" width="2.3984375" style="25" customWidth="1"/>
    <col min="15106" max="15106" width="28.69921875" style="25" customWidth="1"/>
    <col min="15107" max="15116" width="5.69921875" style="25" customWidth="1"/>
    <col min="15117" max="15360" width="3.69921875" style="25"/>
    <col min="15361" max="15361" width="2.3984375" style="25" customWidth="1"/>
    <col min="15362" max="15362" width="28.69921875" style="25" customWidth="1"/>
    <col min="15363" max="15372" width="5.69921875" style="25" customWidth="1"/>
    <col min="15373" max="15616" width="3.69921875" style="25"/>
    <col min="15617" max="15617" width="2.3984375" style="25" customWidth="1"/>
    <col min="15618" max="15618" width="28.69921875" style="25" customWidth="1"/>
    <col min="15619" max="15628" width="5.69921875" style="25" customWidth="1"/>
    <col min="15629" max="15872" width="3.69921875" style="25"/>
    <col min="15873" max="15873" width="2.3984375" style="25" customWidth="1"/>
    <col min="15874" max="15874" width="28.69921875" style="25" customWidth="1"/>
    <col min="15875" max="15884" width="5.69921875" style="25" customWidth="1"/>
    <col min="15885" max="16128" width="3.69921875" style="25"/>
    <col min="16129" max="16129" width="2.3984375" style="25" customWidth="1"/>
    <col min="16130" max="16130" width="28.69921875" style="25" customWidth="1"/>
    <col min="16131" max="16140" width="5.69921875" style="25" customWidth="1"/>
    <col min="16141" max="16384" width="3.69921875" style="25"/>
  </cols>
  <sheetData>
    <row r="1" spans="1:30" ht="18" customHeight="1" thickBot="1">
      <c r="A1" s="484"/>
      <c r="B1" s="484"/>
      <c r="C1" s="484"/>
      <c r="D1" s="484"/>
      <c r="E1" s="484"/>
      <c r="F1" s="484"/>
      <c r="G1" s="484"/>
      <c r="H1" s="484"/>
      <c r="I1" s="484"/>
      <c r="J1" s="484"/>
      <c r="K1" s="484"/>
      <c r="L1" s="485" t="s">
        <v>661</v>
      </c>
    </row>
    <row r="2" spans="1:30" ht="18" customHeight="1">
      <c r="A2" s="1541" t="s">
        <v>192</v>
      </c>
      <c r="B2" s="1541"/>
      <c r="C2" s="1541"/>
      <c r="D2" s="1541"/>
      <c r="E2" s="1541"/>
      <c r="F2" s="1541"/>
      <c r="G2" s="1541"/>
      <c r="H2" s="1541"/>
      <c r="I2" s="1541"/>
      <c r="J2" s="1541"/>
      <c r="K2" s="1541"/>
      <c r="L2" s="1541"/>
      <c r="N2" s="1515" t="s">
        <v>699</v>
      </c>
      <c r="O2" s="1516"/>
      <c r="P2" s="1516"/>
      <c r="Q2" s="1516"/>
      <c r="R2" s="1516"/>
      <c r="S2" s="1516"/>
      <c r="T2" s="1516"/>
      <c r="U2" s="1516"/>
      <c r="V2" s="1516"/>
      <c r="W2" s="1516"/>
      <c r="X2" s="1516"/>
      <c r="Y2" s="1516"/>
      <c r="Z2" s="1516"/>
      <c r="AA2" s="1516"/>
      <c r="AB2" s="1516"/>
      <c r="AC2" s="1087"/>
      <c r="AD2" s="1088"/>
    </row>
    <row r="3" spans="1:30" ht="9.9499999999999993" customHeight="1">
      <c r="A3" s="486"/>
      <c r="B3" s="486"/>
      <c r="C3" s="486"/>
      <c r="D3" s="486"/>
      <c r="E3" s="486"/>
      <c r="F3" s="486"/>
      <c r="G3" s="486"/>
      <c r="H3" s="486"/>
      <c r="I3" s="1528" t="s">
        <v>868</v>
      </c>
      <c r="J3" s="1529"/>
      <c r="K3" s="1529"/>
      <c r="L3" s="1529"/>
      <c r="N3" s="1517"/>
      <c r="O3" s="1518"/>
      <c r="P3" s="1518"/>
      <c r="Q3" s="1518"/>
      <c r="R3" s="1518"/>
      <c r="S3" s="1518"/>
      <c r="T3" s="1518"/>
      <c r="U3" s="1518"/>
      <c r="V3" s="1518"/>
      <c r="W3" s="1518"/>
      <c r="X3" s="1518"/>
      <c r="Y3" s="1518"/>
      <c r="Z3" s="1518"/>
      <c r="AA3" s="1518"/>
      <c r="AB3" s="1518"/>
      <c r="AC3" s="1090"/>
      <c r="AD3" s="1091"/>
    </row>
    <row r="4" spans="1:30" ht="18" customHeight="1" thickBot="1">
      <c r="A4" s="487"/>
      <c r="B4" s="222"/>
      <c r="C4" s="488" t="s">
        <v>375</v>
      </c>
      <c r="D4" s="1526"/>
      <c r="E4" s="1527"/>
      <c r="F4" s="1527"/>
      <c r="G4" s="1527"/>
      <c r="H4" s="489" t="s">
        <v>376</v>
      </c>
      <c r="I4" s="1530"/>
      <c r="J4" s="1530"/>
      <c r="K4" s="1530"/>
      <c r="L4" s="1530"/>
      <c r="N4" s="1519"/>
      <c r="O4" s="1520"/>
      <c r="P4" s="1520"/>
      <c r="Q4" s="1520"/>
      <c r="R4" s="1520"/>
      <c r="S4" s="1520"/>
      <c r="T4" s="1520"/>
      <c r="U4" s="1520"/>
      <c r="V4" s="1520"/>
      <c r="W4" s="1520"/>
      <c r="X4" s="1520"/>
      <c r="Y4" s="1520"/>
      <c r="Z4" s="1520"/>
      <c r="AA4" s="1520"/>
      <c r="AB4" s="1520"/>
      <c r="AC4" s="1230"/>
      <c r="AD4" s="1231"/>
    </row>
    <row r="5" spans="1:30" ht="18" customHeight="1" thickBot="1">
      <c r="A5" s="1618" t="s">
        <v>193</v>
      </c>
      <c r="B5" s="1619"/>
      <c r="C5" s="1542" t="s">
        <v>194</v>
      </c>
      <c r="D5" s="1543"/>
      <c r="E5" s="1543"/>
      <c r="F5" s="1543"/>
      <c r="G5" s="1543"/>
      <c r="H5" s="1543"/>
      <c r="I5" s="1543"/>
      <c r="J5" s="1543"/>
      <c r="K5" s="1543"/>
      <c r="L5" s="1544"/>
      <c r="N5" s="54"/>
    </row>
    <row r="6" spans="1:30" ht="18" customHeight="1">
      <c r="A6" s="490">
        <v>1</v>
      </c>
      <c r="B6" s="1535" t="s">
        <v>195</v>
      </c>
      <c r="C6" s="1535"/>
      <c r="D6" s="1535"/>
      <c r="E6" s="1535"/>
      <c r="F6" s="1535"/>
      <c r="G6" s="1535"/>
      <c r="H6" s="1535"/>
      <c r="I6" s="1535"/>
      <c r="J6" s="1535"/>
      <c r="K6" s="1535"/>
      <c r="L6" s="1536"/>
      <c r="N6" s="27" t="s">
        <v>369</v>
      </c>
    </row>
    <row r="7" spans="1:30" ht="18" customHeight="1">
      <c r="A7" s="491"/>
      <c r="B7" s="492" t="s">
        <v>196</v>
      </c>
      <c r="C7" s="1505" t="s">
        <v>197</v>
      </c>
      <c r="D7" s="1505"/>
      <c r="E7" s="1505"/>
      <c r="F7" s="1502"/>
      <c r="G7" s="1503"/>
      <c r="H7" s="1504" t="s">
        <v>198</v>
      </c>
      <c r="I7" s="1505"/>
      <c r="J7" s="1505"/>
      <c r="K7" s="1502"/>
      <c r="L7" s="1506"/>
    </row>
    <row r="8" spans="1:30" ht="18" customHeight="1">
      <c r="A8" s="491"/>
      <c r="B8" s="492" t="s">
        <v>199</v>
      </c>
      <c r="C8" s="1507" t="s">
        <v>200</v>
      </c>
      <c r="D8" s="1507"/>
      <c r="E8" s="1507"/>
      <c r="F8" s="1555"/>
      <c r="G8" s="1556"/>
      <c r="H8" s="1554" t="s">
        <v>201</v>
      </c>
      <c r="I8" s="1507"/>
      <c r="J8" s="1507"/>
      <c r="K8" s="1555"/>
      <c r="L8" s="1557"/>
    </row>
    <row r="9" spans="1:30" ht="18" customHeight="1">
      <c r="A9" s="491"/>
      <c r="B9" s="492" t="s">
        <v>701</v>
      </c>
      <c r="C9" s="1554" t="s">
        <v>702</v>
      </c>
      <c r="D9" s="1560"/>
      <c r="E9" s="1545"/>
      <c r="F9" s="1558"/>
      <c r="G9" s="1559"/>
      <c r="H9" s="1554" t="s">
        <v>703</v>
      </c>
      <c r="I9" s="1562"/>
      <c r="J9" s="1545"/>
      <c r="K9" s="1558"/>
      <c r="L9" s="1561"/>
    </row>
    <row r="10" spans="1:30" ht="18" customHeight="1">
      <c r="A10" s="491"/>
      <c r="B10" s="1539" t="s">
        <v>202</v>
      </c>
      <c r="C10" s="1507" t="s">
        <v>203</v>
      </c>
      <c r="D10" s="1507"/>
      <c r="E10" s="1507"/>
      <c r="F10" s="1545"/>
      <c r="G10" s="1546"/>
      <c r="H10" s="1554" t="s">
        <v>204</v>
      </c>
      <c r="I10" s="1507"/>
      <c r="J10" s="1507"/>
      <c r="K10" s="1545"/>
      <c r="L10" s="1569"/>
    </row>
    <row r="11" spans="1:30" ht="18" customHeight="1">
      <c r="A11" s="491"/>
      <c r="B11" s="1540"/>
      <c r="C11" s="1521" t="s">
        <v>205</v>
      </c>
      <c r="D11" s="1521"/>
      <c r="E11" s="1521"/>
      <c r="F11" s="1570"/>
      <c r="G11" s="1570"/>
      <c r="H11" s="1570"/>
      <c r="I11" s="493"/>
      <c r="J11" s="493"/>
      <c r="K11" s="494"/>
      <c r="L11" s="495"/>
    </row>
    <row r="12" spans="1:30" ht="18" customHeight="1">
      <c r="A12" s="491"/>
      <c r="B12" s="492" t="s">
        <v>206</v>
      </c>
      <c r="C12" s="496"/>
      <c r="D12" s="1555"/>
      <c r="E12" s="1555"/>
      <c r="F12" s="497"/>
      <c r="G12" s="497"/>
      <c r="H12" s="497"/>
      <c r="I12" s="497"/>
      <c r="J12" s="497"/>
      <c r="K12" s="497"/>
      <c r="L12" s="495"/>
    </row>
    <row r="13" spans="1:30" ht="18" customHeight="1">
      <c r="A13" s="491"/>
      <c r="B13" s="492" t="s">
        <v>620</v>
      </c>
      <c r="C13" s="1554" t="s">
        <v>207</v>
      </c>
      <c r="D13" s="1507"/>
      <c r="E13" s="602"/>
      <c r="F13" s="223"/>
      <c r="G13" s="498" t="s">
        <v>208</v>
      </c>
      <c r="H13" s="1554" t="s">
        <v>209</v>
      </c>
      <c r="I13" s="1507"/>
      <c r="J13" s="602"/>
      <c r="K13" s="223"/>
      <c r="L13" s="495" t="s">
        <v>208</v>
      </c>
      <c r="N13" s="1534" t="s">
        <v>371</v>
      </c>
      <c r="O13" s="788"/>
      <c r="P13" s="788"/>
      <c r="Q13" s="788"/>
      <c r="R13" s="788"/>
      <c r="S13" s="788"/>
      <c r="T13" s="788"/>
      <c r="U13" s="788"/>
      <c r="V13" s="788"/>
      <c r="W13" s="788"/>
      <c r="X13" s="788"/>
      <c r="Y13" s="788"/>
      <c r="Z13" s="788"/>
      <c r="AA13" s="788"/>
      <c r="AB13" s="788"/>
      <c r="AC13" s="788"/>
    </row>
    <row r="14" spans="1:30" ht="18" customHeight="1">
      <c r="A14" s="491"/>
      <c r="B14" s="492" t="s">
        <v>906</v>
      </c>
      <c r="C14" s="1532"/>
      <c r="D14" s="1533"/>
      <c r="E14" s="499" t="s">
        <v>370</v>
      </c>
      <c r="F14" s="612"/>
      <c r="G14" s="499"/>
      <c r="H14" s="499"/>
      <c r="I14" s="499"/>
      <c r="J14" s="499"/>
      <c r="K14" s="499"/>
      <c r="L14" s="500"/>
      <c r="N14" s="788"/>
      <c r="O14" s="788"/>
      <c r="P14" s="788"/>
      <c r="Q14" s="788"/>
      <c r="R14" s="788"/>
      <c r="S14" s="788"/>
      <c r="T14" s="788"/>
      <c r="U14" s="788"/>
      <c r="V14" s="788"/>
      <c r="W14" s="788"/>
      <c r="X14" s="788"/>
      <c r="Y14" s="788"/>
      <c r="Z14" s="788"/>
      <c r="AA14" s="788"/>
      <c r="AB14" s="788"/>
      <c r="AC14" s="788"/>
    </row>
    <row r="15" spans="1:30" ht="18" customHeight="1">
      <c r="A15" s="491"/>
      <c r="B15" s="492" t="s">
        <v>210</v>
      </c>
      <c r="C15" s="1566"/>
      <c r="D15" s="1567"/>
      <c r="E15" s="1567"/>
      <c r="F15" s="1567"/>
      <c r="G15" s="1567"/>
      <c r="H15" s="1567"/>
      <c r="I15" s="1567"/>
      <c r="J15" s="1567"/>
      <c r="K15" s="1567"/>
      <c r="L15" s="1568"/>
      <c r="N15" s="27" t="s">
        <v>387</v>
      </c>
    </row>
    <row r="16" spans="1:30" ht="18" customHeight="1" thickBot="1">
      <c r="A16" s="501"/>
      <c r="B16" s="502" t="s">
        <v>211</v>
      </c>
      <c r="C16" s="1563"/>
      <c r="D16" s="1564"/>
      <c r="E16" s="1564"/>
      <c r="F16" s="1564"/>
      <c r="G16" s="1564"/>
      <c r="H16" s="1564"/>
      <c r="I16" s="1564"/>
      <c r="J16" s="1564"/>
      <c r="K16" s="1564"/>
      <c r="L16" s="1565"/>
    </row>
    <row r="17" spans="1:31" ht="18" customHeight="1">
      <c r="A17" s="490">
        <v>2</v>
      </c>
      <c r="B17" s="1535" t="s">
        <v>212</v>
      </c>
      <c r="C17" s="1535"/>
      <c r="D17" s="1535"/>
      <c r="E17" s="1535"/>
      <c r="F17" s="1535"/>
      <c r="G17" s="1535"/>
      <c r="H17" s="1535"/>
      <c r="I17" s="1535"/>
      <c r="J17" s="1535"/>
      <c r="K17" s="1535"/>
      <c r="L17" s="1536"/>
    </row>
    <row r="18" spans="1:31" ht="18" customHeight="1">
      <c r="A18" s="491"/>
      <c r="B18" s="1539" t="s">
        <v>909</v>
      </c>
      <c r="C18" s="1524"/>
      <c r="D18" s="1525"/>
      <c r="E18" s="1525"/>
      <c r="F18" s="1632" t="s">
        <v>249</v>
      </c>
      <c r="G18" s="1633"/>
      <c r="H18" s="1634"/>
      <c r="I18" s="1635"/>
      <c r="J18" s="1635"/>
      <c r="K18" s="1635"/>
      <c r="L18" s="503" t="s">
        <v>253</v>
      </c>
      <c r="N18" s="1534" t="s">
        <v>714</v>
      </c>
      <c r="O18" s="788"/>
      <c r="P18" s="788"/>
      <c r="Q18" s="788"/>
      <c r="R18" s="788"/>
      <c r="S18" s="788"/>
      <c r="T18" s="788"/>
      <c r="U18" s="788"/>
      <c r="V18" s="788"/>
      <c r="W18" s="788"/>
      <c r="X18" s="788"/>
      <c r="Y18" s="788"/>
      <c r="Z18" s="788"/>
      <c r="AA18" s="788"/>
      <c r="AB18" s="788"/>
      <c r="AC18" s="788"/>
      <c r="AD18" s="788"/>
      <c r="AE18" s="788"/>
    </row>
    <row r="19" spans="1:31" ht="18" customHeight="1">
      <c r="A19" s="491"/>
      <c r="B19" s="1631"/>
      <c r="C19" s="504" t="s">
        <v>252</v>
      </c>
      <c r="D19" s="224"/>
      <c r="E19" s="1578" t="s">
        <v>254</v>
      </c>
      <c r="F19" s="1579"/>
      <c r="G19" s="225"/>
      <c r="H19" s="505" t="s">
        <v>262</v>
      </c>
      <c r="I19" s="225"/>
      <c r="J19" s="1583" t="s">
        <v>255</v>
      </c>
      <c r="K19" s="1584"/>
      <c r="L19" s="1585"/>
      <c r="N19" s="788"/>
      <c r="O19" s="788"/>
      <c r="P19" s="788"/>
      <c r="Q19" s="788"/>
      <c r="R19" s="788"/>
      <c r="S19" s="788"/>
      <c r="T19" s="788"/>
      <c r="U19" s="788"/>
      <c r="V19" s="788"/>
      <c r="W19" s="788"/>
      <c r="X19" s="788"/>
      <c r="Y19" s="788"/>
      <c r="Z19" s="788"/>
      <c r="AA19" s="788"/>
      <c r="AB19" s="788"/>
      <c r="AC19" s="788"/>
      <c r="AD19" s="788"/>
      <c r="AE19" s="788"/>
    </row>
    <row r="20" spans="1:31" ht="18" customHeight="1">
      <c r="A20" s="491"/>
      <c r="B20" s="1631"/>
      <c r="C20" s="1537"/>
      <c r="D20" s="1538"/>
      <c r="E20" s="226"/>
      <c r="F20" s="506" t="s">
        <v>77</v>
      </c>
      <c r="G20" s="1639" t="s">
        <v>963</v>
      </c>
      <c r="H20" s="1615"/>
      <c r="I20" s="1580"/>
      <c r="J20" s="1581"/>
      <c r="K20" s="1581"/>
      <c r="L20" s="1582"/>
      <c r="N20" s="788"/>
      <c r="O20" s="788"/>
      <c r="P20" s="788"/>
      <c r="Q20" s="788"/>
      <c r="R20" s="788"/>
      <c r="S20" s="788"/>
      <c r="T20" s="788"/>
      <c r="U20" s="788"/>
      <c r="V20" s="788"/>
      <c r="W20" s="788"/>
      <c r="X20" s="788"/>
      <c r="Y20" s="788"/>
      <c r="Z20" s="788"/>
      <c r="AA20" s="788"/>
      <c r="AB20" s="788"/>
      <c r="AC20" s="788"/>
      <c r="AD20" s="788"/>
      <c r="AE20" s="788"/>
    </row>
    <row r="21" spans="1:31" ht="18" customHeight="1">
      <c r="A21" s="491"/>
      <c r="B21" s="507" t="s">
        <v>910</v>
      </c>
      <c r="C21" s="227"/>
      <c r="D21" s="508" t="s">
        <v>368</v>
      </c>
      <c r="E21" s="1531"/>
      <c r="F21" s="1531"/>
      <c r="G21" s="1531"/>
      <c r="H21" s="1531"/>
      <c r="I21" s="1531"/>
      <c r="J21" s="1531"/>
      <c r="K21" s="1531"/>
      <c r="L21" s="509" t="s">
        <v>363</v>
      </c>
      <c r="N21" s="788"/>
      <c r="O21" s="788"/>
      <c r="P21" s="788"/>
      <c r="Q21" s="788"/>
      <c r="R21" s="788"/>
      <c r="S21" s="788"/>
      <c r="T21" s="788"/>
      <c r="U21" s="788"/>
      <c r="V21" s="788"/>
      <c r="W21" s="788"/>
      <c r="X21" s="788"/>
      <c r="Y21" s="788"/>
      <c r="Z21" s="788"/>
      <c r="AA21" s="788"/>
      <c r="AB21" s="788"/>
      <c r="AC21" s="788"/>
      <c r="AD21" s="788"/>
      <c r="AE21" s="788"/>
    </row>
    <row r="22" spans="1:31" ht="18" customHeight="1">
      <c r="A22" s="491"/>
      <c r="B22" s="510" t="s">
        <v>908</v>
      </c>
      <c r="C22" s="1566"/>
      <c r="D22" s="1636"/>
      <c r="E22" s="1636"/>
      <c r="F22" s="1636"/>
      <c r="G22" s="1637"/>
      <c r="H22" s="1637"/>
      <c r="I22" s="1637"/>
      <c r="J22" s="511"/>
      <c r="K22" s="511"/>
      <c r="L22" s="512"/>
      <c r="N22" s="27" t="s">
        <v>614</v>
      </c>
    </row>
    <row r="23" spans="1:31" ht="18" customHeight="1">
      <c r="A23" s="491"/>
      <c r="B23" s="513" t="s">
        <v>907</v>
      </c>
      <c r="C23" s="1638"/>
      <c r="D23" s="1637"/>
      <c r="E23" s="1637"/>
      <c r="F23" s="1637"/>
      <c r="G23" s="1637"/>
      <c r="H23" s="1637"/>
      <c r="I23" s="1637"/>
      <c r="J23" s="514"/>
      <c r="K23" s="514"/>
      <c r="L23" s="515"/>
      <c r="N23" s="27" t="s">
        <v>374</v>
      </c>
    </row>
    <row r="24" spans="1:31" ht="18" customHeight="1">
      <c r="A24" s="491"/>
      <c r="B24" s="600" t="s">
        <v>213</v>
      </c>
      <c r="C24" s="1521" t="s">
        <v>102</v>
      </c>
      <c r="D24" s="1521"/>
      <c r="E24" s="1522"/>
      <c r="F24" s="1522"/>
      <c r="G24" s="516" t="s">
        <v>214</v>
      </c>
      <c r="H24" s="1521" t="s">
        <v>215</v>
      </c>
      <c r="I24" s="1521"/>
      <c r="J24" s="1523"/>
      <c r="K24" s="1523"/>
      <c r="L24" s="517" t="s">
        <v>216</v>
      </c>
    </row>
    <row r="25" spans="1:31" ht="18" customHeight="1" thickBot="1">
      <c r="A25" s="491"/>
      <c r="B25" s="518" t="s">
        <v>869</v>
      </c>
      <c r="C25" s="1508" t="s">
        <v>217</v>
      </c>
      <c r="D25" s="1508"/>
      <c r="E25" s="1509"/>
      <c r="F25" s="1509"/>
      <c r="G25" s="1571" t="s">
        <v>360</v>
      </c>
      <c r="H25" s="1572"/>
      <c r="I25" s="1572"/>
      <c r="J25" s="1577"/>
      <c r="K25" s="1577"/>
      <c r="L25" s="519" t="s">
        <v>108</v>
      </c>
    </row>
    <row r="26" spans="1:31" ht="18" customHeight="1">
      <c r="A26" s="490">
        <v>3</v>
      </c>
      <c r="B26" s="1513" t="s">
        <v>218</v>
      </c>
      <c r="C26" s="1513"/>
      <c r="D26" s="1513"/>
      <c r="E26" s="1513"/>
      <c r="F26" s="1513"/>
      <c r="G26" s="1513"/>
      <c r="H26" s="1513"/>
      <c r="I26" s="1513"/>
      <c r="J26" s="1513"/>
      <c r="K26" s="1513"/>
      <c r="L26" s="1514"/>
    </row>
    <row r="27" spans="1:31" ht="18" customHeight="1">
      <c r="A27" s="491"/>
      <c r="B27" s="492" t="s">
        <v>911</v>
      </c>
      <c r="C27" s="1510"/>
      <c r="D27" s="1511"/>
      <c r="E27" s="1511"/>
      <c r="F27" s="1511"/>
      <c r="G27" s="1511"/>
      <c r="H27" s="1511"/>
      <c r="I27" s="1511"/>
      <c r="J27" s="1511"/>
      <c r="K27" s="1511"/>
      <c r="L27" s="1512"/>
    </row>
    <row r="28" spans="1:31" ht="18" customHeight="1">
      <c r="A28" s="491"/>
      <c r="B28" s="1621" t="s">
        <v>219</v>
      </c>
      <c r="C28" s="1640" t="s">
        <v>704</v>
      </c>
      <c r="D28" s="1641"/>
      <c r="E28" s="1641"/>
      <c r="F28" s="1576"/>
      <c r="G28" s="1576"/>
      <c r="H28" s="1576"/>
      <c r="I28" s="1576"/>
      <c r="J28" s="1576"/>
      <c r="K28" s="516" t="s">
        <v>220</v>
      </c>
      <c r="L28" s="517"/>
    </row>
    <row r="29" spans="1:31" ht="18" customHeight="1">
      <c r="A29" s="491"/>
      <c r="B29" s="1622"/>
      <c r="C29" s="520"/>
      <c r="D29" s="521"/>
      <c r="E29" s="522" t="s">
        <v>705</v>
      </c>
      <c r="F29" s="1502"/>
      <c r="G29" s="1502"/>
      <c r="H29" s="1502"/>
      <c r="I29" s="1502"/>
      <c r="J29" s="1502"/>
      <c r="K29" s="523" t="s">
        <v>220</v>
      </c>
      <c r="L29" s="524"/>
      <c r="N29" s="27" t="s">
        <v>708</v>
      </c>
    </row>
    <row r="30" spans="1:31" ht="18" customHeight="1">
      <c r="A30" s="491"/>
      <c r="B30" s="1622"/>
      <c r="C30" s="1554" t="s">
        <v>221</v>
      </c>
      <c r="D30" s="1507"/>
      <c r="E30" s="1624"/>
      <c r="F30" s="1624"/>
      <c r="G30" s="498" t="s">
        <v>222</v>
      </c>
      <c r="H30" s="1554" t="s">
        <v>223</v>
      </c>
      <c r="I30" s="1507"/>
      <c r="J30" s="1624"/>
      <c r="K30" s="1624"/>
      <c r="L30" s="495" t="s">
        <v>224</v>
      </c>
    </row>
    <row r="31" spans="1:31" ht="18" customHeight="1">
      <c r="A31" s="491"/>
      <c r="B31" s="1622"/>
      <c r="C31" s="1627" t="s">
        <v>662</v>
      </c>
      <c r="D31" s="1628"/>
      <c r="E31" s="1628"/>
      <c r="F31" s="1628"/>
      <c r="G31" s="1628"/>
      <c r="H31" s="1629"/>
      <c r="I31" s="1629"/>
      <c r="J31" s="1629"/>
      <c r="K31" s="1629"/>
      <c r="L31" s="1630"/>
    </row>
    <row r="32" spans="1:31" ht="18" customHeight="1">
      <c r="A32" s="491"/>
      <c r="B32" s="1623"/>
      <c r="C32" s="1550" t="s">
        <v>225</v>
      </c>
      <c r="D32" s="1551"/>
      <c r="E32" s="1551"/>
      <c r="F32" s="1551"/>
      <c r="G32" s="1551"/>
      <c r="H32" s="1625"/>
      <c r="I32" s="1625"/>
      <c r="J32" s="1625"/>
      <c r="K32" s="1625"/>
      <c r="L32" s="1626"/>
    </row>
    <row r="33" spans="1:30" ht="18" customHeight="1">
      <c r="A33" s="491"/>
      <c r="B33" s="1547" t="s">
        <v>226</v>
      </c>
      <c r="C33" s="1550" t="s">
        <v>227</v>
      </c>
      <c r="D33" s="1551"/>
      <c r="E33" s="1551"/>
      <c r="F33" s="1551"/>
      <c r="G33" s="1551"/>
      <c r="H33" s="1552"/>
      <c r="I33" s="1552"/>
      <c r="J33" s="1552"/>
      <c r="K33" s="1552"/>
      <c r="L33" s="1553"/>
    </row>
    <row r="34" spans="1:30" ht="18" customHeight="1">
      <c r="A34" s="491"/>
      <c r="B34" s="1548"/>
      <c r="C34" s="1554" t="s">
        <v>228</v>
      </c>
      <c r="D34" s="1507"/>
      <c r="E34" s="1551" t="s">
        <v>229</v>
      </c>
      <c r="F34" s="1551"/>
      <c r="G34" s="1551"/>
      <c r="H34" s="603"/>
      <c r="I34" s="1551" t="s">
        <v>230</v>
      </c>
      <c r="J34" s="1551"/>
      <c r="K34" s="1551"/>
      <c r="L34" s="604"/>
    </row>
    <row r="35" spans="1:30" ht="18" customHeight="1">
      <c r="A35" s="491"/>
      <c r="B35" s="1548"/>
      <c r="C35" s="1591" t="s">
        <v>231</v>
      </c>
      <c r="D35" s="1521"/>
      <c r="E35" s="1620" t="s">
        <v>232</v>
      </c>
      <c r="F35" s="1620"/>
      <c r="G35" s="1620"/>
      <c r="H35" s="1592"/>
      <c r="I35" s="1592"/>
      <c r="J35" s="1592"/>
      <c r="K35" s="1592"/>
      <c r="L35" s="1593"/>
    </row>
    <row r="36" spans="1:30" ht="18" customHeight="1">
      <c r="A36" s="491"/>
      <c r="B36" s="1548"/>
      <c r="C36" s="1504"/>
      <c r="D36" s="1505"/>
      <c r="E36" s="1573" t="s">
        <v>233</v>
      </c>
      <c r="F36" s="1573"/>
      <c r="G36" s="1573"/>
      <c r="H36" s="1574"/>
      <c r="I36" s="1574"/>
      <c r="J36" s="1574"/>
      <c r="K36" s="1574"/>
      <c r="L36" s="1575"/>
    </row>
    <row r="37" spans="1:30" ht="18" customHeight="1">
      <c r="A37" s="491"/>
      <c r="B37" s="1548"/>
      <c r="C37" s="1554" t="s">
        <v>234</v>
      </c>
      <c r="D37" s="1507"/>
      <c r="E37" s="1551" t="s">
        <v>235</v>
      </c>
      <c r="F37" s="1551"/>
      <c r="G37" s="1551"/>
      <c r="H37" s="1552"/>
      <c r="I37" s="1552"/>
      <c r="J37" s="1552"/>
      <c r="K37" s="1552"/>
      <c r="L37" s="1553"/>
    </row>
    <row r="38" spans="1:30" ht="18" customHeight="1">
      <c r="A38" s="491"/>
      <c r="B38" s="1548"/>
      <c r="C38" s="1550" t="s">
        <v>236</v>
      </c>
      <c r="D38" s="1551"/>
      <c r="E38" s="1551" t="s">
        <v>235</v>
      </c>
      <c r="F38" s="1551"/>
      <c r="G38" s="1551"/>
      <c r="H38" s="1552"/>
      <c r="I38" s="1552"/>
      <c r="J38" s="1552"/>
      <c r="K38" s="1552"/>
      <c r="L38" s="1553"/>
    </row>
    <row r="39" spans="1:30" ht="18" customHeight="1">
      <c r="A39" s="491"/>
      <c r="B39" s="1549"/>
      <c r="C39" s="1550" t="s">
        <v>237</v>
      </c>
      <c r="D39" s="1551"/>
      <c r="E39" s="1551"/>
      <c r="F39" s="1551"/>
      <c r="G39" s="1551"/>
      <c r="H39" s="525" t="s">
        <v>238</v>
      </c>
      <c r="I39" s="1590"/>
      <c r="J39" s="1590"/>
      <c r="K39" s="1590"/>
      <c r="L39" s="526" t="s">
        <v>239</v>
      </c>
      <c r="N39" s="27" t="s">
        <v>985</v>
      </c>
    </row>
    <row r="40" spans="1:30" ht="18" customHeight="1">
      <c r="A40" s="491"/>
      <c r="B40" s="1539" t="s">
        <v>240</v>
      </c>
      <c r="C40" s="605"/>
      <c r="D40" s="527" t="s">
        <v>276</v>
      </c>
      <c r="E40" s="1588" t="s">
        <v>274</v>
      </c>
      <c r="F40" s="1589"/>
      <c r="G40" s="1586"/>
      <c r="H40" s="1587"/>
      <c r="I40" s="1587"/>
      <c r="J40" s="528" t="s">
        <v>275</v>
      </c>
      <c r="K40" s="238"/>
      <c r="L40" s="517" t="s">
        <v>241</v>
      </c>
    </row>
    <row r="41" spans="1:30" ht="18" customHeight="1">
      <c r="A41" s="491"/>
      <c r="B41" s="1612"/>
      <c r="C41" s="237"/>
      <c r="D41" s="529" t="s">
        <v>276</v>
      </c>
      <c r="E41" s="1614" t="s">
        <v>274</v>
      </c>
      <c r="F41" s="1615"/>
      <c r="G41" s="1616"/>
      <c r="H41" s="1617"/>
      <c r="I41" s="1617"/>
      <c r="J41" s="530" t="s">
        <v>275</v>
      </c>
      <c r="K41" s="239"/>
      <c r="L41" s="531" t="s">
        <v>105</v>
      </c>
    </row>
    <row r="42" spans="1:30" ht="18" customHeight="1">
      <c r="A42" s="491"/>
      <c r="B42" s="1612"/>
      <c r="C42" s="237"/>
      <c r="D42" s="529" t="s">
        <v>276</v>
      </c>
      <c r="E42" s="1614" t="s">
        <v>274</v>
      </c>
      <c r="F42" s="1615"/>
      <c r="G42" s="1616"/>
      <c r="H42" s="1617"/>
      <c r="I42" s="1617"/>
      <c r="J42" s="530" t="s">
        <v>275</v>
      </c>
      <c r="K42" s="239"/>
      <c r="L42" s="531" t="s">
        <v>241</v>
      </c>
    </row>
    <row r="43" spans="1:30" ht="18" customHeight="1">
      <c r="A43" s="491"/>
      <c r="B43" s="1613"/>
      <c r="C43" s="532" t="s">
        <v>279</v>
      </c>
      <c r="D43" s="601"/>
      <c r="E43" s="533" t="s">
        <v>280</v>
      </c>
      <c r="F43" s="1590"/>
      <c r="G43" s="1609"/>
      <c r="H43" s="1609"/>
      <c r="I43" s="1609"/>
      <c r="J43" s="1609"/>
      <c r="K43" s="1609"/>
      <c r="L43" s="534" t="s">
        <v>239</v>
      </c>
      <c r="N43" s="1534" t="s">
        <v>281</v>
      </c>
      <c r="O43" s="788"/>
      <c r="P43" s="788"/>
      <c r="Q43" s="788"/>
      <c r="R43" s="788"/>
      <c r="S43" s="788"/>
      <c r="T43" s="788"/>
      <c r="U43" s="788"/>
      <c r="V43" s="788"/>
      <c r="W43" s="788"/>
      <c r="X43" s="788"/>
      <c r="Y43" s="788"/>
      <c r="Z43" s="788"/>
      <c r="AA43" s="788"/>
      <c r="AB43" s="788"/>
      <c r="AC43" s="788"/>
      <c r="AD43" s="788"/>
    </row>
    <row r="44" spans="1:30" ht="18" customHeight="1">
      <c r="A44" s="491"/>
      <c r="B44" s="1539" t="s">
        <v>242</v>
      </c>
      <c r="C44" s="535" t="s">
        <v>264</v>
      </c>
      <c r="D44" s="1590"/>
      <c r="E44" s="1609"/>
      <c r="F44" s="1609"/>
      <c r="G44" s="536" t="s">
        <v>265</v>
      </c>
      <c r="H44" s="537" t="s">
        <v>266</v>
      </c>
      <c r="I44" s="1590"/>
      <c r="J44" s="1609"/>
      <c r="K44" s="1609"/>
      <c r="L44" s="538" t="s">
        <v>267</v>
      </c>
      <c r="N44" s="788"/>
      <c r="O44" s="788"/>
      <c r="P44" s="788"/>
      <c r="Q44" s="788"/>
      <c r="R44" s="788"/>
      <c r="S44" s="788"/>
      <c r="T44" s="788"/>
      <c r="U44" s="788"/>
      <c r="V44" s="788"/>
      <c r="W44" s="788"/>
      <c r="X44" s="788"/>
      <c r="Y44" s="788"/>
      <c r="Z44" s="788"/>
      <c r="AA44" s="788"/>
      <c r="AB44" s="788"/>
      <c r="AC44" s="788"/>
      <c r="AD44" s="788"/>
    </row>
    <row r="45" spans="1:30" ht="18" customHeight="1" thickBot="1">
      <c r="A45" s="501"/>
      <c r="B45" s="1602"/>
      <c r="C45" s="539" t="s">
        <v>268</v>
      </c>
      <c r="D45" s="1610"/>
      <c r="E45" s="1611"/>
      <c r="F45" s="1611"/>
      <c r="G45" s="540" t="s">
        <v>43</v>
      </c>
      <c r="H45" s="541" t="s">
        <v>269</v>
      </c>
      <c r="I45" s="1610"/>
      <c r="J45" s="1611"/>
      <c r="K45" s="1611"/>
      <c r="L45" s="542" t="s">
        <v>270</v>
      </c>
      <c r="N45" s="788"/>
      <c r="O45" s="788"/>
      <c r="P45" s="788"/>
      <c r="Q45" s="788"/>
      <c r="R45" s="788"/>
      <c r="S45" s="788"/>
      <c r="T45" s="788"/>
      <c r="U45" s="788"/>
      <c r="V45" s="788"/>
      <c r="W45" s="788"/>
      <c r="X45" s="788"/>
      <c r="Y45" s="788"/>
      <c r="Z45" s="788"/>
      <c r="AA45" s="788"/>
      <c r="AB45" s="788"/>
      <c r="AC45" s="788"/>
      <c r="AD45" s="788"/>
    </row>
    <row r="46" spans="1:30" ht="6.05" customHeight="1">
      <c r="A46" s="487"/>
      <c r="B46" s="487"/>
      <c r="C46" s="487"/>
      <c r="D46" s="487"/>
      <c r="E46" s="487"/>
      <c r="F46" s="487"/>
      <c r="G46" s="487"/>
      <c r="H46" s="487"/>
      <c r="I46" s="487"/>
      <c r="J46" s="487"/>
      <c r="K46" s="487"/>
      <c r="L46" s="487"/>
      <c r="N46" s="788"/>
      <c r="O46" s="788"/>
      <c r="P46" s="788"/>
      <c r="Q46" s="788"/>
      <c r="R46" s="788"/>
      <c r="S46" s="788"/>
      <c r="T46" s="788"/>
      <c r="U46" s="788"/>
      <c r="V46" s="788"/>
      <c r="W46" s="788"/>
      <c r="X46" s="788"/>
      <c r="Y46" s="788"/>
      <c r="Z46" s="788"/>
      <c r="AA46" s="788"/>
      <c r="AB46" s="788"/>
      <c r="AC46" s="788"/>
      <c r="AD46" s="788"/>
    </row>
    <row r="47" spans="1:30" ht="20.2" customHeight="1" thickBot="1">
      <c r="A47" s="543" t="s">
        <v>961</v>
      </c>
      <c r="B47" s="543"/>
      <c r="C47" s="543"/>
      <c r="D47" s="543"/>
      <c r="E47" s="543"/>
      <c r="F47" s="543"/>
      <c r="G47" s="544"/>
      <c r="H47" s="544"/>
      <c r="I47" s="544"/>
      <c r="J47" s="544"/>
      <c r="K47" s="544"/>
      <c r="L47" s="544"/>
      <c r="M47" s="24"/>
    </row>
    <row r="48" spans="1:30" ht="24.95" customHeight="1">
      <c r="A48" s="1603" t="s">
        <v>1004</v>
      </c>
      <c r="B48" s="1604"/>
      <c r="C48" s="1605"/>
      <c r="D48" s="1606" t="s">
        <v>1006</v>
      </c>
      <c r="E48" s="1607"/>
      <c r="F48" s="1607"/>
      <c r="G48" s="1607"/>
      <c r="H48" s="1607"/>
      <c r="I48" s="1607"/>
      <c r="J48" s="1607"/>
      <c r="K48" s="1607"/>
      <c r="L48" s="1608"/>
      <c r="N48" s="27" t="s">
        <v>316</v>
      </c>
    </row>
    <row r="49" spans="1:14" ht="24.95" customHeight="1" thickBot="1">
      <c r="A49" s="1594" t="s">
        <v>1005</v>
      </c>
      <c r="B49" s="1595"/>
      <c r="C49" s="1596" t="s">
        <v>912</v>
      </c>
      <c r="D49" s="1597"/>
      <c r="E49" s="1597"/>
      <c r="F49" s="1597"/>
      <c r="G49" s="1597"/>
      <c r="H49" s="1598"/>
      <c r="I49" s="1599" t="s">
        <v>870</v>
      </c>
      <c r="J49" s="1600"/>
      <c r="K49" s="1601"/>
      <c r="L49" s="555"/>
      <c r="N49" s="27" t="s">
        <v>315</v>
      </c>
    </row>
  </sheetData>
  <sheetProtection sheet="1" scenarios="1" selectLockedCells="1"/>
  <dataConsolidate/>
  <mergeCells count="106">
    <mergeCell ref="B40:B43"/>
    <mergeCell ref="F43:K43"/>
    <mergeCell ref="E41:F41"/>
    <mergeCell ref="G41:I41"/>
    <mergeCell ref="E42:F42"/>
    <mergeCell ref="G42:I42"/>
    <mergeCell ref="A5:B5"/>
    <mergeCell ref="E35:G35"/>
    <mergeCell ref="B28:B32"/>
    <mergeCell ref="C30:D30"/>
    <mergeCell ref="E30:F30"/>
    <mergeCell ref="H30:I30"/>
    <mergeCell ref="J30:K30"/>
    <mergeCell ref="C32:G32"/>
    <mergeCell ref="H32:L32"/>
    <mergeCell ref="C31:L31"/>
    <mergeCell ref="B18:B20"/>
    <mergeCell ref="F29:J29"/>
    <mergeCell ref="F18:G18"/>
    <mergeCell ref="H18:K18"/>
    <mergeCell ref="C22:I22"/>
    <mergeCell ref="C23:I23"/>
    <mergeCell ref="G20:H20"/>
    <mergeCell ref="C28:E28"/>
    <mergeCell ref="A49:B49"/>
    <mergeCell ref="C49:H49"/>
    <mergeCell ref="I49:K49"/>
    <mergeCell ref="B44:B45"/>
    <mergeCell ref="A48:C48"/>
    <mergeCell ref="D48:L48"/>
    <mergeCell ref="D44:F44"/>
    <mergeCell ref="I44:K44"/>
    <mergeCell ref="D45:F45"/>
    <mergeCell ref="I45:K45"/>
    <mergeCell ref="C38:D38"/>
    <mergeCell ref="E38:G38"/>
    <mergeCell ref="G40:I40"/>
    <mergeCell ref="E40:F40"/>
    <mergeCell ref="H38:L38"/>
    <mergeCell ref="C39:G39"/>
    <mergeCell ref="I39:K39"/>
    <mergeCell ref="C35:D36"/>
    <mergeCell ref="N43:AD46"/>
    <mergeCell ref="H35:L35"/>
    <mergeCell ref="C11:E11"/>
    <mergeCell ref="F11:H11"/>
    <mergeCell ref="D12:E12"/>
    <mergeCell ref="G25:I25"/>
    <mergeCell ref="E36:G36"/>
    <mergeCell ref="H36:L36"/>
    <mergeCell ref="C37:D37"/>
    <mergeCell ref="E37:G37"/>
    <mergeCell ref="H37:L37"/>
    <mergeCell ref="F28:J28"/>
    <mergeCell ref="J25:K25"/>
    <mergeCell ref="E19:F19"/>
    <mergeCell ref="I20:L20"/>
    <mergeCell ref="J19:L19"/>
    <mergeCell ref="C5:L5"/>
    <mergeCell ref="B6:L6"/>
    <mergeCell ref="C7:E7"/>
    <mergeCell ref="F10:G10"/>
    <mergeCell ref="B33:B39"/>
    <mergeCell ref="C33:G33"/>
    <mergeCell ref="H33:L33"/>
    <mergeCell ref="C34:D34"/>
    <mergeCell ref="E34:G34"/>
    <mergeCell ref="I34:K34"/>
    <mergeCell ref="F8:G8"/>
    <mergeCell ref="H8:J8"/>
    <mergeCell ref="K8:L8"/>
    <mergeCell ref="E9:G9"/>
    <mergeCell ref="C9:D9"/>
    <mergeCell ref="J9:L9"/>
    <mergeCell ref="H9:I9"/>
    <mergeCell ref="C16:L16"/>
    <mergeCell ref="C10:E10"/>
    <mergeCell ref="C13:D13"/>
    <mergeCell ref="H13:I13"/>
    <mergeCell ref="C15:L15"/>
    <mergeCell ref="H10:J10"/>
    <mergeCell ref="K10:L10"/>
    <mergeCell ref="F7:G7"/>
    <mergeCell ref="H7:J7"/>
    <mergeCell ref="K7:L7"/>
    <mergeCell ref="C8:E8"/>
    <mergeCell ref="C25:D25"/>
    <mergeCell ref="E25:F25"/>
    <mergeCell ref="C27:L27"/>
    <mergeCell ref="B26:L26"/>
    <mergeCell ref="N2:AD4"/>
    <mergeCell ref="C24:D24"/>
    <mergeCell ref="E24:F24"/>
    <mergeCell ref="H24:I24"/>
    <mergeCell ref="J24:K24"/>
    <mergeCell ref="C18:E18"/>
    <mergeCell ref="D4:G4"/>
    <mergeCell ref="I3:L4"/>
    <mergeCell ref="E21:K21"/>
    <mergeCell ref="C14:D14"/>
    <mergeCell ref="N18:AE21"/>
    <mergeCell ref="N13:AC14"/>
    <mergeCell ref="B17:L17"/>
    <mergeCell ref="C20:D20"/>
    <mergeCell ref="B10:B11"/>
    <mergeCell ref="A2:L2"/>
  </mergeCells>
  <phoneticPr fontId="4"/>
  <dataValidations count="24">
    <dataValidation type="list" allowBlank="1" showInputMessage="1" showErrorMessage="1" sqref="L49 JH49 TD49 ACZ49 AMV49 AWR49 BGN49 BQJ49 CAF49 CKB49 CTX49 DDT49 DNP49 DXL49 EHH49 ERD49 FAZ49 FKV49 FUR49 GEN49 GOJ49 GYF49 HIB49 HRX49 IBT49 ILP49 IVL49 JFH49 JPD49 JYZ49 KIV49 KSR49 LCN49 LMJ49 LWF49 MGB49 MPX49 MZT49 NJP49 NTL49 ODH49 OND49 OWZ49 PGV49 PQR49 QAN49 QKJ49 QUF49 REB49 RNX49 RXT49 SHP49 SRL49 TBH49 TLD49 TUZ49 UEV49 UOR49 UYN49 VIJ49 VSF49 WCB49 WLX49 WVT49 L65585 JH65585 TD65585 ACZ65585 AMV65585 AWR65585 BGN65585 BQJ65585 CAF65585 CKB65585 CTX65585 DDT65585 DNP65585 DXL65585 EHH65585 ERD65585 FAZ65585 FKV65585 FUR65585 GEN65585 GOJ65585 GYF65585 HIB65585 HRX65585 IBT65585 ILP65585 IVL65585 JFH65585 JPD65585 JYZ65585 KIV65585 KSR65585 LCN65585 LMJ65585 LWF65585 MGB65585 MPX65585 MZT65585 NJP65585 NTL65585 ODH65585 OND65585 OWZ65585 PGV65585 PQR65585 QAN65585 QKJ65585 QUF65585 REB65585 RNX65585 RXT65585 SHP65585 SRL65585 TBH65585 TLD65585 TUZ65585 UEV65585 UOR65585 UYN65585 VIJ65585 VSF65585 WCB65585 WLX65585 WVT65585 L131121 JH131121 TD131121 ACZ131121 AMV131121 AWR131121 BGN131121 BQJ131121 CAF131121 CKB131121 CTX131121 DDT131121 DNP131121 DXL131121 EHH131121 ERD131121 FAZ131121 FKV131121 FUR131121 GEN131121 GOJ131121 GYF131121 HIB131121 HRX131121 IBT131121 ILP131121 IVL131121 JFH131121 JPD131121 JYZ131121 KIV131121 KSR131121 LCN131121 LMJ131121 LWF131121 MGB131121 MPX131121 MZT131121 NJP131121 NTL131121 ODH131121 OND131121 OWZ131121 PGV131121 PQR131121 QAN131121 QKJ131121 QUF131121 REB131121 RNX131121 RXT131121 SHP131121 SRL131121 TBH131121 TLD131121 TUZ131121 UEV131121 UOR131121 UYN131121 VIJ131121 VSF131121 WCB131121 WLX131121 WVT131121 L196657 JH196657 TD196657 ACZ196657 AMV196657 AWR196657 BGN196657 BQJ196657 CAF196657 CKB196657 CTX196657 DDT196657 DNP196657 DXL196657 EHH196657 ERD196657 FAZ196657 FKV196657 FUR196657 GEN196657 GOJ196657 GYF196657 HIB196657 HRX196657 IBT196657 ILP196657 IVL196657 JFH196657 JPD196657 JYZ196657 KIV196657 KSR196657 LCN196657 LMJ196657 LWF196657 MGB196657 MPX196657 MZT196657 NJP196657 NTL196657 ODH196657 OND196657 OWZ196657 PGV196657 PQR196657 QAN196657 QKJ196657 QUF196657 REB196657 RNX196657 RXT196657 SHP196657 SRL196657 TBH196657 TLD196657 TUZ196657 UEV196657 UOR196657 UYN196657 VIJ196657 VSF196657 WCB196657 WLX196657 WVT196657 L262193 JH262193 TD262193 ACZ262193 AMV262193 AWR262193 BGN262193 BQJ262193 CAF262193 CKB262193 CTX262193 DDT262193 DNP262193 DXL262193 EHH262193 ERD262193 FAZ262193 FKV262193 FUR262193 GEN262193 GOJ262193 GYF262193 HIB262193 HRX262193 IBT262193 ILP262193 IVL262193 JFH262193 JPD262193 JYZ262193 KIV262193 KSR262193 LCN262193 LMJ262193 LWF262193 MGB262193 MPX262193 MZT262193 NJP262193 NTL262193 ODH262193 OND262193 OWZ262193 PGV262193 PQR262193 QAN262193 QKJ262193 QUF262193 REB262193 RNX262193 RXT262193 SHP262193 SRL262193 TBH262193 TLD262193 TUZ262193 UEV262193 UOR262193 UYN262193 VIJ262193 VSF262193 WCB262193 WLX262193 WVT262193 L327729 JH327729 TD327729 ACZ327729 AMV327729 AWR327729 BGN327729 BQJ327729 CAF327729 CKB327729 CTX327729 DDT327729 DNP327729 DXL327729 EHH327729 ERD327729 FAZ327729 FKV327729 FUR327729 GEN327729 GOJ327729 GYF327729 HIB327729 HRX327729 IBT327729 ILP327729 IVL327729 JFH327729 JPD327729 JYZ327729 KIV327729 KSR327729 LCN327729 LMJ327729 LWF327729 MGB327729 MPX327729 MZT327729 NJP327729 NTL327729 ODH327729 OND327729 OWZ327729 PGV327729 PQR327729 QAN327729 QKJ327729 QUF327729 REB327729 RNX327729 RXT327729 SHP327729 SRL327729 TBH327729 TLD327729 TUZ327729 UEV327729 UOR327729 UYN327729 VIJ327729 VSF327729 WCB327729 WLX327729 WVT327729 L393265 JH393265 TD393265 ACZ393265 AMV393265 AWR393265 BGN393265 BQJ393265 CAF393265 CKB393265 CTX393265 DDT393265 DNP393265 DXL393265 EHH393265 ERD393265 FAZ393265 FKV393265 FUR393265 GEN393265 GOJ393265 GYF393265 HIB393265 HRX393265 IBT393265 ILP393265 IVL393265 JFH393265 JPD393265 JYZ393265 KIV393265 KSR393265 LCN393265 LMJ393265 LWF393265 MGB393265 MPX393265 MZT393265 NJP393265 NTL393265 ODH393265 OND393265 OWZ393265 PGV393265 PQR393265 QAN393265 QKJ393265 QUF393265 REB393265 RNX393265 RXT393265 SHP393265 SRL393265 TBH393265 TLD393265 TUZ393265 UEV393265 UOR393265 UYN393265 VIJ393265 VSF393265 WCB393265 WLX393265 WVT393265 L458801 JH458801 TD458801 ACZ458801 AMV458801 AWR458801 BGN458801 BQJ458801 CAF458801 CKB458801 CTX458801 DDT458801 DNP458801 DXL458801 EHH458801 ERD458801 FAZ458801 FKV458801 FUR458801 GEN458801 GOJ458801 GYF458801 HIB458801 HRX458801 IBT458801 ILP458801 IVL458801 JFH458801 JPD458801 JYZ458801 KIV458801 KSR458801 LCN458801 LMJ458801 LWF458801 MGB458801 MPX458801 MZT458801 NJP458801 NTL458801 ODH458801 OND458801 OWZ458801 PGV458801 PQR458801 QAN458801 QKJ458801 QUF458801 REB458801 RNX458801 RXT458801 SHP458801 SRL458801 TBH458801 TLD458801 TUZ458801 UEV458801 UOR458801 UYN458801 VIJ458801 VSF458801 WCB458801 WLX458801 WVT458801 L524337 JH524337 TD524337 ACZ524337 AMV524337 AWR524337 BGN524337 BQJ524337 CAF524337 CKB524337 CTX524337 DDT524337 DNP524337 DXL524337 EHH524337 ERD524337 FAZ524337 FKV524337 FUR524337 GEN524337 GOJ524337 GYF524337 HIB524337 HRX524337 IBT524337 ILP524337 IVL524337 JFH524337 JPD524337 JYZ524337 KIV524337 KSR524337 LCN524337 LMJ524337 LWF524337 MGB524337 MPX524337 MZT524337 NJP524337 NTL524337 ODH524337 OND524337 OWZ524337 PGV524337 PQR524337 QAN524337 QKJ524337 QUF524337 REB524337 RNX524337 RXT524337 SHP524337 SRL524337 TBH524337 TLD524337 TUZ524337 UEV524337 UOR524337 UYN524337 VIJ524337 VSF524337 WCB524337 WLX524337 WVT524337 L589873 JH589873 TD589873 ACZ589873 AMV589873 AWR589873 BGN589873 BQJ589873 CAF589873 CKB589873 CTX589873 DDT589873 DNP589873 DXL589873 EHH589873 ERD589873 FAZ589873 FKV589873 FUR589873 GEN589873 GOJ589873 GYF589873 HIB589873 HRX589873 IBT589873 ILP589873 IVL589873 JFH589873 JPD589873 JYZ589873 KIV589873 KSR589873 LCN589873 LMJ589873 LWF589873 MGB589873 MPX589873 MZT589873 NJP589873 NTL589873 ODH589873 OND589873 OWZ589873 PGV589873 PQR589873 QAN589873 QKJ589873 QUF589873 REB589873 RNX589873 RXT589873 SHP589873 SRL589873 TBH589873 TLD589873 TUZ589873 UEV589873 UOR589873 UYN589873 VIJ589873 VSF589873 WCB589873 WLX589873 WVT589873 L655409 JH655409 TD655409 ACZ655409 AMV655409 AWR655409 BGN655409 BQJ655409 CAF655409 CKB655409 CTX655409 DDT655409 DNP655409 DXL655409 EHH655409 ERD655409 FAZ655409 FKV655409 FUR655409 GEN655409 GOJ655409 GYF655409 HIB655409 HRX655409 IBT655409 ILP655409 IVL655409 JFH655409 JPD655409 JYZ655409 KIV655409 KSR655409 LCN655409 LMJ655409 LWF655409 MGB655409 MPX655409 MZT655409 NJP655409 NTL655409 ODH655409 OND655409 OWZ655409 PGV655409 PQR655409 QAN655409 QKJ655409 QUF655409 REB655409 RNX655409 RXT655409 SHP655409 SRL655409 TBH655409 TLD655409 TUZ655409 UEV655409 UOR655409 UYN655409 VIJ655409 VSF655409 WCB655409 WLX655409 WVT655409 L720945 JH720945 TD720945 ACZ720945 AMV720945 AWR720945 BGN720945 BQJ720945 CAF720945 CKB720945 CTX720945 DDT720945 DNP720945 DXL720945 EHH720945 ERD720945 FAZ720945 FKV720945 FUR720945 GEN720945 GOJ720945 GYF720945 HIB720945 HRX720945 IBT720945 ILP720945 IVL720945 JFH720945 JPD720945 JYZ720945 KIV720945 KSR720945 LCN720945 LMJ720945 LWF720945 MGB720945 MPX720945 MZT720945 NJP720945 NTL720945 ODH720945 OND720945 OWZ720945 PGV720945 PQR720945 QAN720945 QKJ720945 QUF720945 REB720945 RNX720945 RXT720945 SHP720945 SRL720945 TBH720945 TLD720945 TUZ720945 UEV720945 UOR720945 UYN720945 VIJ720945 VSF720945 WCB720945 WLX720945 WVT720945 L786481 JH786481 TD786481 ACZ786481 AMV786481 AWR786481 BGN786481 BQJ786481 CAF786481 CKB786481 CTX786481 DDT786481 DNP786481 DXL786481 EHH786481 ERD786481 FAZ786481 FKV786481 FUR786481 GEN786481 GOJ786481 GYF786481 HIB786481 HRX786481 IBT786481 ILP786481 IVL786481 JFH786481 JPD786481 JYZ786481 KIV786481 KSR786481 LCN786481 LMJ786481 LWF786481 MGB786481 MPX786481 MZT786481 NJP786481 NTL786481 ODH786481 OND786481 OWZ786481 PGV786481 PQR786481 QAN786481 QKJ786481 QUF786481 REB786481 RNX786481 RXT786481 SHP786481 SRL786481 TBH786481 TLD786481 TUZ786481 UEV786481 UOR786481 UYN786481 VIJ786481 VSF786481 WCB786481 WLX786481 WVT786481 L852017 JH852017 TD852017 ACZ852017 AMV852017 AWR852017 BGN852017 BQJ852017 CAF852017 CKB852017 CTX852017 DDT852017 DNP852017 DXL852017 EHH852017 ERD852017 FAZ852017 FKV852017 FUR852017 GEN852017 GOJ852017 GYF852017 HIB852017 HRX852017 IBT852017 ILP852017 IVL852017 JFH852017 JPD852017 JYZ852017 KIV852017 KSR852017 LCN852017 LMJ852017 LWF852017 MGB852017 MPX852017 MZT852017 NJP852017 NTL852017 ODH852017 OND852017 OWZ852017 PGV852017 PQR852017 QAN852017 QKJ852017 QUF852017 REB852017 RNX852017 RXT852017 SHP852017 SRL852017 TBH852017 TLD852017 TUZ852017 UEV852017 UOR852017 UYN852017 VIJ852017 VSF852017 WCB852017 WLX852017 WVT852017 L917553 JH917553 TD917553 ACZ917553 AMV917553 AWR917553 BGN917553 BQJ917553 CAF917553 CKB917553 CTX917553 DDT917553 DNP917553 DXL917553 EHH917553 ERD917553 FAZ917553 FKV917553 FUR917553 GEN917553 GOJ917553 GYF917553 HIB917553 HRX917553 IBT917553 ILP917553 IVL917553 JFH917553 JPD917553 JYZ917553 KIV917553 KSR917553 LCN917553 LMJ917553 LWF917553 MGB917553 MPX917553 MZT917553 NJP917553 NTL917553 ODH917553 OND917553 OWZ917553 PGV917553 PQR917553 QAN917553 QKJ917553 QUF917553 REB917553 RNX917553 RXT917553 SHP917553 SRL917553 TBH917553 TLD917553 TUZ917553 UEV917553 UOR917553 UYN917553 VIJ917553 VSF917553 WCB917553 WLX917553 WVT917553 L983089 JH983089 TD983089 ACZ983089 AMV983089 AWR983089 BGN983089 BQJ983089 CAF983089 CKB983089 CTX983089 DDT983089 DNP983089 DXL983089 EHH983089 ERD983089 FAZ983089 FKV983089 FUR983089 GEN983089 GOJ983089 GYF983089 HIB983089 HRX983089 IBT983089 ILP983089 IVL983089 JFH983089 JPD983089 JYZ983089 KIV983089 KSR983089 LCN983089 LMJ983089 LWF983089 MGB983089 MPX983089 MZT983089 NJP983089 NTL983089 ODH983089 OND983089 OWZ983089 PGV983089 PQR983089 QAN983089 QKJ983089 QUF983089 REB983089 RNX983089 RXT983089 SHP983089 SRL983089 TBH983089 TLD983089 TUZ983089 UEV983089 UOR983089 UYN983089 VIJ983089 VSF983089 WCB983089 WLX983089 WVT983089 D43 C21">
      <formula1>"有,無"</formula1>
    </dataValidation>
    <dataValidation type="list" allowBlank="1" showInputMessage="1" showErrorMessage="1" sqref="WVK983063:WVO983063 IY18:JC19 SU18:SY19 ACQ18:ACU19 AMM18:AMQ19 AWI18:AWM19 BGE18:BGI19 BQA18:BQE19 BZW18:CAA19 CJS18:CJW19 CTO18:CTS19 DDK18:DDO19 DNG18:DNK19 DXC18:DXG19 EGY18:EHC19 EQU18:EQY19 FAQ18:FAU19 FKM18:FKQ19 FUI18:FUM19 GEE18:GEI19 GOA18:GOE19 GXW18:GYA19 HHS18:HHW19 HRO18:HRS19 IBK18:IBO19 ILG18:ILK19 IVC18:IVG19 JEY18:JFC19 JOU18:JOY19 JYQ18:JYU19 KIM18:KIQ19 KSI18:KSM19 LCE18:LCI19 LMA18:LME19 LVW18:LWA19 MFS18:MFW19 MPO18:MPS19 MZK18:MZO19 NJG18:NJK19 NTC18:NTG19 OCY18:ODC19 OMU18:OMY19 OWQ18:OWU19 PGM18:PGQ19 PQI18:PQM19 QAE18:QAI19 QKA18:QKE19 QTW18:QUA19 RDS18:RDW19 RNO18:RNS19 RXK18:RXO19 SHG18:SHK19 SRC18:SRG19 TAY18:TBC19 TKU18:TKY19 TUQ18:TUU19 UEM18:UEQ19 UOI18:UOM19 UYE18:UYI19 VIA18:VIE19 VRW18:VSA19 WBS18:WBW19 WLO18:WLS19 WVK18:WVO19 C65559:G65559 IY65559:JC65559 SU65559:SY65559 ACQ65559:ACU65559 AMM65559:AMQ65559 AWI65559:AWM65559 BGE65559:BGI65559 BQA65559:BQE65559 BZW65559:CAA65559 CJS65559:CJW65559 CTO65559:CTS65559 DDK65559:DDO65559 DNG65559:DNK65559 DXC65559:DXG65559 EGY65559:EHC65559 EQU65559:EQY65559 FAQ65559:FAU65559 FKM65559:FKQ65559 FUI65559:FUM65559 GEE65559:GEI65559 GOA65559:GOE65559 GXW65559:GYA65559 HHS65559:HHW65559 HRO65559:HRS65559 IBK65559:IBO65559 ILG65559:ILK65559 IVC65559:IVG65559 JEY65559:JFC65559 JOU65559:JOY65559 JYQ65559:JYU65559 KIM65559:KIQ65559 KSI65559:KSM65559 LCE65559:LCI65559 LMA65559:LME65559 LVW65559:LWA65559 MFS65559:MFW65559 MPO65559:MPS65559 MZK65559:MZO65559 NJG65559:NJK65559 NTC65559:NTG65559 OCY65559:ODC65559 OMU65559:OMY65559 OWQ65559:OWU65559 PGM65559:PGQ65559 PQI65559:PQM65559 QAE65559:QAI65559 QKA65559:QKE65559 QTW65559:QUA65559 RDS65559:RDW65559 RNO65559:RNS65559 RXK65559:RXO65559 SHG65559:SHK65559 SRC65559:SRG65559 TAY65559:TBC65559 TKU65559:TKY65559 TUQ65559:TUU65559 UEM65559:UEQ65559 UOI65559:UOM65559 UYE65559:UYI65559 VIA65559:VIE65559 VRW65559:VSA65559 WBS65559:WBW65559 WLO65559:WLS65559 WVK65559:WVO65559 C131095:G131095 IY131095:JC131095 SU131095:SY131095 ACQ131095:ACU131095 AMM131095:AMQ131095 AWI131095:AWM131095 BGE131095:BGI131095 BQA131095:BQE131095 BZW131095:CAA131095 CJS131095:CJW131095 CTO131095:CTS131095 DDK131095:DDO131095 DNG131095:DNK131095 DXC131095:DXG131095 EGY131095:EHC131095 EQU131095:EQY131095 FAQ131095:FAU131095 FKM131095:FKQ131095 FUI131095:FUM131095 GEE131095:GEI131095 GOA131095:GOE131095 GXW131095:GYA131095 HHS131095:HHW131095 HRO131095:HRS131095 IBK131095:IBO131095 ILG131095:ILK131095 IVC131095:IVG131095 JEY131095:JFC131095 JOU131095:JOY131095 JYQ131095:JYU131095 KIM131095:KIQ131095 KSI131095:KSM131095 LCE131095:LCI131095 LMA131095:LME131095 LVW131095:LWA131095 MFS131095:MFW131095 MPO131095:MPS131095 MZK131095:MZO131095 NJG131095:NJK131095 NTC131095:NTG131095 OCY131095:ODC131095 OMU131095:OMY131095 OWQ131095:OWU131095 PGM131095:PGQ131095 PQI131095:PQM131095 QAE131095:QAI131095 QKA131095:QKE131095 QTW131095:QUA131095 RDS131095:RDW131095 RNO131095:RNS131095 RXK131095:RXO131095 SHG131095:SHK131095 SRC131095:SRG131095 TAY131095:TBC131095 TKU131095:TKY131095 TUQ131095:TUU131095 UEM131095:UEQ131095 UOI131095:UOM131095 UYE131095:UYI131095 VIA131095:VIE131095 VRW131095:VSA131095 WBS131095:WBW131095 WLO131095:WLS131095 WVK131095:WVO131095 C196631:G196631 IY196631:JC196631 SU196631:SY196631 ACQ196631:ACU196631 AMM196631:AMQ196631 AWI196631:AWM196631 BGE196631:BGI196631 BQA196631:BQE196631 BZW196631:CAA196631 CJS196631:CJW196631 CTO196631:CTS196631 DDK196631:DDO196631 DNG196631:DNK196631 DXC196631:DXG196631 EGY196631:EHC196631 EQU196631:EQY196631 FAQ196631:FAU196631 FKM196631:FKQ196631 FUI196631:FUM196631 GEE196631:GEI196631 GOA196631:GOE196631 GXW196631:GYA196631 HHS196631:HHW196631 HRO196631:HRS196631 IBK196631:IBO196631 ILG196631:ILK196631 IVC196631:IVG196631 JEY196631:JFC196631 JOU196631:JOY196631 JYQ196631:JYU196631 KIM196631:KIQ196631 KSI196631:KSM196631 LCE196631:LCI196631 LMA196631:LME196631 LVW196631:LWA196631 MFS196631:MFW196631 MPO196631:MPS196631 MZK196631:MZO196631 NJG196631:NJK196631 NTC196631:NTG196631 OCY196631:ODC196631 OMU196631:OMY196631 OWQ196631:OWU196631 PGM196631:PGQ196631 PQI196631:PQM196631 QAE196631:QAI196631 QKA196631:QKE196631 QTW196631:QUA196631 RDS196631:RDW196631 RNO196631:RNS196631 RXK196631:RXO196631 SHG196631:SHK196631 SRC196631:SRG196631 TAY196631:TBC196631 TKU196631:TKY196631 TUQ196631:TUU196631 UEM196631:UEQ196631 UOI196631:UOM196631 UYE196631:UYI196631 VIA196631:VIE196631 VRW196631:VSA196631 WBS196631:WBW196631 WLO196631:WLS196631 WVK196631:WVO196631 C262167:G262167 IY262167:JC262167 SU262167:SY262167 ACQ262167:ACU262167 AMM262167:AMQ262167 AWI262167:AWM262167 BGE262167:BGI262167 BQA262167:BQE262167 BZW262167:CAA262167 CJS262167:CJW262167 CTO262167:CTS262167 DDK262167:DDO262167 DNG262167:DNK262167 DXC262167:DXG262167 EGY262167:EHC262167 EQU262167:EQY262167 FAQ262167:FAU262167 FKM262167:FKQ262167 FUI262167:FUM262167 GEE262167:GEI262167 GOA262167:GOE262167 GXW262167:GYA262167 HHS262167:HHW262167 HRO262167:HRS262167 IBK262167:IBO262167 ILG262167:ILK262167 IVC262167:IVG262167 JEY262167:JFC262167 JOU262167:JOY262167 JYQ262167:JYU262167 KIM262167:KIQ262167 KSI262167:KSM262167 LCE262167:LCI262167 LMA262167:LME262167 LVW262167:LWA262167 MFS262167:MFW262167 MPO262167:MPS262167 MZK262167:MZO262167 NJG262167:NJK262167 NTC262167:NTG262167 OCY262167:ODC262167 OMU262167:OMY262167 OWQ262167:OWU262167 PGM262167:PGQ262167 PQI262167:PQM262167 QAE262167:QAI262167 QKA262167:QKE262167 QTW262167:QUA262167 RDS262167:RDW262167 RNO262167:RNS262167 RXK262167:RXO262167 SHG262167:SHK262167 SRC262167:SRG262167 TAY262167:TBC262167 TKU262167:TKY262167 TUQ262167:TUU262167 UEM262167:UEQ262167 UOI262167:UOM262167 UYE262167:UYI262167 VIA262167:VIE262167 VRW262167:VSA262167 WBS262167:WBW262167 WLO262167:WLS262167 WVK262167:WVO262167 C327703:G327703 IY327703:JC327703 SU327703:SY327703 ACQ327703:ACU327703 AMM327703:AMQ327703 AWI327703:AWM327703 BGE327703:BGI327703 BQA327703:BQE327703 BZW327703:CAA327703 CJS327703:CJW327703 CTO327703:CTS327703 DDK327703:DDO327703 DNG327703:DNK327703 DXC327703:DXG327703 EGY327703:EHC327703 EQU327703:EQY327703 FAQ327703:FAU327703 FKM327703:FKQ327703 FUI327703:FUM327703 GEE327703:GEI327703 GOA327703:GOE327703 GXW327703:GYA327703 HHS327703:HHW327703 HRO327703:HRS327703 IBK327703:IBO327703 ILG327703:ILK327703 IVC327703:IVG327703 JEY327703:JFC327703 JOU327703:JOY327703 JYQ327703:JYU327703 KIM327703:KIQ327703 KSI327703:KSM327703 LCE327703:LCI327703 LMA327703:LME327703 LVW327703:LWA327703 MFS327703:MFW327703 MPO327703:MPS327703 MZK327703:MZO327703 NJG327703:NJK327703 NTC327703:NTG327703 OCY327703:ODC327703 OMU327703:OMY327703 OWQ327703:OWU327703 PGM327703:PGQ327703 PQI327703:PQM327703 QAE327703:QAI327703 QKA327703:QKE327703 QTW327703:QUA327703 RDS327703:RDW327703 RNO327703:RNS327703 RXK327703:RXO327703 SHG327703:SHK327703 SRC327703:SRG327703 TAY327703:TBC327703 TKU327703:TKY327703 TUQ327703:TUU327703 UEM327703:UEQ327703 UOI327703:UOM327703 UYE327703:UYI327703 VIA327703:VIE327703 VRW327703:VSA327703 WBS327703:WBW327703 WLO327703:WLS327703 WVK327703:WVO327703 C393239:G393239 IY393239:JC393239 SU393239:SY393239 ACQ393239:ACU393239 AMM393239:AMQ393239 AWI393239:AWM393239 BGE393239:BGI393239 BQA393239:BQE393239 BZW393239:CAA393239 CJS393239:CJW393239 CTO393239:CTS393239 DDK393239:DDO393239 DNG393239:DNK393239 DXC393239:DXG393239 EGY393239:EHC393239 EQU393239:EQY393239 FAQ393239:FAU393239 FKM393239:FKQ393239 FUI393239:FUM393239 GEE393239:GEI393239 GOA393239:GOE393239 GXW393239:GYA393239 HHS393239:HHW393239 HRO393239:HRS393239 IBK393239:IBO393239 ILG393239:ILK393239 IVC393239:IVG393239 JEY393239:JFC393239 JOU393239:JOY393239 JYQ393239:JYU393239 KIM393239:KIQ393239 KSI393239:KSM393239 LCE393239:LCI393239 LMA393239:LME393239 LVW393239:LWA393239 MFS393239:MFW393239 MPO393239:MPS393239 MZK393239:MZO393239 NJG393239:NJK393239 NTC393239:NTG393239 OCY393239:ODC393239 OMU393239:OMY393239 OWQ393239:OWU393239 PGM393239:PGQ393239 PQI393239:PQM393239 QAE393239:QAI393239 QKA393239:QKE393239 QTW393239:QUA393239 RDS393239:RDW393239 RNO393239:RNS393239 RXK393239:RXO393239 SHG393239:SHK393239 SRC393239:SRG393239 TAY393239:TBC393239 TKU393239:TKY393239 TUQ393239:TUU393239 UEM393239:UEQ393239 UOI393239:UOM393239 UYE393239:UYI393239 VIA393239:VIE393239 VRW393239:VSA393239 WBS393239:WBW393239 WLO393239:WLS393239 WVK393239:WVO393239 C458775:G458775 IY458775:JC458775 SU458775:SY458775 ACQ458775:ACU458775 AMM458775:AMQ458775 AWI458775:AWM458775 BGE458775:BGI458775 BQA458775:BQE458775 BZW458775:CAA458775 CJS458775:CJW458775 CTO458775:CTS458775 DDK458775:DDO458775 DNG458775:DNK458775 DXC458775:DXG458775 EGY458775:EHC458775 EQU458775:EQY458775 FAQ458775:FAU458775 FKM458775:FKQ458775 FUI458775:FUM458775 GEE458775:GEI458775 GOA458775:GOE458775 GXW458775:GYA458775 HHS458775:HHW458775 HRO458775:HRS458775 IBK458775:IBO458775 ILG458775:ILK458775 IVC458775:IVG458775 JEY458775:JFC458775 JOU458775:JOY458775 JYQ458775:JYU458775 KIM458775:KIQ458775 KSI458775:KSM458775 LCE458775:LCI458775 LMA458775:LME458775 LVW458775:LWA458775 MFS458775:MFW458775 MPO458775:MPS458775 MZK458775:MZO458775 NJG458775:NJK458775 NTC458775:NTG458775 OCY458775:ODC458775 OMU458775:OMY458775 OWQ458775:OWU458775 PGM458775:PGQ458775 PQI458775:PQM458775 QAE458775:QAI458775 QKA458775:QKE458775 QTW458775:QUA458775 RDS458775:RDW458775 RNO458775:RNS458775 RXK458775:RXO458775 SHG458775:SHK458775 SRC458775:SRG458775 TAY458775:TBC458775 TKU458775:TKY458775 TUQ458775:TUU458775 UEM458775:UEQ458775 UOI458775:UOM458775 UYE458775:UYI458775 VIA458775:VIE458775 VRW458775:VSA458775 WBS458775:WBW458775 WLO458775:WLS458775 WVK458775:WVO458775 C524311:G524311 IY524311:JC524311 SU524311:SY524311 ACQ524311:ACU524311 AMM524311:AMQ524311 AWI524311:AWM524311 BGE524311:BGI524311 BQA524311:BQE524311 BZW524311:CAA524311 CJS524311:CJW524311 CTO524311:CTS524311 DDK524311:DDO524311 DNG524311:DNK524311 DXC524311:DXG524311 EGY524311:EHC524311 EQU524311:EQY524311 FAQ524311:FAU524311 FKM524311:FKQ524311 FUI524311:FUM524311 GEE524311:GEI524311 GOA524311:GOE524311 GXW524311:GYA524311 HHS524311:HHW524311 HRO524311:HRS524311 IBK524311:IBO524311 ILG524311:ILK524311 IVC524311:IVG524311 JEY524311:JFC524311 JOU524311:JOY524311 JYQ524311:JYU524311 KIM524311:KIQ524311 KSI524311:KSM524311 LCE524311:LCI524311 LMA524311:LME524311 LVW524311:LWA524311 MFS524311:MFW524311 MPO524311:MPS524311 MZK524311:MZO524311 NJG524311:NJK524311 NTC524311:NTG524311 OCY524311:ODC524311 OMU524311:OMY524311 OWQ524311:OWU524311 PGM524311:PGQ524311 PQI524311:PQM524311 QAE524311:QAI524311 QKA524311:QKE524311 QTW524311:QUA524311 RDS524311:RDW524311 RNO524311:RNS524311 RXK524311:RXO524311 SHG524311:SHK524311 SRC524311:SRG524311 TAY524311:TBC524311 TKU524311:TKY524311 TUQ524311:TUU524311 UEM524311:UEQ524311 UOI524311:UOM524311 UYE524311:UYI524311 VIA524311:VIE524311 VRW524311:VSA524311 WBS524311:WBW524311 WLO524311:WLS524311 WVK524311:WVO524311 C589847:G589847 IY589847:JC589847 SU589847:SY589847 ACQ589847:ACU589847 AMM589847:AMQ589847 AWI589847:AWM589847 BGE589847:BGI589847 BQA589847:BQE589847 BZW589847:CAA589847 CJS589847:CJW589847 CTO589847:CTS589847 DDK589847:DDO589847 DNG589847:DNK589847 DXC589847:DXG589847 EGY589847:EHC589847 EQU589847:EQY589847 FAQ589847:FAU589847 FKM589847:FKQ589847 FUI589847:FUM589847 GEE589847:GEI589847 GOA589847:GOE589847 GXW589847:GYA589847 HHS589847:HHW589847 HRO589847:HRS589847 IBK589847:IBO589847 ILG589847:ILK589847 IVC589847:IVG589847 JEY589847:JFC589847 JOU589847:JOY589847 JYQ589847:JYU589847 KIM589847:KIQ589847 KSI589847:KSM589847 LCE589847:LCI589847 LMA589847:LME589847 LVW589847:LWA589847 MFS589847:MFW589847 MPO589847:MPS589847 MZK589847:MZO589847 NJG589847:NJK589847 NTC589847:NTG589847 OCY589847:ODC589847 OMU589847:OMY589847 OWQ589847:OWU589847 PGM589847:PGQ589847 PQI589847:PQM589847 QAE589847:QAI589847 QKA589847:QKE589847 QTW589847:QUA589847 RDS589847:RDW589847 RNO589847:RNS589847 RXK589847:RXO589847 SHG589847:SHK589847 SRC589847:SRG589847 TAY589847:TBC589847 TKU589847:TKY589847 TUQ589847:TUU589847 UEM589847:UEQ589847 UOI589847:UOM589847 UYE589847:UYI589847 VIA589847:VIE589847 VRW589847:VSA589847 WBS589847:WBW589847 WLO589847:WLS589847 WVK589847:WVO589847 C655383:G655383 IY655383:JC655383 SU655383:SY655383 ACQ655383:ACU655383 AMM655383:AMQ655383 AWI655383:AWM655383 BGE655383:BGI655383 BQA655383:BQE655383 BZW655383:CAA655383 CJS655383:CJW655383 CTO655383:CTS655383 DDK655383:DDO655383 DNG655383:DNK655383 DXC655383:DXG655383 EGY655383:EHC655383 EQU655383:EQY655383 FAQ655383:FAU655383 FKM655383:FKQ655383 FUI655383:FUM655383 GEE655383:GEI655383 GOA655383:GOE655383 GXW655383:GYA655383 HHS655383:HHW655383 HRO655383:HRS655383 IBK655383:IBO655383 ILG655383:ILK655383 IVC655383:IVG655383 JEY655383:JFC655383 JOU655383:JOY655383 JYQ655383:JYU655383 KIM655383:KIQ655383 KSI655383:KSM655383 LCE655383:LCI655383 LMA655383:LME655383 LVW655383:LWA655383 MFS655383:MFW655383 MPO655383:MPS655383 MZK655383:MZO655383 NJG655383:NJK655383 NTC655383:NTG655383 OCY655383:ODC655383 OMU655383:OMY655383 OWQ655383:OWU655383 PGM655383:PGQ655383 PQI655383:PQM655383 QAE655383:QAI655383 QKA655383:QKE655383 QTW655383:QUA655383 RDS655383:RDW655383 RNO655383:RNS655383 RXK655383:RXO655383 SHG655383:SHK655383 SRC655383:SRG655383 TAY655383:TBC655383 TKU655383:TKY655383 TUQ655383:TUU655383 UEM655383:UEQ655383 UOI655383:UOM655383 UYE655383:UYI655383 VIA655383:VIE655383 VRW655383:VSA655383 WBS655383:WBW655383 WLO655383:WLS655383 WVK655383:WVO655383 C720919:G720919 IY720919:JC720919 SU720919:SY720919 ACQ720919:ACU720919 AMM720919:AMQ720919 AWI720919:AWM720919 BGE720919:BGI720919 BQA720919:BQE720919 BZW720919:CAA720919 CJS720919:CJW720919 CTO720919:CTS720919 DDK720919:DDO720919 DNG720919:DNK720919 DXC720919:DXG720919 EGY720919:EHC720919 EQU720919:EQY720919 FAQ720919:FAU720919 FKM720919:FKQ720919 FUI720919:FUM720919 GEE720919:GEI720919 GOA720919:GOE720919 GXW720919:GYA720919 HHS720919:HHW720919 HRO720919:HRS720919 IBK720919:IBO720919 ILG720919:ILK720919 IVC720919:IVG720919 JEY720919:JFC720919 JOU720919:JOY720919 JYQ720919:JYU720919 KIM720919:KIQ720919 KSI720919:KSM720919 LCE720919:LCI720919 LMA720919:LME720919 LVW720919:LWA720919 MFS720919:MFW720919 MPO720919:MPS720919 MZK720919:MZO720919 NJG720919:NJK720919 NTC720919:NTG720919 OCY720919:ODC720919 OMU720919:OMY720919 OWQ720919:OWU720919 PGM720919:PGQ720919 PQI720919:PQM720919 QAE720919:QAI720919 QKA720919:QKE720919 QTW720919:QUA720919 RDS720919:RDW720919 RNO720919:RNS720919 RXK720919:RXO720919 SHG720919:SHK720919 SRC720919:SRG720919 TAY720919:TBC720919 TKU720919:TKY720919 TUQ720919:TUU720919 UEM720919:UEQ720919 UOI720919:UOM720919 UYE720919:UYI720919 VIA720919:VIE720919 VRW720919:VSA720919 WBS720919:WBW720919 WLO720919:WLS720919 WVK720919:WVO720919 C786455:G786455 IY786455:JC786455 SU786455:SY786455 ACQ786455:ACU786455 AMM786455:AMQ786455 AWI786455:AWM786455 BGE786455:BGI786455 BQA786455:BQE786455 BZW786455:CAA786455 CJS786455:CJW786455 CTO786455:CTS786455 DDK786455:DDO786455 DNG786455:DNK786455 DXC786455:DXG786455 EGY786455:EHC786455 EQU786455:EQY786455 FAQ786455:FAU786455 FKM786455:FKQ786455 FUI786455:FUM786455 GEE786455:GEI786455 GOA786455:GOE786455 GXW786455:GYA786455 HHS786455:HHW786455 HRO786455:HRS786455 IBK786455:IBO786455 ILG786455:ILK786455 IVC786455:IVG786455 JEY786455:JFC786455 JOU786455:JOY786455 JYQ786455:JYU786455 KIM786455:KIQ786455 KSI786455:KSM786455 LCE786455:LCI786455 LMA786455:LME786455 LVW786455:LWA786455 MFS786455:MFW786455 MPO786455:MPS786455 MZK786455:MZO786455 NJG786455:NJK786455 NTC786455:NTG786455 OCY786455:ODC786455 OMU786455:OMY786455 OWQ786455:OWU786455 PGM786455:PGQ786455 PQI786455:PQM786455 QAE786455:QAI786455 QKA786455:QKE786455 QTW786455:QUA786455 RDS786455:RDW786455 RNO786455:RNS786455 RXK786455:RXO786455 SHG786455:SHK786455 SRC786455:SRG786455 TAY786455:TBC786455 TKU786455:TKY786455 TUQ786455:TUU786455 UEM786455:UEQ786455 UOI786455:UOM786455 UYE786455:UYI786455 VIA786455:VIE786455 VRW786455:VSA786455 WBS786455:WBW786455 WLO786455:WLS786455 WVK786455:WVO786455 C851991:G851991 IY851991:JC851991 SU851991:SY851991 ACQ851991:ACU851991 AMM851991:AMQ851991 AWI851991:AWM851991 BGE851991:BGI851991 BQA851991:BQE851991 BZW851991:CAA851991 CJS851991:CJW851991 CTO851991:CTS851991 DDK851991:DDO851991 DNG851991:DNK851991 DXC851991:DXG851991 EGY851991:EHC851991 EQU851991:EQY851991 FAQ851991:FAU851991 FKM851991:FKQ851991 FUI851991:FUM851991 GEE851991:GEI851991 GOA851991:GOE851991 GXW851991:GYA851991 HHS851991:HHW851991 HRO851991:HRS851991 IBK851991:IBO851991 ILG851991:ILK851991 IVC851991:IVG851991 JEY851991:JFC851991 JOU851991:JOY851991 JYQ851991:JYU851991 KIM851991:KIQ851991 KSI851991:KSM851991 LCE851991:LCI851991 LMA851991:LME851991 LVW851991:LWA851991 MFS851991:MFW851991 MPO851991:MPS851991 MZK851991:MZO851991 NJG851991:NJK851991 NTC851991:NTG851991 OCY851991:ODC851991 OMU851991:OMY851991 OWQ851991:OWU851991 PGM851991:PGQ851991 PQI851991:PQM851991 QAE851991:QAI851991 QKA851991:QKE851991 QTW851991:QUA851991 RDS851991:RDW851991 RNO851991:RNS851991 RXK851991:RXO851991 SHG851991:SHK851991 SRC851991:SRG851991 TAY851991:TBC851991 TKU851991:TKY851991 TUQ851991:TUU851991 UEM851991:UEQ851991 UOI851991:UOM851991 UYE851991:UYI851991 VIA851991:VIE851991 VRW851991:VSA851991 WBS851991:WBW851991 WLO851991:WLS851991 WVK851991:WVO851991 C917527:G917527 IY917527:JC917527 SU917527:SY917527 ACQ917527:ACU917527 AMM917527:AMQ917527 AWI917527:AWM917527 BGE917527:BGI917527 BQA917527:BQE917527 BZW917527:CAA917527 CJS917527:CJW917527 CTO917527:CTS917527 DDK917527:DDO917527 DNG917527:DNK917527 DXC917527:DXG917527 EGY917527:EHC917527 EQU917527:EQY917527 FAQ917527:FAU917527 FKM917527:FKQ917527 FUI917527:FUM917527 GEE917527:GEI917527 GOA917527:GOE917527 GXW917527:GYA917527 HHS917527:HHW917527 HRO917527:HRS917527 IBK917527:IBO917527 ILG917527:ILK917527 IVC917527:IVG917527 JEY917527:JFC917527 JOU917527:JOY917527 JYQ917527:JYU917527 KIM917527:KIQ917527 KSI917527:KSM917527 LCE917527:LCI917527 LMA917527:LME917527 LVW917527:LWA917527 MFS917527:MFW917527 MPO917527:MPS917527 MZK917527:MZO917527 NJG917527:NJK917527 NTC917527:NTG917527 OCY917527:ODC917527 OMU917527:OMY917527 OWQ917527:OWU917527 PGM917527:PGQ917527 PQI917527:PQM917527 QAE917527:QAI917527 QKA917527:QKE917527 QTW917527:QUA917527 RDS917527:RDW917527 RNO917527:RNS917527 RXK917527:RXO917527 SHG917527:SHK917527 SRC917527:SRG917527 TAY917527:TBC917527 TKU917527:TKY917527 TUQ917527:TUU917527 UEM917527:UEQ917527 UOI917527:UOM917527 UYE917527:UYI917527 VIA917527:VIE917527 VRW917527:VSA917527 WBS917527:WBW917527 WLO917527:WLS917527 WVK917527:WVO917527 C983063:G983063 IY983063:JC983063 SU983063:SY983063 ACQ983063:ACU983063 AMM983063:AMQ983063 AWI983063:AWM983063 BGE983063:BGI983063 BQA983063:BQE983063 BZW983063:CAA983063 CJS983063:CJW983063 CTO983063:CTS983063 DDK983063:DDO983063 DNG983063:DNK983063 DXC983063:DXG983063 EGY983063:EHC983063 EQU983063:EQY983063 FAQ983063:FAU983063 FKM983063:FKQ983063 FUI983063:FUM983063 GEE983063:GEI983063 GOA983063:GOE983063 GXW983063:GYA983063 HHS983063:HHW983063 HRO983063:HRS983063 IBK983063:IBO983063 ILG983063:ILK983063 IVC983063:IVG983063 JEY983063:JFC983063 JOU983063:JOY983063 JYQ983063:JYU983063 KIM983063:KIQ983063 KSI983063:KSM983063 LCE983063:LCI983063 LMA983063:LME983063 LVW983063:LWA983063 MFS983063:MFW983063 MPO983063:MPS983063 MZK983063:MZO983063 NJG983063:NJK983063 NTC983063:NTG983063 OCY983063:ODC983063 OMU983063:OMY983063 OWQ983063:OWU983063 PGM983063:PGQ983063 PQI983063:PQM983063 QAE983063:QAI983063 QKA983063:QKE983063 QTW983063:QUA983063 RDS983063:RDW983063 RNO983063:RNS983063 RXK983063:RXO983063 SHG983063:SHK983063 SRC983063:SRG983063 TAY983063:TBC983063 TKU983063:TKY983063 TUQ983063:TUU983063 UEM983063:UEQ983063 UOI983063:UOM983063 UYE983063:UYI983063 VIA983063:VIE983063 VRW983063:VSA983063 WBS983063:WBW983063 WLO983063:WLS983063">
      <formula1>"耐火建築物,準耐火建築物（イ－1）,準耐火建築物（イ－2）,準耐火建築物（ロ）,　,"</formula1>
    </dataValidation>
    <dataValidation type="list" allowBlank="1" showInputMessage="1" showErrorMessage="1" sqref="C16:L16 IY16:JH16 SU16:TD16 ACQ16:ACZ16 AMM16:AMV16 AWI16:AWR16 BGE16:BGN16 BQA16:BQJ16 BZW16:CAF16 CJS16:CKB16 CTO16:CTX16 DDK16:DDT16 DNG16:DNP16 DXC16:DXL16 EGY16:EHH16 EQU16:ERD16 FAQ16:FAZ16 FKM16:FKV16 FUI16:FUR16 GEE16:GEN16 GOA16:GOJ16 GXW16:GYF16 HHS16:HIB16 HRO16:HRX16 IBK16:IBT16 ILG16:ILP16 IVC16:IVL16 JEY16:JFH16 JOU16:JPD16 JYQ16:JYZ16 KIM16:KIV16 KSI16:KSR16 LCE16:LCN16 LMA16:LMJ16 LVW16:LWF16 MFS16:MGB16 MPO16:MPX16 MZK16:MZT16 NJG16:NJP16 NTC16:NTL16 OCY16:ODH16 OMU16:OND16 OWQ16:OWZ16 PGM16:PGV16 PQI16:PQR16 QAE16:QAN16 QKA16:QKJ16 QTW16:QUF16 RDS16:REB16 RNO16:RNX16 RXK16:RXT16 SHG16:SHP16 SRC16:SRL16 TAY16:TBH16 TKU16:TLD16 TUQ16:TUZ16 UEM16:UEV16 UOI16:UOR16 UYE16:UYN16 VIA16:VIJ16 VRW16:VSF16 WBS16:WCB16 WLO16:WLX16 WVK16:WVT16 C65557:L65557 IY65557:JH65557 SU65557:TD65557 ACQ65557:ACZ65557 AMM65557:AMV65557 AWI65557:AWR65557 BGE65557:BGN65557 BQA65557:BQJ65557 BZW65557:CAF65557 CJS65557:CKB65557 CTO65557:CTX65557 DDK65557:DDT65557 DNG65557:DNP65557 DXC65557:DXL65557 EGY65557:EHH65557 EQU65557:ERD65557 FAQ65557:FAZ65557 FKM65557:FKV65557 FUI65557:FUR65557 GEE65557:GEN65557 GOA65557:GOJ65557 GXW65557:GYF65557 HHS65557:HIB65557 HRO65557:HRX65557 IBK65557:IBT65557 ILG65557:ILP65557 IVC65557:IVL65557 JEY65557:JFH65557 JOU65557:JPD65557 JYQ65557:JYZ65557 KIM65557:KIV65557 KSI65557:KSR65557 LCE65557:LCN65557 LMA65557:LMJ65557 LVW65557:LWF65557 MFS65557:MGB65557 MPO65557:MPX65557 MZK65557:MZT65557 NJG65557:NJP65557 NTC65557:NTL65557 OCY65557:ODH65557 OMU65557:OND65557 OWQ65557:OWZ65557 PGM65557:PGV65557 PQI65557:PQR65557 QAE65557:QAN65557 QKA65557:QKJ65557 QTW65557:QUF65557 RDS65557:REB65557 RNO65557:RNX65557 RXK65557:RXT65557 SHG65557:SHP65557 SRC65557:SRL65557 TAY65557:TBH65557 TKU65557:TLD65557 TUQ65557:TUZ65557 UEM65557:UEV65557 UOI65557:UOR65557 UYE65557:UYN65557 VIA65557:VIJ65557 VRW65557:VSF65557 WBS65557:WCB65557 WLO65557:WLX65557 WVK65557:WVT65557 C131093:L131093 IY131093:JH131093 SU131093:TD131093 ACQ131093:ACZ131093 AMM131093:AMV131093 AWI131093:AWR131093 BGE131093:BGN131093 BQA131093:BQJ131093 BZW131093:CAF131093 CJS131093:CKB131093 CTO131093:CTX131093 DDK131093:DDT131093 DNG131093:DNP131093 DXC131093:DXL131093 EGY131093:EHH131093 EQU131093:ERD131093 FAQ131093:FAZ131093 FKM131093:FKV131093 FUI131093:FUR131093 GEE131093:GEN131093 GOA131093:GOJ131093 GXW131093:GYF131093 HHS131093:HIB131093 HRO131093:HRX131093 IBK131093:IBT131093 ILG131093:ILP131093 IVC131093:IVL131093 JEY131093:JFH131093 JOU131093:JPD131093 JYQ131093:JYZ131093 KIM131093:KIV131093 KSI131093:KSR131093 LCE131093:LCN131093 LMA131093:LMJ131093 LVW131093:LWF131093 MFS131093:MGB131093 MPO131093:MPX131093 MZK131093:MZT131093 NJG131093:NJP131093 NTC131093:NTL131093 OCY131093:ODH131093 OMU131093:OND131093 OWQ131093:OWZ131093 PGM131093:PGV131093 PQI131093:PQR131093 QAE131093:QAN131093 QKA131093:QKJ131093 QTW131093:QUF131093 RDS131093:REB131093 RNO131093:RNX131093 RXK131093:RXT131093 SHG131093:SHP131093 SRC131093:SRL131093 TAY131093:TBH131093 TKU131093:TLD131093 TUQ131093:TUZ131093 UEM131093:UEV131093 UOI131093:UOR131093 UYE131093:UYN131093 VIA131093:VIJ131093 VRW131093:VSF131093 WBS131093:WCB131093 WLO131093:WLX131093 WVK131093:WVT131093 C196629:L196629 IY196629:JH196629 SU196629:TD196629 ACQ196629:ACZ196629 AMM196629:AMV196629 AWI196629:AWR196629 BGE196629:BGN196629 BQA196629:BQJ196629 BZW196629:CAF196629 CJS196629:CKB196629 CTO196629:CTX196629 DDK196629:DDT196629 DNG196629:DNP196629 DXC196629:DXL196629 EGY196629:EHH196629 EQU196629:ERD196629 FAQ196629:FAZ196629 FKM196629:FKV196629 FUI196629:FUR196629 GEE196629:GEN196629 GOA196629:GOJ196629 GXW196629:GYF196629 HHS196629:HIB196629 HRO196629:HRX196629 IBK196629:IBT196629 ILG196629:ILP196629 IVC196629:IVL196629 JEY196629:JFH196629 JOU196629:JPD196629 JYQ196629:JYZ196629 KIM196629:KIV196629 KSI196629:KSR196629 LCE196629:LCN196629 LMA196629:LMJ196629 LVW196629:LWF196629 MFS196629:MGB196629 MPO196629:MPX196629 MZK196629:MZT196629 NJG196629:NJP196629 NTC196629:NTL196629 OCY196629:ODH196629 OMU196629:OND196629 OWQ196629:OWZ196629 PGM196629:PGV196629 PQI196629:PQR196629 QAE196629:QAN196629 QKA196629:QKJ196629 QTW196629:QUF196629 RDS196629:REB196629 RNO196629:RNX196629 RXK196629:RXT196629 SHG196629:SHP196629 SRC196629:SRL196629 TAY196629:TBH196629 TKU196629:TLD196629 TUQ196629:TUZ196629 UEM196629:UEV196629 UOI196629:UOR196629 UYE196629:UYN196629 VIA196629:VIJ196629 VRW196629:VSF196629 WBS196629:WCB196629 WLO196629:WLX196629 WVK196629:WVT196629 C262165:L262165 IY262165:JH262165 SU262165:TD262165 ACQ262165:ACZ262165 AMM262165:AMV262165 AWI262165:AWR262165 BGE262165:BGN262165 BQA262165:BQJ262165 BZW262165:CAF262165 CJS262165:CKB262165 CTO262165:CTX262165 DDK262165:DDT262165 DNG262165:DNP262165 DXC262165:DXL262165 EGY262165:EHH262165 EQU262165:ERD262165 FAQ262165:FAZ262165 FKM262165:FKV262165 FUI262165:FUR262165 GEE262165:GEN262165 GOA262165:GOJ262165 GXW262165:GYF262165 HHS262165:HIB262165 HRO262165:HRX262165 IBK262165:IBT262165 ILG262165:ILP262165 IVC262165:IVL262165 JEY262165:JFH262165 JOU262165:JPD262165 JYQ262165:JYZ262165 KIM262165:KIV262165 KSI262165:KSR262165 LCE262165:LCN262165 LMA262165:LMJ262165 LVW262165:LWF262165 MFS262165:MGB262165 MPO262165:MPX262165 MZK262165:MZT262165 NJG262165:NJP262165 NTC262165:NTL262165 OCY262165:ODH262165 OMU262165:OND262165 OWQ262165:OWZ262165 PGM262165:PGV262165 PQI262165:PQR262165 QAE262165:QAN262165 QKA262165:QKJ262165 QTW262165:QUF262165 RDS262165:REB262165 RNO262165:RNX262165 RXK262165:RXT262165 SHG262165:SHP262165 SRC262165:SRL262165 TAY262165:TBH262165 TKU262165:TLD262165 TUQ262165:TUZ262165 UEM262165:UEV262165 UOI262165:UOR262165 UYE262165:UYN262165 VIA262165:VIJ262165 VRW262165:VSF262165 WBS262165:WCB262165 WLO262165:WLX262165 WVK262165:WVT262165 C327701:L327701 IY327701:JH327701 SU327701:TD327701 ACQ327701:ACZ327701 AMM327701:AMV327701 AWI327701:AWR327701 BGE327701:BGN327701 BQA327701:BQJ327701 BZW327701:CAF327701 CJS327701:CKB327701 CTO327701:CTX327701 DDK327701:DDT327701 DNG327701:DNP327701 DXC327701:DXL327701 EGY327701:EHH327701 EQU327701:ERD327701 FAQ327701:FAZ327701 FKM327701:FKV327701 FUI327701:FUR327701 GEE327701:GEN327701 GOA327701:GOJ327701 GXW327701:GYF327701 HHS327701:HIB327701 HRO327701:HRX327701 IBK327701:IBT327701 ILG327701:ILP327701 IVC327701:IVL327701 JEY327701:JFH327701 JOU327701:JPD327701 JYQ327701:JYZ327701 KIM327701:KIV327701 KSI327701:KSR327701 LCE327701:LCN327701 LMA327701:LMJ327701 LVW327701:LWF327701 MFS327701:MGB327701 MPO327701:MPX327701 MZK327701:MZT327701 NJG327701:NJP327701 NTC327701:NTL327701 OCY327701:ODH327701 OMU327701:OND327701 OWQ327701:OWZ327701 PGM327701:PGV327701 PQI327701:PQR327701 QAE327701:QAN327701 QKA327701:QKJ327701 QTW327701:QUF327701 RDS327701:REB327701 RNO327701:RNX327701 RXK327701:RXT327701 SHG327701:SHP327701 SRC327701:SRL327701 TAY327701:TBH327701 TKU327701:TLD327701 TUQ327701:TUZ327701 UEM327701:UEV327701 UOI327701:UOR327701 UYE327701:UYN327701 VIA327701:VIJ327701 VRW327701:VSF327701 WBS327701:WCB327701 WLO327701:WLX327701 WVK327701:WVT327701 C393237:L393237 IY393237:JH393237 SU393237:TD393237 ACQ393237:ACZ393237 AMM393237:AMV393237 AWI393237:AWR393237 BGE393237:BGN393237 BQA393237:BQJ393237 BZW393237:CAF393237 CJS393237:CKB393237 CTO393237:CTX393237 DDK393237:DDT393237 DNG393237:DNP393237 DXC393237:DXL393237 EGY393237:EHH393237 EQU393237:ERD393237 FAQ393237:FAZ393237 FKM393237:FKV393237 FUI393237:FUR393237 GEE393237:GEN393237 GOA393237:GOJ393237 GXW393237:GYF393237 HHS393237:HIB393237 HRO393237:HRX393237 IBK393237:IBT393237 ILG393237:ILP393237 IVC393237:IVL393237 JEY393237:JFH393237 JOU393237:JPD393237 JYQ393237:JYZ393237 KIM393237:KIV393237 KSI393237:KSR393237 LCE393237:LCN393237 LMA393237:LMJ393237 LVW393237:LWF393237 MFS393237:MGB393237 MPO393237:MPX393237 MZK393237:MZT393237 NJG393237:NJP393237 NTC393237:NTL393237 OCY393237:ODH393237 OMU393237:OND393237 OWQ393237:OWZ393237 PGM393237:PGV393237 PQI393237:PQR393237 QAE393237:QAN393237 QKA393237:QKJ393237 QTW393237:QUF393237 RDS393237:REB393237 RNO393237:RNX393237 RXK393237:RXT393237 SHG393237:SHP393237 SRC393237:SRL393237 TAY393237:TBH393237 TKU393237:TLD393237 TUQ393237:TUZ393237 UEM393237:UEV393237 UOI393237:UOR393237 UYE393237:UYN393237 VIA393237:VIJ393237 VRW393237:VSF393237 WBS393237:WCB393237 WLO393237:WLX393237 WVK393237:WVT393237 C458773:L458773 IY458773:JH458773 SU458773:TD458773 ACQ458773:ACZ458773 AMM458773:AMV458773 AWI458773:AWR458773 BGE458773:BGN458773 BQA458773:BQJ458773 BZW458773:CAF458773 CJS458773:CKB458773 CTO458773:CTX458773 DDK458773:DDT458773 DNG458773:DNP458773 DXC458773:DXL458773 EGY458773:EHH458773 EQU458773:ERD458773 FAQ458773:FAZ458773 FKM458773:FKV458773 FUI458773:FUR458773 GEE458773:GEN458773 GOA458773:GOJ458773 GXW458773:GYF458773 HHS458773:HIB458773 HRO458773:HRX458773 IBK458773:IBT458773 ILG458773:ILP458773 IVC458773:IVL458773 JEY458773:JFH458773 JOU458773:JPD458773 JYQ458773:JYZ458773 KIM458773:KIV458773 KSI458773:KSR458773 LCE458773:LCN458773 LMA458773:LMJ458773 LVW458773:LWF458773 MFS458773:MGB458773 MPO458773:MPX458773 MZK458773:MZT458773 NJG458773:NJP458773 NTC458773:NTL458773 OCY458773:ODH458773 OMU458773:OND458773 OWQ458773:OWZ458773 PGM458773:PGV458773 PQI458773:PQR458773 QAE458773:QAN458773 QKA458773:QKJ458773 QTW458773:QUF458773 RDS458773:REB458773 RNO458773:RNX458773 RXK458773:RXT458773 SHG458773:SHP458773 SRC458773:SRL458773 TAY458773:TBH458773 TKU458773:TLD458773 TUQ458773:TUZ458773 UEM458773:UEV458773 UOI458773:UOR458773 UYE458773:UYN458773 VIA458773:VIJ458773 VRW458773:VSF458773 WBS458773:WCB458773 WLO458773:WLX458773 WVK458773:WVT458773 C524309:L524309 IY524309:JH524309 SU524309:TD524309 ACQ524309:ACZ524309 AMM524309:AMV524309 AWI524309:AWR524309 BGE524309:BGN524309 BQA524309:BQJ524309 BZW524309:CAF524309 CJS524309:CKB524309 CTO524309:CTX524309 DDK524309:DDT524309 DNG524309:DNP524309 DXC524309:DXL524309 EGY524309:EHH524309 EQU524309:ERD524309 FAQ524309:FAZ524309 FKM524309:FKV524309 FUI524309:FUR524309 GEE524309:GEN524309 GOA524309:GOJ524309 GXW524309:GYF524309 HHS524309:HIB524309 HRO524309:HRX524309 IBK524309:IBT524309 ILG524309:ILP524309 IVC524309:IVL524309 JEY524309:JFH524309 JOU524309:JPD524309 JYQ524309:JYZ524309 KIM524309:KIV524309 KSI524309:KSR524309 LCE524309:LCN524309 LMA524309:LMJ524309 LVW524309:LWF524309 MFS524309:MGB524309 MPO524309:MPX524309 MZK524309:MZT524309 NJG524309:NJP524309 NTC524309:NTL524309 OCY524309:ODH524309 OMU524309:OND524309 OWQ524309:OWZ524309 PGM524309:PGV524309 PQI524309:PQR524309 QAE524309:QAN524309 QKA524309:QKJ524309 QTW524309:QUF524309 RDS524309:REB524309 RNO524309:RNX524309 RXK524309:RXT524309 SHG524309:SHP524309 SRC524309:SRL524309 TAY524309:TBH524309 TKU524309:TLD524309 TUQ524309:TUZ524309 UEM524309:UEV524309 UOI524309:UOR524309 UYE524309:UYN524309 VIA524309:VIJ524309 VRW524309:VSF524309 WBS524309:WCB524309 WLO524309:WLX524309 WVK524309:WVT524309 C589845:L589845 IY589845:JH589845 SU589845:TD589845 ACQ589845:ACZ589845 AMM589845:AMV589845 AWI589845:AWR589845 BGE589845:BGN589845 BQA589845:BQJ589845 BZW589845:CAF589845 CJS589845:CKB589845 CTO589845:CTX589845 DDK589845:DDT589845 DNG589845:DNP589845 DXC589845:DXL589845 EGY589845:EHH589845 EQU589845:ERD589845 FAQ589845:FAZ589845 FKM589845:FKV589845 FUI589845:FUR589845 GEE589845:GEN589845 GOA589845:GOJ589845 GXW589845:GYF589845 HHS589845:HIB589845 HRO589845:HRX589845 IBK589845:IBT589845 ILG589845:ILP589845 IVC589845:IVL589845 JEY589845:JFH589845 JOU589845:JPD589845 JYQ589845:JYZ589845 KIM589845:KIV589845 KSI589845:KSR589845 LCE589845:LCN589845 LMA589845:LMJ589845 LVW589845:LWF589845 MFS589845:MGB589845 MPO589845:MPX589845 MZK589845:MZT589845 NJG589845:NJP589845 NTC589845:NTL589845 OCY589845:ODH589845 OMU589845:OND589845 OWQ589845:OWZ589845 PGM589845:PGV589845 PQI589845:PQR589845 QAE589845:QAN589845 QKA589845:QKJ589845 QTW589845:QUF589845 RDS589845:REB589845 RNO589845:RNX589845 RXK589845:RXT589845 SHG589845:SHP589845 SRC589845:SRL589845 TAY589845:TBH589845 TKU589845:TLD589845 TUQ589845:TUZ589845 UEM589845:UEV589845 UOI589845:UOR589845 UYE589845:UYN589845 VIA589845:VIJ589845 VRW589845:VSF589845 WBS589845:WCB589845 WLO589845:WLX589845 WVK589845:WVT589845 C655381:L655381 IY655381:JH655381 SU655381:TD655381 ACQ655381:ACZ655381 AMM655381:AMV655381 AWI655381:AWR655381 BGE655381:BGN655381 BQA655381:BQJ655381 BZW655381:CAF655381 CJS655381:CKB655381 CTO655381:CTX655381 DDK655381:DDT655381 DNG655381:DNP655381 DXC655381:DXL655381 EGY655381:EHH655381 EQU655381:ERD655381 FAQ655381:FAZ655381 FKM655381:FKV655381 FUI655381:FUR655381 GEE655381:GEN655381 GOA655381:GOJ655381 GXW655381:GYF655381 HHS655381:HIB655381 HRO655381:HRX655381 IBK655381:IBT655381 ILG655381:ILP655381 IVC655381:IVL655381 JEY655381:JFH655381 JOU655381:JPD655381 JYQ655381:JYZ655381 KIM655381:KIV655381 KSI655381:KSR655381 LCE655381:LCN655381 LMA655381:LMJ655381 LVW655381:LWF655381 MFS655381:MGB655381 MPO655381:MPX655381 MZK655381:MZT655381 NJG655381:NJP655381 NTC655381:NTL655381 OCY655381:ODH655381 OMU655381:OND655381 OWQ655381:OWZ655381 PGM655381:PGV655381 PQI655381:PQR655381 QAE655381:QAN655381 QKA655381:QKJ655381 QTW655381:QUF655381 RDS655381:REB655381 RNO655381:RNX655381 RXK655381:RXT655381 SHG655381:SHP655381 SRC655381:SRL655381 TAY655381:TBH655381 TKU655381:TLD655381 TUQ655381:TUZ655381 UEM655381:UEV655381 UOI655381:UOR655381 UYE655381:UYN655381 VIA655381:VIJ655381 VRW655381:VSF655381 WBS655381:WCB655381 WLO655381:WLX655381 WVK655381:WVT655381 C720917:L720917 IY720917:JH720917 SU720917:TD720917 ACQ720917:ACZ720917 AMM720917:AMV720917 AWI720917:AWR720917 BGE720917:BGN720917 BQA720917:BQJ720917 BZW720917:CAF720917 CJS720917:CKB720917 CTO720917:CTX720917 DDK720917:DDT720917 DNG720917:DNP720917 DXC720917:DXL720917 EGY720917:EHH720917 EQU720917:ERD720917 FAQ720917:FAZ720917 FKM720917:FKV720917 FUI720917:FUR720917 GEE720917:GEN720917 GOA720917:GOJ720917 GXW720917:GYF720917 HHS720917:HIB720917 HRO720917:HRX720917 IBK720917:IBT720917 ILG720917:ILP720917 IVC720917:IVL720917 JEY720917:JFH720917 JOU720917:JPD720917 JYQ720917:JYZ720917 KIM720917:KIV720917 KSI720917:KSR720917 LCE720917:LCN720917 LMA720917:LMJ720917 LVW720917:LWF720917 MFS720917:MGB720917 MPO720917:MPX720917 MZK720917:MZT720917 NJG720917:NJP720917 NTC720917:NTL720917 OCY720917:ODH720917 OMU720917:OND720917 OWQ720917:OWZ720917 PGM720917:PGV720917 PQI720917:PQR720917 QAE720917:QAN720917 QKA720917:QKJ720917 QTW720917:QUF720917 RDS720917:REB720917 RNO720917:RNX720917 RXK720917:RXT720917 SHG720917:SHP720917 SRC720917:SRL720917 TAY720917:TBH720917 TKU720917:TLD720917 TUQ720917:TUZ720917 UEM720917:UEV720917 UOI720917:UOR720917 UYE720917:UYN720917 VIA720917:VIJ720917 VRW720917:VSF720917 WBS720917:WCB720917 WLO720917:WLX720917 WVK720917:WVT720917 C786453:L786453 IY786453:JH786453 SU786453:TD786453 ACQ786453:ACZ786453 AMM786453:AMV786453 AWI786453:AWR786453 BGE786453:BGN786453 BQA786453:BQJ786453 BZW786453:CAF786453 CJS786453:CKB786453 CTO786453:CTX786453 DDK786453:DDT786453 DNG786453:DNP786453 DXC786453:DXL786453 EGY786453:EHH786453 EQU786453:ERD786453 FAQ786453:FAZ786453 FKM786453:FKV786453 FUI786453:FUR786453 GEE786453:GEN786453 GOA786453:GOJ786453 GXW786453:GYF786453 HHS786453:HIB786453 HRO786453:HRX786453 IBK786453:IBT786453 ILG786453:ILP786453 IVC786453:IVL786453 JEY786453:JFH786453 JOU786453:JPD786453 JYQ786453:JYZ786453 KIM786453:KIV786453 KSI786453:KSR786453 LCE786453:LCN786453 LMA786453:LMJ786453 LVW786453:LWF786453 MFS786453:MGB786453 MPO786453:MPX786453 MZK786453:MZT786453 NJG786453:NJP786453 NTC786453:NTL786453 OCY786453:ODH786453 OMU786453:OND786453 OWQ786453:OWZ786453 PGM786453:PGV786453 PQI786453:PQR786453 QAE786453:QAN786453 QKA786453:QKJ786453 QTW786453:QUF786453 RDS786453:REB786453 RNO786453:RNX786453 RXK786453:RXT786453 SHG786453:SHP786453 SRC786453:SRL786453 TAY786453:TBH786453 TKU786453:TLD786453 TUQ786453:TUZ786453 UEM786453:UEV786453 UOI786453:UOR786453 UYE786453:UYN786453 VIA786453:VIJ786453 VRW786453:VSF786453 WBS786453:WCB786453 WLO786453:WLX786453 WVK786453:WVT786453 C851989:L851989 IY851989:JH851989 SU851989:TD851989 ACQ851989:ACZ851989 AMM851989:AMV851989 AWI851989:AWR851989 BGE851989:BGN851989 BQA851989:BQJ851989 BZW851989:CAF851989 CJS851989:CKB851989 CTO851989:CTX851989 DDK851989:DDT851989 DNG851989:DNP851989 DXC851989:DXL851989 EGY851989:EHH851989 EQU851989:ERD851989 FAQ851989:FAZ851989 FKM851989:FKV851989 FUI851989:FUR851989 GEE851989:GEN851989 GOA851989:GOJ851989 GXW851989:GYF851989 HHS851989:HIB851989 HRO851989:HRX851989 IBK851989:IBT851989 ILG851989:ILP851989 IVC851989:IVL851989 JEY851989:JFH851989 JOU851989:JPD851989 JYQ851989:JYZ851989 KIM851989:KIV851989 KSI851989:KSR851989 LCE851989:LCN851989 LMA851989:LMJ851989 LVW851989:LWF851989 MFS851989:MGB851989 MPO851989:MPX851989 MZK851989:MZT851989 NJG851989:NJP851989 NTC851989:NTL851989 OCY851989:ODH851989 OMU851989:OND851989 OWQ851989:OWZ851989 PGM851989:PGV851989 PQI851989:PQR851989 QAE851989:QAN851989 QKA851989:QKJ851989 QTW851989:QUF851989 RDS851989:REB851989 RNO851989:RNX851989 RXK851989:RXT851989 SHG851989:SHP851989 SRC851989:SRL851989 TAY851989:TBH851989 TKU851989:TLD851989 TUQ851989:TUZ851989 UEM851989:UEV851989 UOI851989:UOR851989 UYE851989:UYN851989 VIA851989:VIJ851989 VRW851989:VSF851989 WBS851989:WCB851989 WLO851989:WLX851989 WVK851989:WVT851989 C917525:L917525 IY917525:JH917525 SU917525:TD917525 ACQ917525:ACZ917525 AMM917525:AMV917525 AWI917525:AWR917525 BGE917525:BGN917525 BQA917525:BQJ917525 BZW917525:CAF917525 CJS917525:CKB917525 CTO917525:CTX917525 DDK917525:DDT917525 DNG917525:DNP917525 DXC917525:DXL917525 EGY917525:EHH917525 EQU917525:ERD917525 FAQ917525:FAZ917525 FKM917525:FKV917525 FUI917525:FUR917525 GEE917525:GEN917525 GOA917525:GOJ917525 GXW917525:GYF917525 HHS917525:HIB917525 HRO917525:HRX917525 IBK917525:IBT917525 ILG917525:ILP917525 IVC917525:IVL917525 JEY917525:JFH917525 JOU917525:JPD917525 JYQ917525:JYZ917525 KIM917525:KIV917525 KSI917525:KSR917525 LCE917525:LCN917525 LMA917525:LMJ917525 LVW917525:LWF917525 MFS917525:MGB917525 MPO917525:MPX917525 MZK917525:MZT917525 NJG917525:NJP917525 NTC917525:NTL917525 OCY917525:ODH917525 OMU917525:OND917525 OWQ917525:OWZ917525 PGM917525:PGV917525 PQI917525:PQR917525 QAE917525:QAN917525 QKA917525:QKJ917525 QTW917525:QUF917525 RDS917525:REB917525 RNO917525:RNX917525 RXK917525:RXT917525 SHG917525:SHP917525 SRC917525:SRL917525 TAY917525:TBH917525 TKU917525:TLD917525 TUQ917525:TUZ917525 UEM917525:UEV917525 UOI917525:UOR917525 UYE917525:UYN917525 VIA917525:VIJ917525 VRW917525:VSF917525 WBS917525:WCB917525 WLO917525:WLX917525 WVK917525:WVT917525 C983061:L983061 IY983061:JH983061 SU983061:TD983061 ACQ983061:ACZ983061 AMM983061:AMV983061 AWI983061:AWR983061 BGE983061:BGN983061 BQA983061:BQJ983061 BZW983061:CAF983061 CJS983061:CKB983061 CTO983061:CTX983061 DDK983061:DDT983061 DNG983061:DNP983061 DXC983061:DXL983061 EGY983061:EHH983061 EQU983061:ERD983061 FAQ983061:FAZ983061 FKM983061:FKV983061 FUI983061:FUR983061 GEE983061:GEN983061 GOA983061:GOJ983061 GXW983061:GYF983061 HHS983061:HIB983061 HRO983061:HRX983061 IBK983061:IBT983061 ILG983061:ILP983061 IVC983061:IVL983061 JEY983061:JFH983061 JOU983061:JPD983061 JYQ983061:JYZ983061 KIM983061:KIV983061 KSI983061:KSR983061 LCE983061:LCN983061 LMA983061:LMJ983061 LVW983061:LWF983061 MFS983061:MGB983061 MPO983061:MPX983061 MZK983061:MZT983061 NJG983061:NJP983061 NTC983061:NTL983061 OCY983061:ODH983061 OMU983061:OND983061 OWQ983061:OWZ983061 PGM983061:PGV983061 PQI983061:PQR983061 QAE983061:QAN983061 QKA983061:QKJ983061 QTW983061:QUF983061 RDS983061:REB983061 RNO983061:RNX983061 RXK983061:RXT983061 SHG983061:SHP983061 SRC983061:SRL983061 TAY983061:TBH983061 TKU983061:TLD983061 TUQ983061:TUZ983061 UEM983061:UEV983061 UOI983061:UOR983061 UYE983061:UYN983061 VIA983061:VIJ983061 VRW983061:VSF983061 WBS983061:WCB983061 WLO983061:WLX983061 WVK983061:WVT983061">
      <formula1>"屋外階段,建築基準法施行令に定める屋内避難階段,建築基準法施行令に定める屋外避難階段,建築基準法施行令に定める特別避難階段,建築基準法施行令に定める屋外傾斜路,屋外傾斜路に準じる設備,待避上有効なバルコニー,　,"</formula1>
    </dataValidation>
    <dataValidation type="list" allowBlank="1" showInputMessage="1" showErrorMessage="1" sqref="C15:L15 IY15:JH15 SU15:TD15 ACQ15:ACZ15 AMM15:AMV15 AWI15:AWR15 BGE15:BGN15 BQA15:BQJ15 BZW15:CAF15 CJS15:CKB15 CTO15:CTX15 DDK15:DDT15 DNG15:DNP15 DXC15:DXL15 EGY15:EHH15 EQU15:ERD15 FAQ15:FAZ15 FKM15:FKV15 FUI15:FUR15 GEE15:GEN15 GOA15:GOJ15 GXW15:GYF15 HHS15:HIB15 HRO15:HRX15 IBK15:IBT15 ILG15:ILP15 IVC15:IVL15 JEY15:JFH15 JOU15:JPD15 JYQ15:JYZ15 KIM15:KIV15 KSI15:KSR15 LCE15:LCN15 LMA15:LMJ15 LVW15:LWF15 MFS15:MGB15 MPO15:MPX15 MZK15:MZT15 NJG15:NJP15 NTC15:NTL15 OCY15:ODH15 OMU15:OND15 OWQ15:OWZ15 PGM15:PGV15 PQI15:PQR15 QAE15:QAN15 QKA15:QKJ15 QTW15:QUF15 RDS15:REB15 RNO15:RNX15 RXK15:RXT15 SHG15:SHP15 SRC15:SRL15 TAY15:TBH15 TKU15:TLD15 TUQ15:TUZ15 UEM15:UEV15 UOI15:UOR15 UYE15:UYN15 VIA15:VIJ15 VRW15:VSF15 WBS15:WCB15 WLO15:WLX15 WVK15:WVT15 C65556:L65556 IY65556:JH65556 SU65556:TD65556 ACQ65556:ACZ65556 AMM65556:AMV65556 AWI65556:AWR65556 BGE65556:BGN65556 BQA65556:BQJ65556 BZW65556:CAF65556 CJS65556:CKB65556 CTO65556:CTX65556 DDK65556:DDT65556 DNG65556:DNP65556 DXC65556:DXL65556 EGY65556:EHH65556 EQU65556:ERD65556 FAQ65556:FAZ65556 FKM65556:FKV65556 FUI65556:FUR65556 GEE65556:GEN65556 GOA65556:GOJ65556 GXW65556:GYF65556 HHS65556:HIB65556 HRO65556:HRX65556 IBK65556:IBT65556 ILG65556:ILP65556 IVC65556:IVL65556 JEY65556:JFH65556 JOU65556:JPD65556 JYQ65556:JYZ65556 KIM65556:KIV65556 KSI65556:KSR65556 LCE65556:LCN65556 LMA65556:LMJ65556 LVW65556:LWF65556 MFS65556:MGB65556 MPO65556:MPX65556 MZK65556:MZT65556 NJG65556:NJP65556 NTC65556:NTL65556 OCY65556:ODH65556 OMU65556:OND65556 OWQ65556:OWZ65556 PGM65556:PGV65556 PQI65556:PQR65556 QAE65556:QAN65556 QKA65556:QKJ65556 QTW65556:QUF65556 RDS65556:REB65556 RNO65556:RNX65556 RXK65556:RXT65556 SHG65556:SHP65556 SRC65556:SRL65556 TAY65556:TBH65556 TKU65556:TLD65556 TUQ65556:TUZ65556 UEM65556:UEV65556 UOI65556:UOR65556 UYE65556:UYN65556 VIA65556:VIJ65556 VRW65556:VSF65556 WBS65556:WCB65556 WLO65556:WLX65556 WVK65556:WVT65556 C131092:L131092 IY131092:JH131092 SU131092:TD131092 ACQ131092:ACZ131092 AMM131092:AMV131092 AWI131092:AWR131092 BGE131092:BGN131092 BQA131092:BQJ131092 BZW131092:CAF131092 CJS131092:CKB131092 CTO131092:CTX131092 DDK131092:DDT131092 DNG131092:DNP131092 DXC131092:DXL131092 EGY131092:EHH131092 EQU131092:ERD131092 FAQ131092:FAZ131092 FKM131092:FKV131092 FUI131092:FUR131092 GEE131092:GEN131092 GOA131092:GOJ131092 GXW131092:GYF131092 HHS131092:HIB131092 HRO131092:HRX131092 IBK131092:IBT131092 ILG131092:ILP131092 IVC131092:IVL131092 JEY131092:JFH131092 JOU131092:JPD131092 JYQ131092:JYZ131092 KIM131092:KIV131092 KSI131092:KSR131092 LCE131092:LCN131092 LMA131092:LMJ131092 LVW131092:LWF131092 MFS131092:MGB131092 MPO131092:MPX131092 MZK131092:MZT131092 NJG131092:NJP131092 NTC131092:NTL131092 OCY131092:ODH131092 OMU131092:OND131092 OWQ131092:OWZ131092 PGM131092:PGV131092 PQI131092:PQR131092 QAE131092:QAN131092 QKA131092:QKJ131092 QTW131092:QUF131092 RDS131092:REB131092 RNO131092:RNX131092 RXK131092:RXT131092 SHG131092:SHP131092 SRC131092:SRL131092 TAY131092:TBH131092 TKU131092:TLD131092 TUQ131092:TUZ131092 UEM131092:UEV131092 UOI131092:UOR131092 UYE131092:UYN131092 VIA131092:VIJ131092 VRW131092:VSF131092 WBS131092:WCB131092 WLO131092:WLX131092 WVK131092:WVT131092 C196628:L196628 IY196628:JH196628 SU196628:TD196628 ACQ196628:ACZ196628 AMM196628:AMV196628 AWI196628:AWR196628 BGE196628:BGN196628 BQA196628:BQJ196628 BZW196628:CAF196628 CJS196628:CKB196628 CTO196628:CTX196628 DDK196628:DDT196628 DNG196628:DNP196628 DXC196628:DXL196628 EGY196628:EHH196628 EQU196628:ERD196628 FAQ196628:FAZ196628 FKM196628:FKV196628 FUI196628:FUR196628 GEE196628:GEN196628 GOA196628:GOJ196628 GXW196628:GYF196628 HHS196628:HIB196628 HRO196628:HRX196628 IBK196628:IBT196628 ILG196628:ILP196628 IVC196628:IVL196628 JEY196628:JFH196628 JOU196628:JPD196628 JYQ196628:JYZ196628 KIM196628:KIV196628 KSI196628:KSR196628 LCE196628:LCN196628 LMA196628:LMJ196628 LVW196628:LWF196628 MFS196628:MGB196628 MPO196628:MPX196628 MZK196628:MZT196628 NJG196628:NJP196628 NTC196628:NTL196628 OCY196628:ODH196628 OMU196628:OND196628 OWQ196628:OWZ196628 PGM196628:PGV196628 PQI196628:PQR196628 QAE196628:QAN196628 QKA196628:QKJ196628 QTW196628:QUF196628 RDS196628:REB196628 RNO196628:RNX196628 RXK196628:RXT196628 SHG196628:SHP196628 SRC196628:SRL196628 TAY196628:TBH196628 TKU196628:TLD196628 TUQ196628:TUZ196628 UEM196628:UEV196628 UOI196628:UOR196628 UYE196628:UYN196628 VIA196628:VIJ196628 VRW196628:VSF196628 WBS196628:WCB196628 WLO196628:WLX196628 WVK196628:WVT196628 C262164:L262164 IY262164:JH262164 SU262164:TD262164 ACQ262164:ACZ262164 AMM262164:AMV262164 AWI262164:AWR262164 BGE262164:BGN262164 BQA262164:BQJ262164 BZW262164:CAF262164 CJS262164:CKB262164 CTO262164:CTX262164 DDK262164:DDT262164 DNG262164:DNP262164 DXC262164:DXL262164 EGY262164:EHH262164 EQU262164:ERD262164 FAQ262164:FAZ262164 FKM262164:FKV262164 FUI262164:FUR262164 GEE262164:GEN262164 GOA262164:GOJ262164 GXW262164:GYF262164 HHS262164:HIB262164 HRO262164:HRX262164 IBK262164:IBT262164 ILG262164:ILP262164 IVC262164:IVL262164 JEY262164:JFH262164 JOU262164:JPD262164 JYQ262164:JYZ262164 KIM262164:KIV262164 KSI262164:KSR262164 LCE262164:LCN262164 LMA262164:LMJ262164 LVW262164:LWF262164 MFS262164:MGB262164 MPO262164:MPX262164 MZK262164:MZT262164 NJG262164:NJP262164 NTC262164:NTL262164 OCY262164:ODH262164 OMU262164:OND262164 OWQ262164:OWZ262164 PGM262164:PGV262164 PQI262164:PQR262164 QAE262164:QAN262164 QKA262164:QKJ262164 QTW262164:QUF262164 RDS262164:REB262164 RNO262164:RNX262164 RXK262164:RXT262164 SHG262164:SHP262164 SRC262164:SRL262164 TAY262164:TBH262164 TKU262164:TLD262164 TUQ262164:TUZ262164 UEM262164:UEV262164 UOI262164:UOR262164 UYE262164:UYN262164 VIA262164:VIJ262164 VRW262164:VSF262164 WBS262164:WCB262164 WLO262164:WLX262164 WVK262164:WVT262164 C327700:L327700 IY327700:JH327700 SU327700:TD327700 ACQ327700:ACZ327700 AMM327700:AMV327700 AWI327700:AWR327700 BGE327700:BGN327700 BQA327700:BQJ327700 BZW327700:CAF327700 CJS327700:CKB327700 CTO327700:CTX327700 DDK327700:DDT327700 DNG327700:DNP327700 DXC327700:DXL327700 EGY327700:EHH327700 EQU327700:ERD327700 FAQ327700:FAZ327700 FKM327700:FKV327700 FUI327700:FUR327700 GEE327700:GEN327700 GOA327700:GOJ327700 GXW327700:GYF327700 HHS327700:HIB327700 HRO327700:HRX327700 IBK327700:IBT327700 ILG327700:ILP327700 IVC327700:IVL327700 JEY327700:JFH327700 JOU327700:JPD327700 JYQ327700:JYZ327700 KIM327700:KIV327700 KSI327700:KSR327700 LCE327700:LCN327700 LMA327700:LMJ327700 LVW327700:LWF327700 MFS327700:MGB327700 MPO327700:MPX327700 MZK327700:MZT327700 NJG327700:NJP327700 NTC327700:NTL327700 OCY327700:ODH327700 OMU327700:OND327700 OWQ327700:OWZ327700 PGM327700:PGV327700 PQI327700:PQR327700 QAE327700:QAN327700 QKA327700:QKJ327700 QTW327700:QUF327700 RDS327700:REB327700 RNO327700:RNX327700 RXK327700:RXT327700 SHG327700:SHP327700 SRC327700:SRL327700 TAY327700:TBH327700 TKU327700:TLD327700 TUQ327700:TUZ327700 UEM327700:UEV327700 UOI327700:UOR327700 UYE327700:UYN327700 VIA327700:VIJ327700 VRW327700:VSF327700 WBS327700:WCB327700 WLO327700:WLX327700 WVK327700:WVT327700 C393236:L393236 IY393236:JH393236 SU393236:TD393236 ACQ393236:ACZ393236 AMM393236:AMV393236 AWI393236:AWR393236 BGE393236:BGN393236 BQA393236:BQJ393236 BZW393236:CAF393236 CJS393236:CKB393236 CTO393236:CTX393236 DDK393236:DDT393236 DNG393236:DNP393236 DXC393236:DXL393236 EGY393236:EHH393236 EQU393236:ERD393236 FAQ393236:FAZ393236 FKM393236:FKV393236 FUI393236:FUR393236 GEE393236:GEN393236 GOA393236:GOJ393236 GXW393236:GYF393236 HHS393236:HIB393236 HRO393236:HRX393236 IBK393236:IBT393236 ILG393236:ILP393236 IVC393236:IVL393236 JEY393236:JFH393236 JOU393236:JPD393236 JYQ393236:JYZ393236 KIM393236:KIV393236 KSI393236:KSR393236 LCE393236:LCN393236 LMA393236:LMJ393236 LVW393236:LWF393236 MFS393236:MGB393236 MPO393236:MPX393236 MZK393236:MZT393236 NJG393236:NJP393236 NTC393236:NTL393236 OCY393236:ODH393236 OMU393236:OND393236 OWQ393236:OWZ393236 PGM393236:PGV393236 PQI393236:PQR393236 QAE393236:QAN393236 QKA393236:QKJ393236 QTW393236:QUF393236 RDS393236:REB393236 RNO393236:RNX393236 RXK393236:RXT393236 SHG393236:SHP393236 SRC393236:SRL393236 TAY393236:TBH393236 TKU393236:TLD393236 TUQ393236:TUZ393236 UEM393236:UEV393236 UOI393236:UOR393236 UYE393236:UYN393236 VIA393236:VIJ393236 VRW393236:VSF393236 WBS393236:WCB393236 WLO393236:WLX393236 WVK393236:WVT393236 C458772:L458772 IY458772:JH458772 SU458772:TD458772 ACQ458772:ACZ458772 AMM458772:AMV458772 AWI458772:AWR458772 BGE458772:BGN458772 BQA458772:BQJ458772 BZW458772:CAF458772 CJS458772:CKB458772 CTO458772:CTX458772 DDK458772:DDT458772 DNG458772:DNP458772 DXC458772:DXL458772 EGY458772:EHH458772 EQU458772:ERD458772 FAQ458772:FAZ458772 FKM458772:FKV458772 FUI458772:FUR458772 GEE458772:GEN458772 GOA458772:GOJ458772 GXW458772:GYF458772 HHS458772:HIB458772 HRO458772:HRX458772 IBK458772:IBT458772 ILG458772:ILP458772 IVC458772:IVL458772 JEY458772:JFH458772 JOU458772:JPD458772 JYQ458772:JYZ458772 KIM458772:KIV458772 KSI458772:KSR458772 LCE458772:LCN458772 LMA458772:LMJ458772 LVW458772:LWF458772 MFS458772:MGB458772 MPO458772:MPX458772 MZK458772:MZT458772 NJG458772:NJP458772 NTC458772:NTL458772 OCY458772:ODH458772 OMU458772:OND458772 OWQ458772:OWZ458772 PGM458772:PGV458772 PQI458772:PQR458772 QAE458772:QAN458772 QKA458772:QKJ458772 QTW458772:QUF458772 RDS458772:REB458772 RNO458772:RNX458772 RXK458772:RXT458772 SHG458772:SHP458772 SRC458772:SRL458772 TAY458772:TBH458772 TKU458772:TLD458772 TUQ458772:TUZ458772 UEM458772:UEV458772 UOI458772:UOR458772 UYE458772:UYN458772 VIA458772:VIJ458772 VRW458772:VSF458772 WBS458772:WCB458772 WLO458772:WLX458772 WVK458772:WVT458772 C524308:L524308 IY524308:JH524308 SU524308:TD524308 ACQ524308:ACZ524308 AMM524308:AMV524308 AWI524308:AWR524308 BGE524308:BGN524308 BQA524308:BQJ524308 BZW524308:CAF524308 CJS524308:CKB524308 CTO524308:CTX524308 DDK524308:DDT524308 DNG524308:DNP524308 DXC524308:DXL524308 EGY524308:EHH524308 EQU524308:ERD524308 FAQ524308:FAZ524308 FKM524308:FKV524308 FUI524308:FUR524308 GEE524308:GEN524308 GOA524308:GOJ524308 GXW524308:GYF524308 HHS524308:HIB524308 HRO524308:HRX524308 IBK524308:IBT524308 ILG524308:ILP524308 IVC524308:IVL524308 JEY524308:JFH524308 JOU524308:JPD524308 JYQ524308:JYZ524308 KIM524308:KIV524308 KSI524308:KSR524308 LCE524308:LCN524308 LMA524308:LMJ524308 LVW524308:LWF524308 MFS524308:MGB524308 MPO524308:MPX524308 MZK524308:MZT524308 NJG524308:NJP524308 NTC524308:NTL524308 OCY524308:ODH524308 OMU524308:OND524308 OWQ524308:OWZ524308 PGM524308:PGV524308 PQI524308:PQR524308 QAE524308:QAN524308 QKA524308:QKJ524308 QTW524308:QUF524308 RDS524308:REB524308 RNO524308:RNX524308 RXK524308:RXT524308 SHG524308:SHP524308 SRC524308:SRL524308 TAY524308:TBH524308 TKU524308:TLD524308 TUQ524308:TUZ524308 UEM524308:UEV524308 UOI524308:UOR524308 UYE524308:UYN524308 VIA524308:VIJ524308 VRW524308:VSF524308 WBS524308:WCB524308 WLO524308:WLX524308 WVK524308:WVT524308 C589844:L589844 IY589844:JH589844 SU589844:TD589844 ACQ589844:ACZ589844 AMM589844:AMV589844 AWI589844:AWR589844 BGE589844:BGN589844 BQA589844:BQJ589844 BZW589844:CAF589844 CJS589844:CKB589844 CTO589844:CTX589844 DDK589844:DDT589844 DNG589844:DNP589844 DXC589844:DXL589844 EGY589844:EHH589844 EQU589844:ERD589844 FAQ589844:FAZ589844 FKM589844:FKV589844 FUI589844:FUR589844 GEE589844:GEN589844 GOA589844:GOJ589844 GXW589844:GYF589844 HHS589844:HIB589844 HRO589844:HRX589844 IBK589844:IBT589844 ILG589844:ILP589844 IVC589844:IVL589844 JEY589844:JFH589844 JOU589844:JPD589844 JYQ589844:JYZ589844 KIM589844:KIV589844 KSI589844:KSR589844 LCE589844:LCN589844 LMA589844:LMJ589844 LVW589844:LWF589844 MFS589844:MGB589844 MPO589844:MPX589844 MZK589844:MZT589844 NJG589844:NJP589844 NTC589844:NTL589844 OCY589844:ODH589844 OMU589844:OND589844 OWQ589844:OWZ589844 PGM589844:PGV589844 PQI589844:PQR589844 QAE589844:QAN589844 QKA589844:QKJ589844 QTW589844:QUF589844 RDS589844:REB589844 RNO589844:RNX589844 RXK589844:RXT589844 SHG589844:SHP589844 SRC589844:SRL589844 TAY589844:TBH589844 TKU589844:TLD589844 TUQ589844:TUZ589844 UEM589844:UEV589844 UOI589844:UOR589844 UYE589844:UYN589844 VIA589844:VIJ589844 VRW589844:VSF589844 WBS589844:WCB589844 WLO589844:WLX589844 WVK589844:WVT589844 C655380:L655380 IY655380:JH655380 SU655380:TD655380 ACQ655380:ACZ655380 AMM655380:AMV655380 AWI655380:AWR655380 BGE655380:BGN655380 BQA655380:BQJ655380 BZW655380:CAF655380 CJS655380:CKB655380 CTO655380:CTX655380 DDK655380:DDT655380 DNG655380:DNP655380 DXC655380:DXL655380 EGY655380:EHH655380 EQU655380:ERD655380 FAQ655380:FAZ655380 FKM655380:FKV655380 FUI655380:FUR655380 GEE655380:GEN655380 GOA655380:GOJ655380 GXW655380:GYF655380 HHS655380:HIB655380 HRO655380:HRX655380 IBK655380:IBT655380 ILG655380:ILP655380 IVC655380:IVL655380 JEY655380:JFH655380 JOU655380:JPD655380 JYQ655380:JYZ655380 KIM655380:KIV655380 KSI655380:KSR655380 LCE655380:LCN655380 LMA655380:LMJ655380 LVW655380:LWF655380 MFS655380:MGB655380 MPO655380:MPX655380 MZK655380:MZT655380 NJG655380:NJP655380 NTC655380:NTL655380 OCY655380:ODH655380 OMU655380:OND655380 OWQ655380:OWZ655380 PGM655380:PGV655380 PQI655380:PQR655380 QAE655380:QAN655380 QKA655380:QKJ655380 QTW655380:QUF655380 RDS655380:REB655380 RNO655380:RNX655380 RXK655380:RXT655380 SHG655380:SHP655380 SRC655380:SRL655380 TAY655380:TBH655380 TKU655380:TLD655380 TUQ655380:TUZ655380 UEM655380:UEV655380 UOI655380:UOR655380 UYE655380:UYN655380 VIA655380:VIJ655380 VRW655380:VSF655380 WBS655380:WCB655380 WLO655380:WLX655380 WVK655380:WVT655380 C720916:L720916 IY720916:JH720916 SU720916:TD720916 ACQ720916:ACZ720916 AMM720916:AMV720916 AWI720916:AWR720916 BGE720916:BGN720916 BQA720916:BQJ720916 BZW720916:CAF720916 CJS720916:CKB720916 CTO720916:CTX720916 DDK720916:DDT720916 DNG720916:DNP720916 DXC720916:DXL720916 EGY720916:EHH720916 EQU720916:ERD720916 FAQ720916:FAZ720916 FKM720916:FKV720916 FUI720916:FUR720916 GEE720916:GEN720916 GOA720916:GOJ720916 GXW720916:GYF720916 HHS720916:HIB720916 HRO720916:HRX720916 IBK720916:IBT720916 ILG720916:ILP720916 IVC720916:IVL720916 JEY720916:JFH720916 JOU720916:JPD720916 JYQ720916:JYZ720916 KIM720916:KIV720916 KSI720916:KSR720916 LCE720916:LCN720916 LMA720916:LMJ720916 LVW720916:LWF720916 MFS720916:MGB720916 MPO720916:MPX720916 MZK720916:MZT720916 NJG720916:NJP720916 NTC720916:NTL720916 OCY720916:ODH720916 OMU720916:OND720916 OWQ720916:OWZ720916 PGM720916:PGV720916 PQI720916:PQR720916 QAE720916:QAN720916 QKA720916:QKJ720916 QTW720916:QUF720916 RDS720916:REB720916 RNO720916:RNX720916 RXK720916:RXT720916 SHG720916:SHP720916 SRC720916:SRL720916 TAY720916:TBH720916 TKU720916:TLD720916 TUQ720916:TUZ720916 UEM720916:UEV720916 UOI720916:UOR720916 UYE720916:UYN720916 VIA720916:VIJ720916 VRW720916:VSF720916 WBS720916:WCB720916 WLO720916:WLX720916 WVK720916:WVT720916 C786452:L786452 IY786452:JH786452 SU786452:TD786452 ACQ786452:ACZ786452 AMM786452:AMV786452 AWI786452:AWR786452 BGE786452:BGN786452 BQA786452:BQJ786452 BZW786452:CAF786452 CJS786452:CKB786452 CTO786452:CTX786452 DDK786452:DDT786452 DNG786452:DNP786452 DXC786452:DXL786452 EGY786452:EHH786452 EQU786452:ERD786452 FAQ786452:FAZ786452 FKM786452:FKV786452 FUI786452:FUR786452 GEE786452:GEN786452 GOA786452:GOJ786452 GXW786452:GYF786452 HHS786452:HIB786452 HRO786452:HRX786452 IBK786452:IBT786452 ILG786452:ILP786452 IVC786452:IVL786452 JEY786452:JFH786452 JOU786452:JPD786452 JYQ786452:JYZ786452 KIM786452:KIV786452 KSI786452:KSR786452 LCE786452:LCN786452 LMA786452:LMJ786452 LVW786452:LWF786452 MFS786452:MGB786452 MPO786452:MPX786452 MZK786452:MZT786452 NJG786452:NJP786452 NTC786452:NTL786452 OCY786452:ODH786452 OMU786452:OND786452 OWQ786452:OWZ786452 PGM786452:PGV786452 PQI786452:PQR786452 QAE786452:QAN786452 QKA786452:QKJ786452 QTW786452:QUF786452 RDS786452:REB786452 RNO786452:RNX786452 RXK786452:RXT786452 SHG786452:SHP786452 SRC786452:SRL786452 TAY786452:TBH786452 TKU786452:TLD786452 TUQ786452:TUZ786452 UEM786452:UEV786452 UOI786452:UOR786452 UYE786452:UYN786452 VIA786452:VIJ786452 VRW786452:VSF786452 WBS786452:WCB786452 WLO786452:WLX786452 WVK786452:WVT786452 C851988:L851988 IY851988:JH851988 SU851988:TD851988 ACQ851988:ACZ851988 AMM851988:AMV851988 AWI851988:AWR851988 BGE851988:BGN851988 BQA851988:BQJ851988 BZW851988:CAF851988 CJS851988:CKB851988 CTO851988:CTX851988 DDK851988:DDT851988 DNG851988:DNP851988 DXC851988:DXL851988 EGY851988:EHH851988 EQU851988:ERD851988 FAQ851988:FAZ851988 FKM851988:FKV851988 FUI851988:FUR851988 GEE851988:GEN851988 GOA851988:GOJ851988 GXW851988:GYF851988 HHS851988:HIB851988 HRO851988:HRX851988 IBK851988:IBT851988 ILG851988:ILP851988 IVC851988:IVL851988 JEY851988:JFH851988 JOU851988:JPD851988 JYQ851988:JYZ851988 KIM851988:KIV851988 KSI851988:KSR851988 LCE851988:LCN851988 LMA851988:LMJ851988 LVW851988:LWF851988 MFS851988:MGB851988 MPO851988:MPX851988 MZK851988:MZT851988 NJG851988:NJP851988 NTC851988:NTL851988 OCY851988:ODH851988 OMU851988:OND851988 OWQ851988:OWZ851988 PGM851988:PGV851988 PQI851988:PQR851988 QAE851988:QAN851988 QKA851988:QKJ851988 QTW851988:QUF851988 RDS851988:REB851988 RNO851988:RNX851988 RXK851988:RXT851988 SHG851988:SHP851988 SRC851988:SRL851988 TAY851988:TBH851988 TKU851988:TLD851988 TUQ851988:TUZ851988 UEM851988:UEV851988 UOI851988:UOR851988 UYE851988:UYN851988 VIA851988:VIJ851988 VRW851988:VSF851988 WBS851988:WCB851988 WLO851988:WLX851988 WVK851988:WVT851988 C917524:L917524 IY917524:JH917524 SU917524:TD917524 ACQ917524:ACZ917524 AMM917524:AMV917524 AWI917524:AWR917524 BGE917524:BGN917524 BQA917524:BQJ917524 BZW917524:CAF917524 CJS917524:CKB917524 CTO917524:CTX917524 DDK917524:DDT917524 DNG917524:DNP917524 DXC917524:DXL917524 EGY917524:EHH917524 EQU917524:ERD917524 FAQ917524:FAZ917524 FKM917524:FKV917524 FUI917524:FUR917524 GEE917524:GEN917524 GOA917524:GOJ917524 GXW917524:GYF917524 HHS917524:HIB917524 HRO917524:HRX917524 IBK917524:IBT917524 ILG917524:ILP917524 IVC917524:IVL917524 JEY917524:JFH917524 JOU917524:JPD917524 JYQ917524:JYZ917524 KIM917524:KIV917524 KSI917524:KSR917524 LCE917524:LCN917524 LMA917524:LMJ917524 LVW917524:LWF917524 MFS917524:MGB917524 MPO917524:MPX917524 MZK917524:MZT917524 NJG917524:NJP917524 NTC917524:NTL917524 OCY917524:ODH917524 OMU917524:OND917524 OWQ917524:OWZ917524 PGM917524:PGV917524 PQI917524:PQR917524 QAE917524:QAN917524 QKA917524:QKJ917524 QTW917524:QUF917524 RDS917524:REB917524 RNO917524:RNX917524 RXK917524:RXT917524 SHG917524:SHP917524 SRC917524:SRL917524 TAY917524:TBH917524 TKU917524:TLD917524 TUQ917524:TUZ917524 UEM917524:UEV917524 UOI917524:UOR917524 UYE917524:UYN917524 VIA917524:VIJ917524 VRW917524:VSF917524 WBS917524:WCB917524 WLO917524:WLX917524 WVK917524:WVT917524 C983060:L983060 IY983060:JH983060 SU983060:TD983060 ACQ983060:ACZ983060 AMM983060:AMV983060 AWI983060:AWR983060 BGE983060:BGN983060 BQA983060:BQJ983060 BZW983060:CAF983060 CJS983060:CKB983060 CTO983060:CTX983060 DDK983060:DDT983060 DNG983060:DNP983060 DXC983060:DXL983060 EGY983060:EHH983060 EQU983060:ERD983060 FAQ983060:FAZ983060 FKM983060:FKV983060 FUI983060:FUR983060 GEE983060:GEN983060 GOA983060:GOJ983060 GXW983060:GYF983060 HHS983060:HIB983060 HRO983060:HRX983060 IBK983060:IBT983060 ILG983060:ILP983060 IVC983060:IVL983060 JEY983060:JFH983060 JOU983060:JPD983060 JYQ983060:JYZ983060 KIM983060:KIV983060 KSI983060:KSR983060 LCE983060:LCN983060 LMA983060:LMJ983060 LVW983060:LWF983060 MFS983060:MGB983060 MPO983060:MPX983060 MZK983060:MZT983060 NJG983060:NJP983060 NTC983060:NTL983060 OCY983060:ODH983060 OMU983060:OND983060 OWQ983060:OWZ983060 PGM983060:PGV983060 PQI983060:PQR983060 QAE983060:QAN983060 QKA983060:QKJ983060 QTW983060:QUF983060 RDS983060:REB983060 RNO983060:RNX983060 RXK983060:RXT983060 SHG983060:SHP983060 SRC983060:SRL983060 TAY983060:TBH983060 TKU983060:TLD983060 TUQ983060:TUZ983060 UEM983060:UEV983060 UOI983060:UOR983060 UYE983060:UYN983060 VIA983060:VIJ983060 VRW983060:VSF983060 WBS983060:WCB983060 WLO983060:WLX983060 WVK983060:WVT983060">
      <formula1>"屋内階段,屋外階段,建築基準法施行令に定める屋内避難階段,建築基準法施行令に定める特別避難階段,　,"</formula1>
    </dataValidation>
    <dataValidation type="list" allowBlank="1" showInputMessage="1" showErrorMessage="1" sqref="L34 JH34 TD34 ACZ34 AMV34 AWR34 BGN34 BQJ34 CAF34 CKB34 CTX34 DDT34 DNP34 DXL34 EHH34 ERD34 FAZ34 FKV34 FUR34 GEN34 GOJ34 GYF34 HIB34 HRX34 IBT34 ILP34 IVL34 JFH34 JPD34 JYZ34 KIV34 KSR34 LCN34 LMJ34 LWF34 MGB34 MPX34 MZT34 NJP34 NTL34 ODH34 OND34 OWZ34 PGV34 PQR34 QAN34 QKJ34 QUF34 REB34 RNX34 RXT34 SHP34 SRL34 TBH34 TLD34 TUZ34 UEV34 UOR34 UYN34 VIJ34 VSF34 WCB34 WLX34 WVT34 L65569 JH65569 TD65569 ACZ65569 AMV65569 AWR65569 BGN65569 BQJ65569 CAF65569 CKB65569 CTX65569 DDT65569 DNP65569 DXL65569 EHH65569 ERD65569 FAZ65569 FKV65569 FUR65569 GEN65569 GOJ65569 GYF65569 HIB65569 HRX65569 IBT65569 ILP65569 IVL65569 JFH65569 JPD65569 JYZ65569 KIV65569 KSR65569 LCN65569 LMJ65569 LWF65569 MGB65569 MPX65569 MZT65569 NJP65569 NTL65569 ODH65569 OND65569 OWZ65569 PGV65569 PQR65569 QAN65569 QKJ65569 QUF65569 REB65569 RNX65569 RXT65569 SHP65569 SRL65569 TBH65569 TLD65569 TUZ65569 UEV65569 UOR65569 UYN65569 VIJ65569 VSF65569 WCB65569 WLX65569 WVT65569 L131105 JH131105 TD131105 ACZ131105 AMV131105 AWR131105 BGN131105 BQJ131105 CAF131105 CKB131105 CTX131105 DDT131105 DNP131105 DXL131105 EHH131105 ERD131105 FAZ131105 FKV131105 FUR131105 GEN131105 GOJ131105 GYF131105 HIB131105 HRX131105 IBT131105 ILP131105 IVL131105 JFH131105 JPD131105 JYZ131105 KIV131105 KSR131105 LCN131105 LMJ131105 LWF131105 MGB131105 MPX131105 MZT131105 NJP131105 NTL131105 ODH131105 OND131105 OWZ131105 PGV131105 PQR131105 QAN131105 QKJ131105 QUF131105 REB131105 RNX131105 RXT131105 SHP131105 SRL131105 TBH131105 TLD131105 TUZ131105 UEV131105 UOR131105 UYN131105 VIJ131105 VSF131105 WCB131105 WLX131105 WVT131105 L196641 JH196641 TD196641 ACZ196641 AMV196641 AWR196641 BGN196641 BQJ196641 CAF196641 CKB196641 CTX196641 DDT196641 DNP196641 DXL196641 EHH196641 ERD196641 FAZ196641 FKV196641 FUR196641 GEN196641 GOJ196641 GYF196641 HIB196641 HRX196641 IBT196641 ILP196641 IVL196641 JFH196641 JPD196641 JYZ196641 KIV196641 KSR196641 LCN196641 LMJ196641 LWF196641 MGB196641 MPX196641 MZT196641 NJP196641 NTL196641 ODH196641 OND196641 OWZ196641 PGV196641 PQR196641 QAN196641 QKJ196641 QUF196641 REB196641 RNX196641 RXT196641 SHP196641 SRL196641 TBH196641 TLD196641 TUZ196641 UEV196641 UOR196641 UYN196641 VIJ196641 VSF196641 WCB196641 WLX196641 WVT196641 L262177 JH262177 TD262177 ACZ262177 AMV262177 AWR262177 BGN262177 BQJ262177 CAF262177 CKB262177 CTX262177 DDT262177 DNP262177 DXL262177 EHH262177 ERD262177 FAZ262177 FKV262177 FUR262177 GEN262177 GOJ262177 GYF262177 HIB262177 HRX262177 IBT262177 ILP262177 IVL262177 JFH262177 JPD262177 JYZ262177 KIV262177 KSR262177 LCN262177 LMJ262177 LWF262177 MGB262177 MPX262177 MZT262177 NJP262177 NTL262177 ODH262177 OND262177 OWZ262177 PGV262177 PQR262177 QAN262177 QKJ262177 QUF262177 REB262177 RNX262177 RXT262177 SHP262177 SRL262177 TBH262177 TLD262177 TUZ262177 UEV262177 UOR262177 UYN262177 VIJ262177 VSF262177 WCB262177 WLX262177 WVT262177 L327713 JH327713 TD327713 ACZ327713 AMV327713 AWR327713 BGN327713 BQJ327713 CAF327713 CKB327713 CTX327713 DDT327713 DNP327713 DXL327713 EHH327713 ERD327713 FAZ327713 FKV327713 FUR327713 GEN327713 GOJ327713 GYF327713 HIB327713 HRX327713 IBT327713 ILP327713 IVL327713 JFH327713 JPD327713 JYZ327713 KIV327713 KSR327713 LCN327713 LMJ327713 LWF327713 MGB327713 MPX327713 MZT327713 NJP327713 NTL327713 ODH327713 OND327713 OWZ327713 PGV327713 PQR327713 QAN327713 QKJ327713 QUF327713 REB327713 RNX327713 RXT327713 SHP327713 SRL327713 TBH327713 TLD327713 TUZ327713 UEV327713 UOR327713 UYN327713 VIJ327713 VSF327713 WCB327713 WLX327713 WVT327713 L393249 JH393249 TD393249 ACZ393249 AMV393249 AWR393249 BGN393249 BQJ393249 CAF393249 CKB393249 CTX393249 DDT393249 DNP393249 DXL393249 EHH393249 ERD393249 FAZ393249 FKV393249 FUR393249 GEN393249 GOJ393249 GYF393249 HIB393249 HRX393249 IBT393249 ILP393249 IVL393249 JFH393249 JPD393249 JYZ393249 KIV393249 KSR393249 LCN393249 LMJ393249 LWF393249 MGB393249 MPX393249 MZT393249 NJP393249 NTL393249 ODH393249 OND393249 OWZ393249 PGV393249 PQR393249 QAN393249 QKJ393249 QUF393249 REB393249 RNX393249 RXT393249 SHP393249 SRL393249 TBH393249 TLD393249 TUZ393249 UEV393249 UOR393249 UYN393249 VIJ393249 VSF393249 WCB393249 WLX393249 WVT393249 L458785 JH458785 TD458785 ACZ458785 AMV458785 AWR458785 BGN458785 BQJ458785 CAF458785 CKB458785 CTX458785 DDT458785 DNP458785 DXL458785 EHH458785 ERD458785 FAZ458785 FKV458785 FUR458785 GEN458785 GOJ458785 GYF458785 HIB458785 HRX458785 IBT458785 ILP458785 IVL458785 JFH458785 JPD458785 JYZ458785 KIV458785 KSR458785 LCN458785 LMJ458785 LWF458785 MGB458785 MPX458785 MZT458785 NJP458785 NTL458785 ODH458785 OND458785 OWZ458785 PGV458785 PQR458785 QAN458785 QKJ458785 QUF458785 REB458785 RNX458785 RXT458785 SHP458785 SRL458785 TBH458785 TLD458785 TUZ458785 UEV458785 UOR458785 UYN458785 VIJ458785 VSF458785 WCB458785 WLX458785 WVT458785 L524321 JH524321 TD524321 ACZ524321 AMV524321 AWR524321 BGN524321 BQJ524321 CAF524321 CKB524321 CTX524321 DDT524321 DNP524321 DXL524321 EHH524321 ERD524321 FAZ524321 FKV524321 FUR524321 GEN524321 GOJ524321 GYF524321 HIB524321 HRX524321 IBT524321 ILP524321 IVL524321 JFH524321 JPD524321 JYZ524321 KIV524321 KSR524321 LCN524321 LMJ524321 LWF524321 MGB524321 MPX524321 MZT524321 NJP524321 NTL524321 ODH524321 OND524321 OWZ524321 PGV524321 PQR524321 QAN524321 QKJ524321 QUF524321 REB524321 RNX524321 RXT524321 SHP524321 SRL524321 TBH524321 TLD524321 TUZ524321 UEV524321 UOR524321 UYN524321 VIJ524321 VSF524321 WCB524321 WLX524321 WVT524321 L589857 JH589857 TD589857 ACZ589857 AMV589857 AWR589857 BGN589857 BQJ589857 CAF589857 CKB589857 CTX589857 DDT589857 DNP589857 DXL589857 EHH589857 ERD589857 FAZ589857 FKV589857 FUR589857 GEN589857 GOJ589857 GYF589857 HIB589857 HRX589857 IBT589857 ILP589857 IVL589857 JFH589857 JPD589857 JYZ589857 KIV589857 KSR589857 LCN589857 LMJ589857 LWF589857 MGB589857 MPX589857 MZT589857 NJP589857 NTL589857 ODH589857 OND589857 OWZ589857 PGV589857 PQR589857 QAN589857 QKJ589857 QUF589857 REB589857 RNX589857 RXT589857 SHP589857 SRL589857 TBH589857 TLD589857 TUZ589857 UEV589857 UOR589857 UYN589857 VIJ589857 VSF589857 WCB589857 WLX589857 WVT589857 L655393 JH655393 TD655393 ACZ655393 AMV655393 AWR655393 BGN655393 BQJ655393 CAF655393 CKB655393 CTX655393 DDT655393 DNP655393 DXL655393 EHH655393 ERD655393 FAZ655393 FKV655393 FUR655393 GEN655393 GOJ655393 GYF655393 HIB655393 HRX655393 IBT655393 ILP655393 IVL655393 JFH655393 JPD655393 JYZ655393 KIV655393 KSR655393 LCN655393 LMJ655393 LWF655393 MGB655393 MPX655393 MZT655393 NJP655393 NTL655393 ODH655393 OND655393 OWZ655393 PGV655393 PQR655393 QAN655393 QKJ655393 QUF655393 REB655393 RNX655393 RXT655393 SHP655393 SRL655393 TBH655393 TLD655393 TUZ655393 UEV655393 UOR655393 UYN655393 VIJ655393 VSF655393 WCB655393 WLX655393 WVT655393 L720929 JH720929 TD720929 ACZ720929 AMV720929 AWR720929 BGN720929 BQJ720929 CAF720929 CKB720929 CTX720929 DDT720929 DNP720929 DXL720929 EHH720929 ERD720929 FAZ720929 FKV720929 FUR720929 GEN720929 GOJ720929 GYF720929 HIB720929 HRX720929 IBT720929 ILP720929 IVL720929 JFH720929 JPD720929 JYZ720929 KIV720929 KSR720929 LCN720929 LMJ720929 LWF720929 MGB720929 MPX720929 MZT720929 NJP720929 NTL720929 ODH720929 OND720929 OWZ720929 PGV720929 PQR720929 QAN720929 QKJ720929 QUF720929 REB720929 RNX720929 RXT720929 SHP720929 SRL720929 TBH720929 TLD720929 TUZ720929 UEV720929 UOR720929 UYN720929 VIJ720929 VSF720929 WCB720929 WLX720929 WVT720929 L786465 JH786465 TD786465 ACZ786465 AMV786465 AWR786465 BGN786465 BQJ786465 CAF786465 CKB786465 CTX786465 DDT786465 DNP786465 DXL786465 EHH786465 ERD786465 FAZ786465 FKV786465 FUR786465 GEN786465 GOJ786465 GYF786465 HIB786465 HRX786465 IBT786465 ILP786465 IVL786465 JFH786465 JPD786465 JYZ786465 KIV786465 KSR786465 LCN786465 LMJ786465 LWF786465 MGB786465 MPX786465 MZT786465 NJP786465 NTL786465 ODH786465 OND786465 OWZ786465 PGV786465 PQR786465 QAN786465 QKJ786465 QUF786465 REB786465 RNX786465 RXT786465 SHP786465 SRL786465 TBH786465 TLD786465 TUZ786465 UEV786465 UOR786465 UYN786465 VIJ786465 VSF786465 WCB786465 WLX786465 WVT786465 L852001 JH852001 TD852001 ACZ852001 AMV852001 AWR852001 BGN852001 BQJ852001 CAF852001 CKB852001 CTX852001 DDT852001 DNP852001 DXL852001 EHH852001 ERD852001 FAZ852001 FKV852001 FUR852001 GEN852001 GOJ852001 GYF852001 HIB852001 HRX852001 IBT852001 ILP852001 IVL852001 JFH852001 JPD852001 JYZ852001 KIV852001 KSR852001 LCN852001 LMJ852001 LWF852001 MGB852001 MPX852001 MZT852001 NJP852001 NTL852001 ODH852001 OND852001 OWZ852001 PGV852001 PQR852001 QAN852001 QKJ852001 QUF852001 REB852001 RNX852001 RXT852001 SHP852001 SRL852001 TBH852001 TLD852001 TUZ852001 UEV852001 UOR852001 UYN852001 VIJ852001 VSF852001 WCB852001 WLX852001 WVT852001 L917537 JH917537 TD917537 ACZ917537 AMV917537 AWR917537 BGN917537 BQJ917537 CAF917537 CKB917537 CTX917537 DDT917537 DNP917537 DXL917537 EHH917537 ERD917537 FAZ917537 FKV917537 FUR917537 GEN917537 GOJ917537 GYF917537 HIB917537 HRX917537 IBT917537 ILP917537 IVL917537 JFH917537 JPD917537 JYZ917537 KIV917537 KSR917537 LCN917537 LMJ917537 LWF917537 MGB917537 MPX917537 MZT917537 NJP917537 NTL917537 ODH917537 OND917537 OWZ917537 PGV917537 PQR917537 QAN917537 QKJ917537 QUF917537 REB917537 RNX917537 RXT917537 SHP917537 SRL917537 TBH917537 TLD917537 TUZ917537 UEV917537 UOR917537 UYN917537 VIJ917537 VSF917537 WCB917537 WLX917537 WVT917537 L983073 JH983073 TD983073 ACZ983073 AMV983073 AWR983073 BGN983073 BQJ983073 CAF983073 CKB983073 CTX983073 DDT983073 DNP983073 DXL983073 EHH983073 ERD983073 FAZ983073 FKV983073 FUR983073 GEN983073 GOJ983073 GYF983073 HIB983073 HRX983073 IBT983073 ILP983073 IVL983073 JFH983073 JPD983073 JYZ983073 KIV983073 KSR983073 LCN983073 LMJ983073 LWF983073 MGB983073 MPX983073 MZT983073 NJP983073 NTL983073 ODH983073 OND983073 OWZ983073 PGV983073 PQR983073 QAN983073 QKJ983073 QUF983073 REB983073 RNX983073 RXT983073 SHP983073 SRL983073 TBH983073 TLD983073 TUZ983073 UEV983073 UOR983073 UYN983073 VIJ983073 VSF983073 WCB983073 WLX983073 WVT983073">
      <formula1>"なし,小,中,大,　"</formula1>
    </dataValidation>
    <dataValidation type="list" allowBlank="1" showInputMessage="1" showErrorMessage="1" sqref="H34 JD34 SZ34 ACV34 AMR34 AWN34 BGJ34 BQF34 CAB34 CJX34 CTT34 DDP34 DNL34 DXH34 EHD34 EQZ34 FAV34 FKR34 FUN34 GEJ34 GOF34 GYB34 HHX34 HRT34 IBP34 ILL34 IVH34 JFD34 JOZ34 JYV34 KIR34 KSN34 LCJ34 LMF34 LWB34 MFX34 MPT34 MZP34 NJL34 NTH34 ODD34 OMZ34 OWV34 PGR34 PQN34 QAJ34 QKF34 QUB34 RDX34 RNT34 RXP34 SHL34 SRH34 TBD34 TKZ34 TUV34 UER34 UON34 UYJ34 VIF34 VSB34 WBX34 WLT34 WVP34 H65569 JD65569 SZ65569 ACV65569 AMR65569 AWN65569 BGJ65569 BQF65569 CAB65569 CJX65569 CTT65569 DDP65569 DNL65569 DXH65569 EHD65569 EQZ65569 FAV65569 FKR65569 FUN65569 GEJ65569 GOF65569 GYB65569 HHX65569 HRT65569 IBP65569 ILL65569 IVH65569 JFD65569 JOZ65569 JYV65569 KIR65569 KSN65569 LCJ65569 LMF65569 LWB65569 MFX65569 MPT65569 MZP65569 NJL65569 NTH65569 ODD65569 OMZ65569 OWV65569 PGR65569 PQN65569 QAJ65569 QKF65569 QUB65569 RDX65569 RNT65569 RXP65569 SHL65569 SRH65569 TBD65569 TKZ65569 TUV65569 UER65569 UON65569 UYJ65569 VIF65569 VSB65569 WBX65569 WLT65569 WVP65569 H131105 JD131105 SZ131105 ACV131105 AMR131105 AWN131105 BGJ131105 BQF131105 CAB131105 CJX131105 CTT131105 DDP131105 DNL131105 DXH131105 EHD131105 EQZ131105 FAV131105 FKR131105 FUN131105 GEJ131105 GOF131105 GYB131105 HHX131105 HRT131105 IBP131105 ILL131105 IVH131105 JFD131105 JOZ131105 JYV131105 KIR131105 KSN131105 LCJ131105 LMF131105 LWB131105 MFX131105 MPT131105 MZP131105 NJL131105 NTH131105 ODD131105 OMZ131105 OWV131105 PGR131105 PQN131105 QAJ131105 QKF131105 QUB131105 RDX131105 RNT131105 RXP131105 SHL131105 SRH131105 TBD131105 TKZ131105 TUV131105 UER131105 UON131105 UYJ131105 VIF131105 VSB131105 WBX131105 WLT131105 WVP131105 H196641 JD196641 SZ196641 ACV196641 AMR196641 AWN196641 BGJ196641 BQF196641 CAB196641 CJX196641 CTT196641 DDP196641 DNL196641 DXH196641 EHD196641 EQZ196641 FAV196641 FKR196641 FUN196641 GEJ196641 GOF196641 GYB196641 HHX196641 HRT196641 IBP196641 ILL196641 IVH196641 JFD196641 JOZ196641 JYV196641 KIR196641 KSN196641 LCJ196641 LMF196641 LWB196641 MFX196641 MPT196641 MZP196641 NJL196641 NTH196641 ODD196641 OMZ196641 OWV196641 PGR196641 PQN196641 QAJ196641 QKF196641 QUB196641 RDX196641 RNT196641 RXP196641 SHL196641 SRH196641 TBD196641 TKZ196641 TUV196641 UER196641 UON196641 UYJ196641 VIF196641 VSB196641 WBX196641 WLT196641 WVP196641 H262177 JD262177 SZ262177 ACV262177 AMR262177 AWN262177 BGJ262177 BQF262177 CAB262177 CJX262177 CTT262177 DDP262177 DNL262177 DXH262177 EHD262177 EQZ262177 FAV262177 FKR262177 FUN262177 GEJ262177 GOF262177 GYB262177 HHX262177 HRT262177 IBP262177 ILL262177 IVH262177 JFD262177 JOZ262177 JYV262177 KIR262177 KSN262177 LCJ262177 LMF262177 LWB262177 MFX262177 MPT262177 MZP262177 NJL262177 NTH262177 ODD262177 OMZ262177 OWV262177 PGR262177 PQN262177 QAJ262177 QKF262177 QUB262177 RDX262177 RNT262177 RXP262177 SHL262177 SRH262177 TBD262177 TKZ262177 TUV262177 UER262177 UON262177 UYJ262177 VIF262177 VSB262177 WBX262177 WLT262177 WVP262177 H327713 JD327713 SZ327713 ACV327713 AMR327713 AWN327713 BGJ327713 BQF327713 CAB327713 CJX327713 CTT327713 DDP327713 DNL327713 DXH327713 EHD327713 EQZ327713 FAV327713 FKR327713 FUN327713 GEJ327713 GOF327713 GYB327713 HHX327713 HRT327713 IBP327713 ILL327713 IVH327713 JFD327713 JOZ327713 JYV327713 KIR327713 KSN327713 LCJ327713 LMF327713 LWB327713 MFX327713 MPT327713 MZP327713 NJL327713 NTH327713 ODD327713 OMZ327713 OWV327713 PGR327713 PQN327713 QAJ327713 QKF327713 QUB327713 RDX327713 RNT327713 RXP327713 SHL327713 SRH327713 TBD327713 TKZ327713 TUV327713 UER327713 UON327713 UYJ327713 VIF327713 VSB327713 WBX327713 WLT327713 WVP327713 H393249 JD393249 SZ393249 ACV393249 AMR393249 AWN393249 BGJ393249 BQF393249 CAB393249 CJX393249 CTT393249 DDP393249 DNL393249 DXH393249 EHD393249 EQZ393249 FAV393249 FKR393249 FUN393249 GEJ393249 GOF393249 GYB393249 HHX393249 HRT393249 IBP393249 ILL393249 IVH393249 JFD393249 JOZ393249 JYV393249 KIR393249 KSN393249 LCJ393249 LMF393249 LWB393249 MFX393249 MPT393249 MZP393249 NJL393249 NTH393249 ODD393249 OMZ393249 OWV393249 PGR393249 PQN393249 QAJ393249 QKF393249 QUB393249 RDX393249 RNT393249 RXP393249 SHL393249 SRH393249 TBD393249 TKZ393249 TUV393249 UER393249 UON393249 UYJ393249 VIF393249 VSB393249 WBX393249 WLT393249 WVP393249 H458785 JD458785 SZ458785 ACV458785 AMR458785 AWN458785 BGJ458785 BQF458785 CAB458785 CJX458785 CTT458785 DDP458785 DNL458785 DXH458785 EHD458785 EQZ458785 FAV458785 FKR458785 FUN458785 GEJ458785 GOF458785 GYB458785 HHX458785 HRT458785 IBP458785 ILL458785 IVH458785 JFD458785 JOZ458785 JYV458785 KIR458785 KSN458785 LCJ458785 LMF458785 LWB458785 MFX458785 MPT458785 MZP458785 NJL458785 NTH458785 ODD458785 OMZ458785 OWV458785 PGR458785 PQN458785 QAJ458785 QKF458785 QUB458785 RDX458785 RNT458785 RXP458785 SHL458785 SRH458785 TBD458785 TKZ458785 TUV458785 UER458785 UON458785 UYJ458785 VIF458785 VSB458785 WBX458785 WLT458785 WVP458785 H524321 JD524321 SZ524321 ACV524321 AMR524321 AWN524321 BGJ524321 BQF524321 CAB524321 CJX524321 CTT524321 DDP524321 DNL524321 DXH524321 EHD524321 EQZ524321 FAV524321 FKR524321 FUN524321 GEJ524321 GOF524321 GYB524321 HHX524321 HRT524321 IBP524321 ILL524321 IVH524321 JFD524321 JOZ524321 JYV524321 KIR524321 KSN524321 LCJ524321 LMF524321 LWB524321 MFX524321 MPT524321 MZP524321 NJL524321 NTH524321 ODD524321 OMZ524321 OWV524321 PGR524321 PQN524321 QAJ524321 QKF524321 QUB524321 RDX524321 RNT524321 RXP524321 SHL524321 SRH524321 TBD524321 TKZ524321 TUV524321 UER524321 UON524321 UYJ524321 VIF524321 VSB524321 WBX524321 WLT524321 WVP524321 H589857 JD589857 SZ589857 ACV589857 AMR589857 AWN589857 BGJ589857 BQF589857 CAB589857 CJX589857 CTT589857 DDP589857 DNL589857 DXH589857 EHD589857 EQZ589857 FAV589857 FKR589857 FUN589857 GEJ589857 GOF589857 GYB589857 HHX589857 HRT589857 IBP589857 ILL589857 IVH589857 JFD589857 JOZ589857 JYV589857 KIR589857 KSN589857 LCJ589857 LMF589857 LWB589857 MFX589857 MPT589857 MZP589857 NJL589857 NTH589857 ODD589857 OMZ589857 OWV589857 PGR589857 PQN589857 QAJ589857 QKF589857 QUB589857 RDX589857 RNT589857 RXP589857 SHL589857 SRH589857 TBD589857 TKZ589857 TUV589857 UER589857 UON589857 UYJ589857 VIF589857 VSB589857 WBX589857 WLT589857 WVP589857 H655393 JD655393 SZ655393 ACV655393 AMR655393 AWN655393 BGJ655393 BQF655393 CAB655393 CJX655393 CTT655393 DDP655393 DNL655393 DXH655393 EHD655393 EQZ655393 FAV655393 FKR655393 FUN655393 GEJ655393 GOF655393 GYB655393 HHX655393 HRT655393 IBP655393 ILL655393 IVH655393 JFD655393 JOZ655393 JYV655393 KIR655393 KSN655393 LCJ655393 LMF655393 LWB655393 MFX655393 MPT655393 MZP655393 NJL655393 NTH655393 ODD655393 OMZ655393 OWV655393 PGR655393 PQN655393 QAJ655393 QKF655393 QUB655393 RDX655393 RNT655393 RXP655393 SHL655393 SRH655393 TBD655393 TKZ655393 TUV655393 UER655393 UON655393 UYJ655393 VIF655393 VSB655393 WBX655393 WLT655393 WVP655393 H720929 JD720929 SZ720929 ACV720929 AMR720929 AWN720929 BGJ720929 BQF720929 CAB720929 CJX720929 CTT720929 DDP720929 DNL720929 DXH720929 EHD720929 EQZ720929 FAV720929 FKR720929 FUN720929 GEJ720929 GOF720929 GYB720929 HHX720929 HRT720929 IBP720929 ILL720929 IVH720929 JFD720929 JOZ720929 JYV720929 KIR720929 KSN720929 LCJ720929 LMF720929 LWB720929 MFX720929 MPT720929 MZP720929 NJL720929 NTH720929 ODD720929 OMZ720929 OWV720929 PGR720929 PQN720929 QAJ720929 QKF720929 QUB720929 RDX720929 RNT720929 RXP720929 SHL720929 SRH720929 TBD720929 TKZ720929 TUV720929 UER720929 UON720929 UYJ720929 VIF720929 VSB720929 WBX720929 WLT720929 WVP720929 H786465 JD786465 SZ786465 ACV786465 AMR786465 AWN786465 BGJ786465 BQF786465 CAB786465 CJX786465 CTT786465 DDP786465 DNL786465 DXH786465 EHD786465 EQZ786465 FAV786465 FKR786465 FUN786465 GEJ786465 GOF786465 GYB786465 HHX786465 HRT786465 IBP786465 ILL786465 IVH786465 JFD786465 JOZ786465 JYV786465 KIR786465 KSN786465 LCJ786465 LMF786465 LWB786465 MFX786465 MPT786465 MZP786465 NJL786465 NTH786465 ODD786465 OMZ786465 OWV786465 PGR786465 PQN786465 QAJ786465 QKF786465 QUB786465 RDX786465 RNT786465 RXP786465 SHL786465 SRH786465 TBD786465 TKZ786465 TUV786465 UER786465 UON786465 UYJ786465 VIF786465 VSB786465 WBX786465 WLT786465 WVP786465 H852001 JD852001 SZ852001 ACV852001 AMR852001 AWN852001 BGJ852001 BQF852001 CAB852001 CJX852001 CTT852001 DDP852001 DNL852001 DXH852001 EHD852001 EQZ852001 FAV852001 FKR852001 FUN852001 GEJ852001 GOF852001 GYB852001 HHX852001 HRT852001 IBP852001 ILL852001 IVH852001 JFD852001 JOZ852001 JYV852001 KIR852001 KSN852001 LCJ852001 LMF852001 LWB852001 MFX852001 MPT852001 MZP852001 NJL852001 NTH852001 ODD852001 OMZ852001 OWV852001 PGR852001 PQN852001 QAJ852001 QKF852001 QUB852001 RDX852001 RNT852001 RXP852001 SHL852001 SRH852001 TBD852001 TKZ852001 TUV852001 UER852001 UON852001 UYJ852001 VIF852001 VSB852001 WBX852001 WLT852001 WVP852001 H917537 JD917537 SZ917537 ACV917537 AMR917537 AWN917537 BGJ917537 BQF917537 CAB917537 CJX917537 CTT917537 DDP917537 DNL917537 DXH917537 EHD917537 EQZ917537 FAV917537 FKR917537 FUN917537 GEJ917537 GOF917537 GYB917537 HHX917537 HRT917537 IBP917537 ILL917537 IVH917537 JFD917537 JOZ917537 JYV917537 KIR917537 KSN917537 LCJ917537 LMF917537 LWB917537 MFX917537 MPT917537 MZP917537 NJL917537 NTH917537 ODD917537 OMZ917537 OWV917537 PGR917537 PQN917537 QAJ917537 QKF917537 QUB917537 RDX917537 RNT917537 RXP917537 SHL917537 SRH917537 TBD917537 TKZ917537 TUV917537 UER917537 UON917537 UYJ917537 VIF917537 VSB917537 WBX917537 WLT917537 WVP917537 H983073 JD983073 SZ983073 ACV983073 AMR983073 AWN983073 BGJ983073 BQF983073 CAB983073 CJX983073 CTT983073 DDP983073 DNL983073 DXH983073 EHD983073 EQZ983073 FAV983073 FKR983073 FUN983073 GEJ983073 GOF983073 GYB983073 HHX983073 HRT983073 IBP983073 ILL983073 IVH983073 JFD983073 JOZ983073 JYV983073 KIR983073 KSN983073 LCJ983073 LMF983073 LWB983073 MFX983073 MPT983073 MZP983073 NJL983073 NTH983073 ODD983073 OMZ983073 OWV983073 PGR983073 PQN983073 QAJ983073 QKF983073 QUB983073 RDX983073 RNT983073 RXP983073 SHL983073 SRH983073 TBD983073 TKZ983073 TUV983073 UER983073 UON983073 UYJ983073 VIF983073 VSB983073 WBX983073 WLT983073 WVP983073">
      <formula1>"5弱,5強,6弱,6強,7,　"</formula1>
    </dataValidation>
    <dataValidation type="list" allowBlank="1" showInputMessage="1" showErrorMessage="1" sqref="H38:L38 JD38:JH38 SZ38:TD38 ACV38:ACZ38 AMR38:AMV38 AWN38:AWR38 BGJ38:BGN38 BQF38:BQJ38 CAB38:CAF38 CJX38:CKB38 CTT38:CTX38 DDP38:DDT38 DNL38:DNP38 DXH38:DXL38 EHD38:EHH38 EQZ38:ERD38 FAV38:FAZ38 FKR38:FKV38 FUN38:FUR38 GEJ38:GEN38 GOF38:GOJ38 GYB38:GYF38 HHX38:HIB38 HRT38:HRX38 IBP38:IBT38 ILL38:ILP38 IVH38:IVL38 JFD38:JFH38 JOZ38:JPD38 JYV38:JYZ38 KIR38:KIV38 KSN38:KSR38 LCJ38:LCN38 LMF38:LMJ38 LWB38:LWF38 MFX38:MGB38 MPT38:MPX38 MZP38:MZT38 NJL38:NJP38 NTH38:NTL38 ODD38:ODH38 OMZ38:OND38 OWV38:OWZ38 PGR38:PGV38 PQN38:PQR38 QAJ38:QAN38 QKF38:QKJ38 QUB38:QUF38 RDX38:REB38 RNT38:RNX38 RXP38:RXT38 SHL38:SHP38 SRH38:SRL38 TBD38:TBH38 TKZ38:TLD38 TUV38:TUZ38 UER38:UEV38 UON38:UOR38 UYJ38:UYN38 VIF38:VIJ38 VSB38:VSF38 WBX38:WCB38 WLT38:WLX38 WVP38:WVT38 H65573:L65573 JD65573:JH65573 SZ65573:TD65573 ACV65573:ACZ65573 AMR65573:AMV65573 AWN65573:AWR65573 BGJ65573:BGN65573 BQF65573:BQJ65573 CAB65573:CAF65573 CJX65573:CKB65573 CTT65573:CTX65573 DDP65573:DDT65573 DNL65573:DNP65573 DXH65573:DXL65573 EHD65573:EHH65573 EQZ65573:ERD65573 FAV65573:FAZ65573 FKR65573:FKV65573 FUN65573:FUR65573 GEJ65573:GEN65573 GOF65573:GOJ65573 GYB65573:GYF65573 HHX65573:HIB65573 HRT65573:HRX65573 IBP65573:IBT65573 ILL65573:ILP65573 IVH65573:IVL65573 JFD65573:JFH65573 JOZ65573:JPD65573 JYV65573:JYZ65573 KIR65573:KIV65573 KSN65573:KSR65573 LCJ65573:LCN65573 LMF65573:LMJ65573 LWB65573:LWF65573 MFX65573:MGB65573 MPT65573:MPX65573 MZP65573:MZT65573 NJL65573:NJP65573 NTH65573:NTL65573 ODD65573:ODH65573 OMZ65573:OND65573 OWV65573:OWZ65573 PGR65573:PGV65573 PQN65573:PQR65573 QAJ65573:QAN65573 QKF65573:QKJ65573 QUB65573:QUF65573 RDX65573:REB65573 RNT65573:RNX65573 RXP65573:RXT65573 SHL65573:SHP65573 SRH65573:SRL65573 TBD65573:TBH65573 TKZ65573:TLD65573 TUV65573:TUZ65573 UER65573:UEV65573 UON65573:UOR65573 UYJ65573:UYN65573 VIF65573:VIJ65573 VSB65573:VSF65573 WBX65573:WCB65573 WLT65573:WLX65573 WVP65573:WVT65573 H131109:L131109 JD131109:JH131109 SZ131109:TD131109 ACV131109:ACZ131109 AMR131109:AMV131109 AWN131109:AWR131109 BGJ131109:BGN131109 BQF131109:BQJ131109 CAB131109:CAF131109 CJX131109:CKB131109 CTT131109:CTX131109 DDP131109:DDT131109 DNL131109:DNP131109 DXH131109:DXL131109 EHD131109:EHH131109 EQZ131109:ERD131109 FAV131109:FAZ131109 FKR131109:FKV131109 FUN131109:FUR131109 GEJ131109:GEN131109 GOF131109:GOJ131109 GYB131109:GYF131109 HHX131109:HIB131109 HRT131109:HRX131109 IBP131109:IBT131109 ILL131109:ILP131109 IVH131109:IVL131109 JFD131109:JFH131109 JOZ131109:JPD131109 JYV131109:JYZ131109 KIR131109:KIV131109 KSN131109:KSR131109 LCJ131109:LCN131109 LMF131109:LMJ131109 LWB131109:LWF131109 MFX131109:MGB131109 MPT131109:MPX131109 MZP131109:MZT131109 NJL131109:NJP131109 NTH131109:NTL131109 ODD131109:ODH131109 OMZ131109:OND131109 OWV131109:OWZ131109 PGR131109:PGV131109 PQN131109:PQR131109 QAJ131109:QAN131109 QKF131109:QKJ131109 QUB131109:QUF131109 RDX131109:REB131109 RNT131109:RNX131109 RXP131109:RXT131109 SHL131109:SHP131109 SRH131109:SRL131109 TBD131109:TBH131109 TKZ131109:TLD131109 TUV131109:TUZ131109 UER131109:UEV131109 UON131109:UOR131109 UYJ131109:UYN131109 VIF131109:VIJ131109 VSB131109:VSF131109 WBX131109:WCB131109 WLT131109:WLX131109 WVP131109:WVT131109 H196645:L196645 JD196645:JH196645 SZ196645:TD196645 ACV196645:ACZ196645 AMR196645:AMV196645 AWN196645:AWR196645 BGJ196645:BGN196645 BQF196645:BQJ196645 CAB196645:CAF196645 CJX196645:CKB196645 CTT196645:CTX196645 DDP196645:DDT196645 DNL196645:DNP196645 DXH196645:DXL196645 EHD196645:EHH196645 EQZ196645:ERD196645 FAV196645:FAZ196645 FKR196645:FKV196645 FUN196645:FUR196645 GEJ196645:GEN196645 GOF196645:GOJ196645 GYB196645:GYF196645 HHX196645:HIB196645 HRT196645:HRX196645 IBP196645:IBT196645 ILL196645:ILP196645 IVH196645:IVL196645 JFD196645:JFH196645 JOZ196645:JPD196645 JYV196645:JYZ196645 KIR196645:KIV196645 KSN196645:KSR196645 LCJ196645:LCN196645 LMF196645:LMJ196645 LWB196645:LWF196645 MFX196645:MGB196645 MPT196645:MPX196645 MZP196645:MZT196645 NJL196645:NJP196645 NTH196645:NTL196645 ODD196645:ODH196645 OMZ196645:OND196645 OWV196645:OWZ196645 PGR196645:PGV196645 PQN196645:PQR196645 QAJ196645:QAN196645 QKF196645:QKJ196645 QUB196645:QUF196645 RDX196645:REB196645 RNT196645:RNX196645 RXP196645:RXT196645 SHL196645:SHP196645 SRH196645:SRL196645 TBD196645:TBH196645 TKZ196645:TLD196645 TUV196645:TUZ196645 UER196645:UEV196645 UON196645:UOR196645 UYJ196645:UYN196645 VIF196645:VIJ196645 VSB196645:VSF196645 WBX196645:WCB196645 WLT196645:WLX196645 WVP196645:WVT196645 H262181:L262181 JD262181:JH262181 SZ262181:TD262181 ACV262181:ACZ262181 AMR262181:AMV262181 AWN262181:AWR262181 BGJ262181:BGN262181 BQF262181:BQJ262181 CAB262181:CAF262181 CJX262181:CKB262181 CTT262181:CTX262181 DDP262181:DDT262181 DNL262181:DNP262181 DXH262181:DXL262181 EHD262181:EHH262181 EQZ262181:ERD262181 FAV262181:FAZ262181 FKR262181:FKV262181 FUN262181:FUR262181 GEJ262181:GEN262181 GOF262181:GOJ262181 GYB262181:GYF262181 HHX262181:HIB262181 HRT262181:HRX262181 IBP262181:IBT262181 ILL262181:ILP262181 IVH262181:IVL262181 JFD262181:JFH262181 JOZ262181:JPD262181 JYV262181:JYZ262181 KIR262181:KIV262181 KSN262181:KSR262181 LCJ262181:LCN262181 LMF262181:LMJ262181 LWB262181:LWF262181 MFX262181:MGB262181 MPT262181:MPX262181 MZP262181:MZT262181 NJL262181:NJP262181 NTH262181:NTL262181 ODD262181:ODH262181 OMZ262181:OND262181 OWV262181:OWZ262181 PGR262181:PGV262181 PQN262181:PQR262181 QAJ262181:QAN262181 QKF262181:QKJ262181 QUB262181:QUF262181 RDX262181:REB262181 RNT262181:RNX262181 RXP262181:RXT262181 SHL262181:SHP262181 SRH262181:SRL262181 TBD262181:TBH262181 TKZ262181:TLD262181 TUV262181:TUZ262181 UER262181:UEV262181 UON262181:UOR262181 UYJ262181:UYN262181 VIF262181:VIJ262181 VSB262181:VSF262181 WBX262181:WCB262181 WLT262181:WLX262181 WVP262181:WVT262181 H327717:L327717 JD327717:JH327717 SZ327717:TD327717 ACV327717:ACZ327717 AMR327717:AMV327717 AWN327717:AWR327717 BGJ327717:BGN327717 BQF327717:BQJ327717 CAB327717:CAF327717 CJX327717:CKB327717 CTT327717:CTX327717 DDP327717:DDT327717 DNL327717:DNP327717 DXH327717:DXL327717 EHD327717:EHH327717 EQZ327717:ERD327717 FAV327717:FAZ327717 FKR327717:FKV327717 FUN327717:FUR327717 GEJ327717:GEN327717 GOF327717:GOJ327717 GYB327717:GYF327717 HHX327717:HIB327717 HRT327717:HRX327717 IBP327717:IBT327717 ILL327717:ILP327717 IVH327717:IVL327717 JFD327717:JFH327717 JOZ327717:JPD327717 JYV327717:JYZ327717 KIR327717:KIV327717 KSN327717:KSR327717 LCJ327717:LCN327717 LMF327717:LMJ327717 LWB327717:LWF327717 MFX327717:MGB327717 MPT327717:MPX327717 MZP327717:MZT327717 NJL327717:NJP327717 NTH327717:NTL327717 ODD327717:ODH327717 OMZ327717:OND327717 OWV327717:OWZ327717 PGR327717:PGV327717 PQN327717:PQR327717 QAJ327717:QAN327717 QKF327717:QKJ327717 QUB327717:QUF327717 RDX327717:REB327717 RNT327717:RNX327717 RXP327717:RXT327717 SHL327717:SHP327717 SRH327717:SRL327717 TBD327717:TBH327717 TKZ327717:TLD327717 TUV327717:TUZ327717 UER327717:UEV327717 UON327717:UOR327717 UYJ327717:UYN327717 VIF327717:VIJ327717 VSB327717:VSF327717 WBX327717:WCB327717 WLT327717:WLX327717 WVP327717:WVT327717 H393253:L393253 JD393253:JH393253 SZ393253:TD393253 ACV393253:ACZ393253 AMR393253:AMV393253 AWN393253:AWR393253 BGJ393253:BGN393253 BQF393253:BQJ393253 CAB393253:CAF393253 CJX393253:CKB393253 CTT393253:CTX393253 DDP393253:DDT393253 DNL393253:DNP393253 DXH393253:DXL393253 EHD393253:EHH393253 EQZ393253:ERD393253 FAV393253:FAZ393253 FKR393253:FKV393253 FUN393253:FUR393253 GEJ393253:GEN393253 GOF393253:GOJ393253 GYB393253:GYF393253 HHX393253:HIB393253 HRT393253:HRX393253 IBP393253:IBT393253 ILL393253:ILP393253 IVH393253:IVL393253 JFD393253:JFH393253 JOZ393253:JPD393253 JYV393253:JYZ393253 KIR393253:KIV393253 KSN393253:KSR393253 LCJ393253:LCN393253 LMF393253:LMJ393253 LWB393253:LWF393253 MFX393253:MGB393253 MPT393253:MPX393253 MZP393253:MZT393253 NJL393253:NJP393253 NTH393253:NTL393253 ODD393253:ODH393253 OMZ393253:OND393253 OWV393253:OWZ393253 PGR393253:PGV393253 PQN393253:PQR393253 QAJ393253:QAN393253 QKF393253:QKJ393253 QUB393253:QUF393253 RDX393253:REB393253 RNT393253:RNX393253 RXP393253:RXT393253 SHL393253:SHP393253 SRH393253:SRL393253 TBD393253:TBH393253 TKZ393253:TLD393253 TUV393253:TUZ393253 UER393253:UEV393253 UON393253:UOR393253 UYJ393253:UYN393253 VIF393253:VIJ393253 VSB393253:VSF393253 WBX393253:WCB393253 WLT393253:WLX393253 WVP393253:WVT393253 H458789:L458789 JD458789:JH458789 SZ458789:TD458789 ACV458789:ACZ458789 AMR458789:AMV458789 AWN458789:AWR458789 BGJ458789:BGN458789 BQF458789:BQJ458789 CAB458789:CAF458789 CJX458789:CKB458789 CTT458789:CTX458789 DDP458789:DDT458789 DNL458789:DNP458789 DXH458789:DXL458789 EHD458789:EHH458789 EQZ458789:ERD458789 FAV458789:FAZ458789 FKR458789:FKV458789 FUN458789:FUR458789 GEJ458789:GEN458789 GOF458789:GOJ458789 GYB458789:GYF458789 HHX458789:HIB458789 HRT458789:HRX458789 IBP458789:IBT458789 ILL458789:ILP458789 IVH458789:IVL458789 JFD458789:JFH458789 JOZ458789:JPD458789 JYV458789:JYZ458789 KIR458789:KIV458789 KSN458789:KSR458789 LCJ458789:LCN458789 LMF458789:LMJ458789 LWB458789:LWF458789 MFX458789:MGB458789 MPT458789:MPX458789 MZP458789:MZT458789 NJL458789:NJP458789 NTH458789:NTL458789 ODD458789:ODH458789 OMZ458789:OND458789 OWV458789:OWZ458789 PGR458789:PGV458789 PQN458789:PQR458789 QAJ458789:QAN458789 QKF458789:QKJ458789 QUB458789:QUF458789 RDX458789:REB458789 RNT458789:RNX458789 RXP458789:RXT458789 SHL458789:SHP458789 SRH458789:SRL458789 TBD458789:TBH458789 TKZ458789:TLD458789 TUV458789:TUZ458789 UER458789:UEV458789 UON458789:UOR458789 UYJ458789:UYN458789 VIF458789:VIJ458789 VSB458789:VSF458789 WBX458789:WCB458789 WLT458789:WLX458789 WVP458789:WVT458789 H524325:L524325 JD524325:JH524325 SZ524325:TD524325 ACV524325:ACZ524325 AMR524325:AMV524325 AWN524325:AWR524325 BGJ524325:BGN524325 BQF524325:BQJ524325 CAB524325:CAF524325 CJX524325:CKB524325 CTT524325:CTX524325 DDP524325:DDT524325 DNL524325:DNP524325 DXH524325:DXL524325 EHD524325:EHH524325 EQZ524325:ERD524325 FAV524325:FAZ524325 FKR524325:FKV524325 FUN524325:FUR524325 GEJ524325:GEN524325 GOF524325:GOJ524325 GYB524325:GYF524325 HHX524325:HIB524325 HRT524325:HRX524325 IBP524325:IBT524325 ILL524325:ILP524325 IVH524325:IVL524325 JFD524325:JFH524325 JOZ524325:JPD524325 JYV524325:JYZ524325 KIR524325:KIV524325 KSN524325:KSR524325 LCJ524325:LCN524325 LMF524325:LMJ524325 LWB524325:LWF524325 MFX524325:MGB524325 MPT524325:MPX524325 MZP524325:MZT524325 NJL524325:NJP524325 NTH524325:NTL524325 ODD524325:ODH524325 OMZ524325:OND524325 OWV524325:OWZ524325 PGR524325:PGV524325 PQN524325:PQR524325 QAJ524325:QAN524325 QKF524325:QKJ524325 QUB524325:QUF524325 RDX524325:REB524325 RNT524325:RNX524325 RXP524325:RXT524325 SHL524325:SHP524325 SRH524325:SRL524325 TBD524325:TBH524325 TKZ524325:TLD524325 TUV524325:TUZ524325 UER524325:UEV524325 UON524325:UOR524325 UYJ524325:UYN524325 VIF524325:VIJ524325 VSB524325:VSF524325 WBX524325:WCB524325 WLT524325:WLX524325 WVP524325:WVT524325 H589861:L589861 JD589861:JH589861 SZ589861:TD589861 ACV589861:ACZ589861 AMR589861:AMV589861 AWN589861:AWR589861 BGJ589861:BGN589861 BQF589861:BQJ589861 CAB589861:CAF589861 CJX589861:CKB589861 CTT589861:CTX589861 DDP589861:DDT589861 DNL589861:DNP589861 DXH589861:DXL589861 EHD589861:EHH589861 EQZ589861:ERD589861 FAV589861:FAZ589861 FKR589861:FKV589861 FUN589861:FUR589861 GEJ589861:GEN589861 GOF589861:GOJ589861 GYB589861:GYF589861 HHX589861:HIB589861 HRT589861:HRX589861 IBP589861:IBT589861 ILL589861:ILP589861 IVH589861:IVL589861 JFD589861:JFH589861 JOZ589861:JPD589861 JYV589861:JYZ589861 KIR589861:KIV589861 KSN589861:KSR589861 LCJ589861:LCN589861 LMF589861:LMJ589861 LWB589861:LWF589861 MFX589861:MGB589861 MPT589861:MPX589861 MZP589861:MZT589861 NJL589861:NJP589861 NTH589861:NTL589861 ODD589861:ODH589861 OMZ589861:OND589861 OWV589861:OWZ589861 PGR589861:PGV589861 PQN589861:PQR589861 QAJ589861:QAN589861 QKF589861:QKJ589861 QUB589861:QUF589861 RDX589861:REB589861 RNT589861:RNX589861 RXP589861:RXT589861 SHL589861:SHP589861 SRH589861:SRL589861 TBD589861:TBH589861 TKZ589861:TLD589861 TUV589861:TUZ589861 UER589861:UEV589861 UON589861:UOR589861 UYJ589861:UYN589861 VIF589861:VIJ589861 VSB589861:VSF589861 WBX589861:WCB589861 WLT589861:WLX589861 WVP589861:WVT589861 H655397:L655397 JD655397:JH655397 SZ655397:TD655397 ACV655397:ACZ655397 AMR655397:AMV655397 AWN655397:AWR655397 BGJ655397:BGN655397 BQF655397:BQJ655397 CAB655397:CAF655397 CJX655397:CKB655397 CTT655397:CTX655397 DDP655397:DDT655397 DNL655397:DNP655397 DXH655397:DXL655397 EHD655397:EHH655397 EQZ655397:ERD655397 FAV655397:FAZ655397 FKR655397:FKV655397 FUN655397:FUR655397 GEJ655397:GEN655397 GOF655397:GOJ655397 GYB655397:GYF655397 HHX655397:HIB655397 HRT655397:HRX655397 IBP655397:IBT655397 ILL655397:ILP655397 IVH655397:IVL655397 JFD655397:JFH655397 JOZ655397:JPD655397 JYV655397:JYZ655397 KIR655397:KIV655397 KSN655397:KSR655397 LCJ655397:LCN655397 LMF655397:LMJ655397 LWB655397:LWF655397 MFX655397:MGB655397 MPT655397:MPX655397 MZP655397:MZT655397 NJL655397:NJP655397 NTH655397:NTL655397 ODD655397:ODH655397 OMZ655397:OND655397 OWV655397:OWZ655397 PGR655397:PGV655397 PQN655397:PQR655397 QAJ655397:QAN655397 QKF655397:QKJ655397 QUB655397:QUF655397 RDX655397:REB655397 RNT655397:RNX655397 RXP655397:RXT655397 SHL655397:SHP655397 SRH655397:SRL655397 TBD655397:TBH655397 TKZ655397:TLD655397 TUV655397:TUZ655397 UER655397:UEV655397 UON655397:UOR655397 UYJ655397:UYN655397 VIF655397:VIJ655397 VSB655397:VSF655397 WBX655397:WCB655397 WLT655397:WLX655397 WVP655397:WVT655397 H720933:L720933 JD720933:JH720933 SZ720933:TD720933 ACV720933:ACZ720933 AMR720933:AMV720933 AWN720933:AWR720933 BGJ720933:BGN720933 BQF720933:BQJ720933 CAB720933:CAF720933 CJX720933:CKB720933 CTT720933:CTX720933 DDP720933:DDT720933 DNL720933:DNP720933 DXH720933:DXL720933 EHD720933:EHH720933 EQZ720933:ERD720933 FAV720933:FAZ720933 FKR720933:FKV720933 FUN720933:FUR720933 GEJ720933:GEN720933 GOF720933:GOJ720933 GYB720933:GYF720933 HHX720933:HIB720933 HRT720933:HRX720933 IBP720933:IBT720933 ILL720933:ILP720933 IVH720933:IVL720933 JFD720933:JFH720933 JOZ720933:JPD720933 JYV720933:JYZ720933 KIR720933:KIV720933 KSN720933:KSR720933 LCJ720933:LCN720933 LMF720933:LMJ720933 LWB720933:LWF720933 MFX720933:MGB720933 MPT720933:MPX720933 MZP720933:MZT720933 NJL720933:NJP720933 NTH720933:NTL720933 ODD720933:ODH720933 OMZ720933:OND720933 OWV720933:OWZ720933 PGR720933:PGV720933 PQN720933:PQR720933 QAJ720933:QAN720933 QKF720933:QKJ720933 QUB720933:QUF720933 RDX720933:REB720933 RNT720933:RNX720933 RXP720933:RXT720933 SHL720933:SHP720933 SRH720933:SRL720933 TBD720933:TBH720933 TKZ720933:TLD720933 TUV720933:TUZ720933 UER720933:UEV720933 UON720933:UOR720933 UYJ720933:UYN720933 VIF720933:VIJ720933 VSB720933:VSF720933 WBX720933:WCB720933 WLT720933:WLX720933 WVP720933:WVT720933 H786469:L786469 JD786469:JH786469 SZ786469:TD786469 ACV786469:ACZ786469 AMR786469:AMV786469 AWN786469:AWR786469 BGJ786469:BGN786469 BQF786469:BQJ786469 CAB786469:CAF786469 CJX786469:CKB786469 CTT786469:CTX786469 DDP786469:DDT786469 DNL786469:DNP786469 DXH786469:DXL786469 EHD786469:EHH786469 EQZ786469:ERD786469 FAV786469:FAZ786469 FKR786469:FKV786469 FUN786469:FUR786469 GEJ786469:GEN786469 GOF786469:GOJ786469 GYB786469:GYF786469 HHX786469:HIB786469 HRT786469:HRX786469 IBP786469:IBT786469 ILL786469:ILP786469 IVH786469:IVL786469 JFD786469:JFH786469 JOZ786469:JPD786469 JYV786469:JYZ786469 KIR786469:KIV786469 KSN786469:KSR786469 LCJ786469:LCN786469 LMF786469:LMJ786469 LWB786469:LWF786469 MFX786469:MGB786469 MPT786469:MPX786469 MZP786469:MZT786469 NJL786469:NJP786469 NTH786469:NTL786469 ODD786469:ODH786469 OMZ786469:OND786469 OWV786469:OWZ786469 PGR786469:PGV786469 PQN786469:PQR786469 QAJ786469:QAN786469 QKF786469:QKJ786469 QUB786469:QUF786469 RDX786469:REB786469 RNT786469:RNX786469 RXP786469:RXT786469 SHL786469:SHP786469 SRH786469:SRL786469 TBD786469:TBH786469 TKZ786469:TLD786469 TUV786469:TUZ786469 UER786469:UEV786469 UON786469:UOR786469 UYJ786469:UYN786469 VIF786469:VIJ786469 VSB786469:VSF786469 WBX786469:WCB786469 WLT786469:WLX786469 WVP786469:WVT786469 H852005:L852005 JD852005:JH852005 SZ852005:TD852005 ACV852005:ACZ852005 AMR852005:AMV852005 AWN852005:AWR852005 BGJ852005:BGN852005 BQF852005:BQJ852005 CAB852005:CAF852005 CJX852005:CKB852005 CTT852005:CTX852005 DDP852005:DDT852005 DNL852005:DNP852005 DXH852005:DXL852005 EHD852005:EHH852005 EQZ852005:ERD852005 FAV852005:FAZ852005 FKR852005:FKV852005 FUN852005:FUR852005 GEJ852005:GEN852005 GOF852005:GOJ852005 GYB852005:GYF852005 HHX852005:HIB852005 HRT852005:HRX852005 IBP852005:IBT852005 ILL852005:ILP852005 IVH852005:IVL852005 JFD852005:JFH852005 JOZ852005:JPD852005 JYV852005:JYZ852005 KIR852005:KIV852005 KSN852005:KSR852005 LCJ852005:LCN852005 LMF852005:LMJ852005 LWB852005:LWF852005 MFX852005:MGB852005 MPT852005:MPX852005 MZP852005:MZT852005 NJL852005:NJP852005 NTH852005:NTL852005 ODD852005:ODH852005 OMZ852005:OND852005 OWV852005:OWZ852005 PGR852005:PGV852005 PQN852005:PQR852005 QAJ852005:QAN852005 QKF852005:QKJ852005 QUB852005:QUF852005 RDX852005:REB852005 RNT852005:RNX852005 RXP852005:RXT852005 SHL852005:SHP852005 SRH852005:SRL852005 TBD852005:TBH852005 TKZ852005:TLD852005 TUV852005:TUZ852005 UER852005:UEV852005 UON852005:UOR852005 UYJ852005:UYN852005 VIF852005:VIJ852005 VSB852005:VSF852005 WBX852005:WCB852005 WLT852005:WLX852005 WVP852005:WVT852005 H917541:L917541 JD917541:JH917541 SZ917541:TD917541 ACV917541:ACZ917541 AMR917541:AMV917541 AWN917541:AWR917541 BGJ917541:BGN917541 BQF917541:BQJ917541 CAB917541:CAF917541 CJX917541:CKB917541 CTT917541:CTX917541 DDP917541:DDT917541 DNL917541:DNP917541 DXH917541:DXL917541 EHD917541:EHH917541 EQZ917541:ERD917541 FAV917541:FAZ917541 FKR917541:FKV917541 FUN917541:FUR917541 GEJ917541:GEN917541 GOF917541:GOJ917541 GYB917541:GYF917541 HHX917541:HIB917541 HRT917541:HRX917541 IBP917541:IBT917541 ILL917541:ILP917541 IVH917541:IVL917541 JFD917541:JFH917541 JOZ917541:JPD917541 JYV917541:JYZ917541 KIR917541:KIV917541 KSN917541:KSR917541 LCJ917541:LCN917541 LMF917541:LMJ917541 LWB917541:LWF917541 MFX917541:MGB917541 MPT917541:MPX917541 MZP917541:MZT917541 NJL917541:NJP917541 NTH917541:NTL917541 ODD917541:ODH917541 OMZ917541:OND917541 OWV917541:OWZ917541 PGR917541:PGV917541 PQN917541:PQR917541 QAJ917541:QAN917541 QKF917541:QKJ917541 QUB917541:QUF917541 RDX917541:REB917541 RNT917541:RNX917541 RXP917541:RXT917541 SHL917541:SHP917541 SRH917541:SRL917541 TBD917541:TBH917541 TKZ917541:TLD917541 TUV917541:TUZ917541 UER917541:UEV917541 UON917541:UOR917541 UYJ917541:UYN917541 VIF917541:VIJ917541 VSB917541:VSF917541 WBX917541:WCB917541 WLT917541:WLX917541 WVP917541:WVT917541 H983077:L983077 JD983077:JH983077 SZ983077:TD983077 ACV983077:ACZ983077 AMR983077:AMV983077 AWN983077:AWR983077 BGJ983077:BGN983077 BQF983077:BQJ983077 CAB983077:CAF983077 CJX983077:CKB983077 CTT983077:CTX983077 DDP983077:DDT983077 DNL983077:DNP983077 DXH983077:DXL983077 EHD983077:EHH983077 EQZ983077:ERD983077 FAV983077:FAZ983077 FKR983077:FKV983077 FUN983077:FUR983077 GEJ983077:GEN983077 GOF983077:GOJ983077 GYB983077:GYF983077 HHX983077:HIB983077 HRT983077:HRX983077 IBP983077:IBT983077 ILL983077:ILP983077 IVH983077:IVL983077 JFD983077:JFH983077 JOZ983077:JPD983077 JYV983077:JYZ983077 KIR983077:KIV983077 KSN983077:KSR983077 LCJ983077:LCN983077 LMF983077:LMJ983077 LWB983077:LWF983077 MFX983077:MGB983077 MPT983077:MPX983077 MZP983077:MZT983077 NJL983077:NJP983077 NTH983077:NTL983077 ODD983077:ODH983077 OMZ983077:OND983077 OWV983077:OWZ983077 PGR983077:PGV983077 PQN983077:PQR983077 QAJ983077:QAN983077 QKF983077:QKJ983077 QUB983077:QUF983077 RDX983077:REB983077 RNT983077:RNX983077 RXP983077:RXT983077 SHL983077:SHP983077 SRH983077:SRL983077 TBD983077:TBH983077 TKZ983077:TLD983077 TUV983077:TUZ983077 UER983077:UEV983077 UON983077:UOR983077 UYJ983077:UYN983077 VIF983077:VIJ983077 VSB983077:VSF983077 WBX983077:WCB983077 WLT983077:WLX983077 WVP983077:WVT983077">
      <formula1>"0.2ｍ未満,0.2ｍ～0.5ｍ未満,0.5ｍ～1.0ｍ未満,1.0ｍ～2.0ｍ未満,2.0ｍ～3.0ｍ未満,3.0ｍ～4.0ｍ未満,4.0ｍ～5.0ｍ未満,5.0ｍ以上,　"</formula1>
    </dataValidation>
    <dataValidation type="list" allowBlank="1" showInputMessage="1" showErrorMessage="1" sqref="H37:L37 JD37:JH37 SZ37:TD37 ACV37:ACZ37 AMR37:AMV37 AWN37:AWR37 BGJ37:BGN37 BQF37:BQJ37 CAB37:CAF37 CJX37:CKB37 CTT37:CTX37 DDP37:DDT37 DNL37:DNP37 DXH37:DXL37 EHD37:EHH37 EQZ37:ERD37 FAV37:FAZ37 FKR37:FKV37 FUN37:FUR37 GEJ37:GEN37 GOF37:GOJ37 GYB37:GYF37 HHX37:HIB37 HRT37:HRX37 IBP37:IBT37 ILL37:ILP37 IVH37:IVL37 JFD37:JFH37 JOZ37:JPD37 JYV37:JYZ37 KIR37:KIV37 KSN37:KSR37 LCJ37:LCN37 LMF37:LMJ37 LWB37:LWF37 MFX37:MGB37 MPT37:MPX37 MZP37:MZT37 NJL37:NJP37 NTH37:NTL37 ODD37:ODH37 OMZ37:OND37 OWV37:OWZ37 PGR37:PGV37 PQN37:PQR37 QAJ37:QAN37 QKF37:QKJ37 QUB37:QUF37 RDX37:REB37 RNT37:RNX37 RXP37:RXT37 SHL37:SHP37 SRH37:SRL37 TBD37:TBH37 TKZ37:TLD37 TUV37:TUZ37 UER37:UEV37 UON37:UOR37 UYJ37:UYN37 VIF37:VIJ37 VSB37:VSF37 WBX37:WCB37 WLT37:WLX37 WVP37:WVT37 H65572:L65572 JD65572:JH65572 SZ65572:TD65572 ACV65572:ACZ65572 AMR65572:AMV65572 AWN65572:AWR65572 BGJ65572:BGN65572 BQF65572:BQJ65572 CAB65572:CAF65572 CJX65572:CKB65572 CTT65572:CTX65572 DDP65572:DDT65572 DNL65572:DNP65572 DXH65572:DXL65572 EHD65572:EHH65572 EQZ65572:ERD65572 FAV65572:FAZ65572 FKR65572:FKV65572 FUN65572:FUR65572 GEJ65572:GEN65572 GOF65572:GOJ65572 GYB65572:GYF65572 HHX65572:HIB65572 HRT65572:HRX65572 IBP65572:IBT65572 ILL65572:ILP65572 IVH65572:IVL65572 JFD65572:JFH65572 JOZ65572:JPD65572 JYV65572:JYZ65572 KIR65572:KIV65572 KSN65572:KSR65572 LCJ65572:LCN65572 LMF65572:LMJ65572 LWB65572:LWF65572 MFX65572:MGB65572 MPT65572:MPX65572 MZP65572:MZT65572 NJL65572:NJP65572 NTH65572:NTL65572 ODD65572:ODH65572 OMZ65572:OND65572 OWV65572:OWZ65572 PGR65572:PGV65572 PQN65572:PQR65572 QAJ65572:QAN65572 QKF65572:QKJ65572 QUB65572:QUF65572 RDX65572:REB65572 RNT65572:RNX65572 RXP65572:RXT65572 SHL65572:SHP65572 SRH65572:SRL65572 TBD65572:TBH65572 TKZ65572:TLD65572 TUV65572:TUZ65572 UER65572:UEV65572 UON65572:UOR65572 UYJ65572:UYN65572 VIF65572:VIJ65572 VSB65572:VSF65572 WBX65572:WCB65572 WLT65572:WLX65572 WVP65572:WVT65572 H131108:L131108 JD131108:JH131108 SZ131108:TD131108 ACV131108:ACZ131108 AMR131108:AMV131108 AWN131108:AWR131108 BGJ131108:BGN131108 BQF131108:BQJ131108 CAB131108:CAF131108 CJX131108:CKB131108 CTT131108:CTX131108 DDP131108:DDT131108 DNL131108:DNP131108 DXH131108:DXL131108 EHD131108:EHH131108 EQZ131108:ERD131108 FAV131108:FAZ131108 FKR131108:FKV131108 FUN131108:FUR131108 GEJ131108:GEN131108 GOF131108:GOJ131108 GYB131108:GYF131108 HHX131108:HIB131108 HRT131108:HRX131108 IBP131108:IBT131108 ILL131108:ILP131108 IVH131108:IVL131108 JFD131108:JFH131108 JOZ131108:JPD131108 JYV131108:JYZ131108 KIR131108:KIV131108 KSN131108:KSR131108 LCJ131108:LCN131108 LMF131108:LMJ131108 LWB131108:LWF131108 MFX131108:MGB131108 MPT131108:MPX131108 MZP131108:MZT131108 NJL131108:NJP131108 NTH131108:NTL131108 ODD131108:ODH131108 OMZ131108:OND131108 OWV131108:OWZ131108 PGR131108:PGV131108 PQN131108:PQR131108 QAJ131108:QAN131108 QKF131108:QKJ131108 QUB131108:QUF131108 RDX131108:REB131108 RNT131108:RNX131108 RXP131108:RXT131108 SHL131108:SHP131108 SRH131108:SRL131108 TBD131108:TBH131108 TKZ131108:TLD131108 TUV131108:TUZ131108 UER131108:UEV131108 UON131108:UOR131108 UYJ131108:UYN131108 VIF131108:VIJ131108 VSB131108:VSF131108 WBX131108:WCB131108 WLT131108:WLX131108 WVP131108:WVT131108 H196644:L196644 JD196644:JH196644 SZ196644:TD196644 ACV196644:ACZ196644 AMR196644:AMV196644 AWN196644:AWR196644 BGJ196644:BGN196644 BQF196644:BQJ196644 CAB196644:CAF196644 CJX196644:CKB196644 CTT196644:CTX196644 DDP196644:DDT196644 DNL196644:DNP196644 DXH196644:DXL196644 EHD196644:EHH196644 EQZ196644:ERD196644 FAV196644:FAZ196644 FKR196644:FKV196644 FUN196644:FUR196644 GEJ196644:GEN196644 GOF196644:GOJ196644 GYB196644:GYF196644 HHX196644:HIB196644 HRT196644:HRX196644 IBP196644:IBT196644 ILL196644:ILP196644 IVH196644:IVL196644 JFD196644:JFH196644 JOZ196644:JPD196644 JYV196644:JYZ196644 KIR196644:KIV196644 KSN196644:KSR196644 LCJ196644:LCN196644 LMF196644:LMJ196644 LWB196644:LWF196644 MFX196644:MGB196644 MPT196644:MPX196644 MZP196644:MZT196644 NJL196644:NJP196644 NTH196644:NTL196644 ODD196644:ODH196644 OMZ196644:OND196644 OWV196644:OWZ196644 PGR196644:PGV196644 PQN196644:PQR196644 QAJ196644:QAN196644 QKF196644:QKJ196644 QUB196644:QUF196644 RDX196644:REB196644 RNT196644:RNX196644 RXP196644:RXT196644 SHL196644:SHP196644 SRH196644:SRL196644 TBD196644:TBH196644 TKZ196644:TLD196644 TUV196644:TUZ196644 UER196644:UEV196644 UON196644:UOR196644 UYJ196644:UYN196644 VIF196644:VIJ196644 VSB196644:VSF196644 WBX196644:WCB196644 WLT196644:WLX196644 WVP196644:WVT196644 H262180:L262180 JD262180:JH262180 SZ262180:TD262180 ACV262180:ACZ262180 AMR262180:AMV262180 AWN262180:AWR262180 BGJ262180:BGN262180 BQF262180:BQJ262180 CAB262180:CAF262180 CJX262180:CKB262180 CTT262180:CTX262180 DDP262180:DDT262180 DNL262180:DNP262180 DXH262180:DXL262180 EHD262180:EHH262180 EQZ262180:ERD262180 FAV262180:FAZ262180 FKR262180:FKV262180 FUN262180:FUR262180 GEJ262180:GEN262180 GOF262180:GOJ262180 GYB262180:GYF262180 HHX262180:HIB262180 HRT262180:HRX262180 IBP262180:IBT262180 ILL262180:ILP262180 IVH262180:IVL262180 JFD262180:JFH262180 JOZ262180:JPD262180 JYV262180:JYZ262180 KIR262180:KIV262180 KSN262180:KSR262180 LCJ262180:LCN262180 LMF262180:LMJ262180 LWB262180:LWF262180 MFX262180:MGB262180 MPT262180:MPX262180 MZP262180:MZT262180 NJL262180:NJP262180 NTH262180:NTL262180 ODD262180:ODH262180 OMZ262180:OND262180 OWV262180:OWZ262180 PGR262180:PGV262180 PQN262180:PQR262180 QAJ262180:QAN262180 QKF262180:QKJ262180 QUB262180:QUF262180 RDX262180:REB262180 RNT262180:RNX262180 RXP262180:RXT262180 SHL262180:SHP262180 SRH262180:SRL262180 TBD262180:TBH262180 TKZ262180:TLD262180 TUV262180:TUZ262180 UER262180:UEV262180 UON262180:UOR262180 UYJ262180:UYN262180 VIF262180:VIJ262180 VSB262180:VSF262180 WBX262180:WCB262180 WLT262180:WLX262180 WVP262180:WVT262180 H327716:L327716 JD327716:JH327716 SZ327716:TD327716 ACV327716:ACZ327716 AMR327716:AMV327716 AWN327716:AWR327716 BGJ327716:BGN327716 BQF327716:BQJ327716 CAB327716:CAF327716 CJX327716:CKB327716 CTT327716:CTX327716 DDP327716:DDT327716 DNL327716:DNP327716 DXH327716:DXL327716 EHD327716:EHH327716 EQZ327716:ERD327716 FAV327716:FAZ327716 FKR327716:FKV327716 FUN327716:FUR327716 GEJ327716:GEN327716 GOF327716:GOJ327716 GYB327716:GYF327716 HHX327716:HIB327716 HRT327716:HRX327716 IBP327716:IBT327716 ILL327716:ILP327716 IVH327716:IVL327716 JFD327716:JFH327716 JOZ327716:JPD327716 JYV327716:JYZ327716 KIR327716:KIV327716 KSN327716:KSR327716 LCJ327716:LCN327716 LMF327716:LMJ327716 LWB327716:LWF327716 MFX327716:MGB327716 MPT327716:MPX327716 MZP327716:MZT327716 NJL327716:NJP327716 NTH327716:NTL327716 ODD327716:ODH327716 OMZ327716:OND327716 OWV327716:OWZ327716 PGR327716:PGV327716 PQN327716:PQR327716 QAJ327716:QAN327716 QKF327716:QKJ327716 QUB327716:QUF327716 RDX327716:REB327716 RNT327716:RNX327716 RXP327716:RXT327716 SHL327716:SHP327716 SRH327716:SRL327716 TBD327716:TBH327716 TKZ327716:TLD327716 TUV327716:TUZ327716 UER327716:UEV327716 UON327716:UOR327716 UYJ327716:UYN327716 VIF327716:VIJ327716 VSB327716:VSF327716 WBX327716:WCB327716 WLT327716:WLX327716 WVP327716:WVT327716 H393252:L393252 JD393252:JH393252 SZ393252:TD393252 ACV393252:ACZ393252 AMR393252:AMV393252 AWN393252:AWR393252 BGJ393252:BGN393252 BQF393252:BQJ393252 CAB393252:CAF393252 CJX393252:CKB393252 CTT393252:CTX393252 DDP393252:DDT393252 DNL393252:DNP393252 DXH393252:DXL393252 EHD393252:EHH393252 EQZ393252:ERD393252 FAV393252:FAZ393252 FKR393252:FKV393252 FUN393252:FUR393252 GEJ393252:GEN393252 GOF393252:GOJ393252 GYB393252:GYF393252 HHX393252:HIB393252 HRT393252:HRX393252 IBP393252:IBT393252 ILL393252:ILP393252 IVH393252:IVL393252 JFD393252:JFH393252 JOZ393252:JPD393252 JYV393252:JYZ393252 KIR393252:KIV393252 KSN393252:KSR393252 LCJ393252:LCN393252 LMF393252:LMJ393252 LWB393252:LWF393252 MFX393252:MGB393252 MPT393252:MPX393252 MZP393252:MZT393252 NJL393252:NJP393252 NTH393252:NTL393252 ODD393252:ODH393252 OMZ393252:OND393252 OWV393252:OWZ393252 PGR393252:PGV393252 PQN393252:PQR393252 QAJ393252:QAN393252 QKF393252:QKJ393252 QUB393252:QUF393252 RDX393252:REB393252 RNT393252:RNX393252 RXP393252:RXT393252 SHL393252:SHP393252 SRH393252:SRL393252 TBD393252:TBH393252 TKZ393252:TLD393252 TUV393252:TUZ393252 UER393252:UEV393252 UON393252:UOR393252 UYJ393252:UYN393252 VIF393252:VIJ393252 VSB393252:VSF393252 WBX393252:WCB393252 WLT393252:WLX393252 WVP393252:WVT393252 H458788:L458788 JD458788:JH458788 SZ458788:TD458788 ACV458788:ACZ458788 AMR458788:AMV458788 AWN458788:AWR458788 BGJ458788:BGN458788 BQF458788:BQJ458788 CAB458788:CAF458788 CJX458788:CKB458788 CTT458788:CTX458788 DDP458788:DDT458788 DNL458788:DNP458788 DXH458788:DXL458788 EHD458788:EHH458788 EQZ458788:ERD458788 FAV458788:FAZ458788 FKR458788:FKV458788 FUN458788:FUR458788 GEJ458788:GEN458788 GOF458788:GOJ458788 GYB458788:GYF458788 HHX458788:HIB458788 HRT458788:HRX458788 IBP458788:IBT458788 ILL458788:ILP458788 IVH458788:IVL458788 JFD458788:JFH458788 JOZ458788:JPD458788 JYV458788:JYZ458788 KIR458788:KIV458788 KSN458788:KSR458788 LCJ458788:LCN458788 LMF458788:LMJ458788 LWB458788:LWF458788 MFX458788:MGB458788 MPT458788:MPX458788 MZP458788:MZT458788 NJL458788:NJP458788 NTH458788:NTL458788 ODD458788:ODH458788 OMZ458788:OND458788 OWV458788:OWZ458788 PGR458788:PGV458788 PQN458788:PQR458788 QAJ458788:QAN458788 QKF458788:QKJ458788 QUB458788:QUF458788 RDX458788:REB458788 RNT458788:RNX458788 RXP458788:RXT458788 SHL458788:SHP458788 SRH458788:SRL458788 TBD458788:TBH458788 TKZ458788:TLD458788 TUV458788:TUZ458788 UER458788:UEV458788 UON458788:UOR458788 UYJ458788:UYN458788 VIF458788:VIJ458788 VSB458788:VSF458788 WBX458788:WCB458788 WLT458788:WLX458788 WVP458788:WVT458788 H524324:L524324 JD524324:JH524324 SZ524324:TD524324 ACV524324:ACZ524324 AMR524324:AMV524324 AWN524324:AWR524324 BGJ524324:BGN524324 BQF524324:BQJ524324 CAB524324:CAF524324 CJX524324:CKB524324 CTT524324:CTX524324 DDP524324:DDT524324 DNL524324:DNP524324 DXH524324:DXL524324 EHD524324:EHH524324 EQZ524324:ERD524324 FAV524324:FAZ524324 FKR524324:FKV524324 FUN524324:FUR524324 GEJ524324:GEN524324 GOF524324:GOJ524324 GYB524324:GYF524324 HHX524324:HIB524324 HRT524324:HRX524324 IBP524324:IBT524324 ILL524324:ILP524324 IVH524324:IVL524324 JFD524324:JFH524324 JOZ524324:JPD524324 JYV524324:JYZ524324 KIR524324:KIV524324 KSN524324:KSR524324 LCJ524324:LCN524324 LMF524324:LMJ524324 LWB524324:LWF524324 MFX524324:MGB524324 MPT524324:MPX524324 MZP524324:MZT524324 NJL524324:NJP524324 NTH524324:NTL524324 ODD524324:ODH524324 OMZ524324:OND524324 OWV524324:OWZ524324 PGR524324:PGV524324 PQN524324:PQR524324 QAJ524324:QAN524324 QKF524324:QKJ524324 QUB524324:QUF524324 RDX524324:REB524324 RNT524324:RNX524324 RXP524324:RXT524324 SHL524324:SHP524324 SRH524324:SRL524324 TBD524324:TBH524324 TKZ524324:TLD524324 TUV524324:TUZ524324 UER524324:UEV524324 UON524324:UOR524324 UYJ524324:UYN524324 VIF524324:VIJ524324 VSB524324:VSF524324 WBX524324:WCB524324 WLT524324:WLX524324 WVP524324:WVT524324 H589860:L589860 JD589860:JH589860 SZ589860:TD589860 ACV589860:ACZ589860 AMR589860:AMV589860 AWN589860:AWR589860 BGJ589860:BGN589860 BQF589860:BQJ589860 CAB589860:CAF589860 CJX589860:CKB589860 CTT589860:CTX589860 DDP589860:DDT589860 DNL589860:DNP589860 DXH589860:DXL589860 EHD589860:EHH589860 EQZ589860:ERD589860 FAV589860:FAZ589860 FKR589860:FKV589860 FUN589860:FUR589860 GEJ589860:GEN589860 GOF589860:GOJ589860 GYB589860:GYF589860 HHX589860:HIB589860 HRT589860:HRX589860 IBP589860:IBT589860 ILL589860:ILP589860 IVH589860:IVL589860 JFD589860:JFH589860 JOZ589860:JPD589860 JYV589860:JYZ589860 KIR589860:KIV589860 KSN589860:KSR589860 LCJ589860:LCN589860 LMF589860:LMJ589860 LWB589860:LWF589860 MFX589860:MGB589860 MPT589860:MPX589860 MZP589860:MZT589860 NJL589860:NJP589860 NTH589860:NTL589860 ODD589860:ODH589860 OMZ589860:OND589860 OWV589860:OWZ589860 PGR589860:PGV589860 PQN589860:PQR589860 QAJ589860:QAN589860 QKF589860:QKJ589860 QUB589860:QUF589860 RDX589860:REB589860 RNT589860:RNX589860 RXP589860:RXT589860 SHL589860:SHP589860 SRH589860:SRL589860 TBD589860:TBH589860 TKZ589860:TLD589860 TUV589860:TUZ589860 UER589860:UEV589860 UON589860:UOR589860 UYJ589860:UYN589860 VIF589860:VIJ589860 VSB589860:VSF589860 WBX589860:WCB589860 WLT589860:WLX589860 WVP589860:WVT589860 H655396:L655396 JD655396:JH655396 SZ655396:TD655396 ACV655396:ACZ655396 AMR655396:AMV655396 AWN655396:AWR655396 BGJ655396:BGN655396 BQF655396:BQJ655396 CAB655396:CAF655396 CJX655396:CKB655396 CTT655396:CTX655396 DDP655396:DDT655396 DNL655396:DNP655396 DXH655396:DXL655396 EHD655396:EHH655396 EQZ655396:ERD655396 FAV655396:FAZ655396 FKR655396:FKV655396 FUN655396:FUR655396 GEJ655396:GEN655396 GOF655396:GOJ655396 GYB655396:GYF655396 HHX655396:HIB655396 HRT655396:HRX655396 IBP655396:IBT655396 ILL655396:ILP655396 IVH655396:IVL655396 JFD655396:JFH655396 JOZ655396:JPD655396 JYV655396:JYZ655396 KIR655396:KIV655396 KSN655396:KSR655396 LCJ655396:LCN655396 LMF655396:LMJ655396 LWB655396:LWF655396 MFX655396:MGB655396 MPT655396:MPX655396 MZP655396:MZT655396 NJL655396:NJP655396 NTH655396:NTL655396 ODD655396:ODH655396 OMZ655396:OND655396 OWV655396:OWZ655396 PGR655396:PGV655396 PQN655396:PQR655396 QAJ655396:QAN655396 QKF655396:QKJ655396 QUB655396:QUF655396 RDX655396:REB655396 RNT655396:RNX655396 RXP655396:RXT655396 SHL655396:SHP655396 SRH655396:SRL655396 TBD655396:TBH655396 TKZ655396:TLD655396 TUV655396:TUZ655396 UER655396:UEV655396 UON655396:UOR655396 UYJ655396:UYN655396 VIF655396:VIJ655396 VSB655396:VSF655396 WBX655396:WCB655396 WLT655396:WLX655396 WVP655396:WVT655396 H720932:L720932 JD720932:JH720932 SZ720932:TD720932 ACV720932:ACZ720932 AMR720932:AMV720932 AWN720932:AWR720932 BGJ720932:BGN720932 BQF720932:BQJ720932 CAB720932:CAF720932 CJX720932:CKB720932 CTT720932:CTX720932 DDP720932:DDT720932 DNL720932:DNP720932 DXH720932:DXL720932 EHD720932:EHH720932 EQZ720932:ERD720932 FAV720932:FAZ720932 FKR720932:FKV720932 FUN720932:FUR720932 GEJ720932:GEN720932 GOF720932:GOJ720932 GYB720932:GYF720932 HHX720932:HIB720932 HRT720932:HRX720932 IBP720932:IBT720932 ILL720932:ILP720932 IVH720932:IVL720932 JFD720932:JFH720932 JOZ720932:JPD720932 JYV720932:JYZ720932 KIR720932:KIV720932 KSN720932:KSR720932 LCJ720932:LCN720932 LMF720932:LMJ720932 LWB720932:LWF720932 MFX720932:MGB720932 MPT720932:MPX720932 MZP720932:MZT720932 NJL720932:NJP720932 NTH720932:NTL720932 ODD720932:ODH720932 OMZ720932:OND720932 OWV720932:OWZ720932 PGR720932:PGV720932 PQN720932:PQR720932 QAJ720932:QAN720932 QKF720932:QKJ720932 QUB720932:QUF720932 RDX720932:REB720932 RNT720932:RNX720932 RXP720932:RXT720932 SHL720932:SHP720932 SRH720932:SRL720932 TBD720932:TBH720932 TKZ720932:TLD720932 TUV720932:TUZ720932 UER720932:UEV720932 UON720932:UOR720932 UYJ720932:UYN720932 VIF720932:VIJ720932 VSB720932:VSF720932 WBX720932:WCB720932 WLT720932:WLX720932 WVP720932:WVT720932 H786468:L786468 JD786468:JH786468 SZ786468:TD786468 ACV786468:ACZ786468 AMR786468:AMV786468 AWN786468:AWR786468 BGJ786468:BGN786468 BQF786468:BQJ786468 CAB786468:CAF786468 CJX786468:CKB786468 CTT786468:CTX786468 DDP786468:DDT786468 DNL786468:DNP786468 DXH786468:DXL786468 EHD786468:EHH786468 EQZ786468:ERD786468 FAV786468:FAZ786468 FKR786468:FKV786468 FUN786468:FUR786468 GEJ786468:GEN786468 GOF786468:GOJ786468 GYB786468:GYF786468 HHX786468:HIB786468 HRT786468:HRX786468 IBP786468:IBT786468 ILL786468:ILP786468 IVH786468:IVL786468 JFD786468:JFH786468 JOZ786468:JPD786468 JYV786468:JYZ786468 KIR786468:KIV786468 KSN786468:KSR786468 LCJ786468:LCN786468 LMF786468:LMJ786468 LWB786468:LWF786468 MFX786468:MGB786468 MPT786468:MPX786468 MZP786468:MZT786468 NJL786468:NJP786468 NTH786468:NTL786468 ODD786468:ODH786468 OMZ786468:OND786468 OWV786468:OWZ786468 PGR786468:PGV786468 PQN786468:PQR786468 QAJ786468:QAN786468 QKF786468:QKJ786468 QUB786468:QUF786468 RDX786468:REB786468 RNT786468:RNX786468 RXP786468:RXT786468 SHL786468:SHP786468 SRH786468:SRL786468 TBD786468:TBH786468 TKZ786468:TLD786468 TUV786468:TUZ786468 UER786468:UEV786468 UON786468:UOR786468 UYJ786468:UYN786468 VIF786468:VIJ786468 VSB786468:VSF786468 WBX786468:WCB786468 WLT786468:WLX786468 WVP786468:WVT786468 H852004:L852004 JD852004:JH852004 SZ852004:TD852004 ACV852004:ACZ852004 AMR852004:AMV852004 AWN852004:AWR852004 BGJ852004:BGN852004 BQF852004:BQJ852004 CAB852004:CAF852004 CJX852004:CKB852004 CTT852004:CTX852004 DDP852004:DDT852004 DNL852004:DNP852004 DXH852004:DXL852004 EHD852004:EHH852004 EQZ852004:ERD852004 FAV852004:FAZ852004 FKR852004:FKV852004 FUN852004:FUR852004 GEJ852004:GEN852004 GOF852004:GOJ852004 GYB852004:GYF852004 HHX852004:HIB852004 HRT852004:HRX852004 IBP852004:IBT852004 ILL852004:ILP852004 IVH852004:IVL852004 JFD852004:JFH852004 JOZ852004:JPD852004 JYV852004:JYZ852004 KIR852004:KIV852004 KSN852004:KSR852004 LCJ852004:LCN852004 LMF852004:LMJ852004 LWB852004:LWF852004 MFX852004:MGB852004 MPT852004:MPX852004 MZP852004:MZT852004 NJL852004:NJP852004 NTH852004:NTL852004 ODD852004:ODH852004 OMZ852004:OND852004 OWV852004:OWZ852004 PGR852004:PGV852004 PQN852004:PQR852004 QAJ852004:QAN852004 QKF852004:QKJ852004 QUB852004:QUF852004 RDX852004:REB852004 RNT852004:RNX852004 RXP852004:RXT852004 SHL852004:SHP852004 SRH852004:SRL852004 TBD852004:TBH852004 TKZ852004:TLD852004 TUV852004:TUZ852004 UER852004:UEV852004 UON852004:UOR852004 UYJ852004:UYN852004 VIF852004:VIJ852004 VSB852004:VSF852004 WBX852004:WCB852004 WLT852004:WLX852004 WVP852004:WVT852004 H917540:L917540 JD917540:JH917540 SZ917540:TD917540 ACV917540:ACZ917540 AMR917540:AMV917540 AWN917540:AWR917540 BGJ917540:BGN917540 BQF917540:BQJ917540 CAB917540:CAF917540 CJX917540:CKB917540 CTT917540:CTX917540 DDP917540:DDT917540 DNL917540:DNP917540 DXH917540:DXL917540 EHD917540:EHH917540 EQZ917540:ERD917540 FAV917540:FAZ917540 FKR917540:FKV917540 FUN917540:FUR917540 GEJ917540:GEN917540 GOF917540:GOJ917540 GYB917540:GYF917540 HHX917540:HIB917540 HRT917540:HRX917540 IBP917540:IBT917540 ILL917540:ILP917540 IVH917540:IVL917540 JFD917540:JFH917540 JOZ917540:JPD917540 JYV917540:JYZ917540 KIR917540:KIV917540 KSN917540:KSR917540 LCJ917540:LCN917540 LMF917540:LMJ917540 LWB917540:LWF917540 MFX917540:MGB917540 MPT917540:MPX917540 MZP917540:MZT917540 NJL917540:NJP917540 NTH917540:NTL917540 ODD917540:ODH917540 OMZ917540:OND917540 OWV917540:OWZ917540 PGR917540:PGV917540 PQN917540:PQR917540 QAJ917540:QAN917540 QKF917540:QKJ917540 QUB917540:QUF917540 RDX917540:REB917540 RNT917540:RNX917540 RXP917540:RXT917540 SHL917540:SHP917540 SRH917540:SRL917540 TBD917540:TBH917540 TKZ917540:TLD917540 TUV917540:TUZ917540 UER917540:UEV917540 UON917540:UOR917540 UYJ917540:UYN917540 VIF917540:VIJ917540 VSB917540:VSF917540 WBX917540:WCB917540 WLT917540:WLX917540 WVP917540:WVT917540 H983076:L983076 JD983076:JH983076 SZ983076:TD983076 ACV983076:ACZ983076 AMR983076:AMV983076 AWN983076:AWR983076 BGJ983076:BGN983076 BQF983076:BQJ983076 CAB983076:CAF983076 CJX983076:CKB983076 CTT983076:CTX983076 DDP983076:DDT983076 DNL983076:DNP983076 DXH983076:DXL983076 EHD983076:EHH983076 EQZ983076:ERD983076 FAV983076:FAZ983076 FKR983076:FKV983076 FUN983076:FUR983076 GEJ983076:GEN983076 GOF983076:GOJ983076 GYB983076:GYF983076 HHX983076:HIB983076 HRT983076:HRX983076 IBP983076:IBT983076 ILL983076:ILP983076 IVH983076:IVL983076 JFD983076:JFH983076 JOZ983076:JPD983076 JYV983076:JYZ983076 KIR983076:KIV983076 KSN983076:KSR983076 LCJ983076:LCN983076 LMF983076:LMJ983076 LWB983076:LWF983076 MFX983076:MGB983076 MPT983076:MPX983076 MZP983076:MZT983076 NJL983076:NJP983076 NTH983076:NTL983076 ODD983076:ODH983076 OMZ983076:OND983076 OWV983076:OWZ983076 PGR983076:PGV983076 PQN983076:PQR983076 QAJ983076:QAN983076 QKF983076:QKJ983076 QUB983076:QUF983076 RDX983076:REB983076 RNT983076:RNX983076 RXP983076:RXT983076 SHL983076:SHP983076 SRH983076:SRL983076 TBD983076:TBH983076 TKZ983076:TLD983076 TUV983076:TUZ983076 UER983076:UEV983076 UON983076:UOR983076 UYJ983076:UYN983076 VIF983076:VIJ983076 VSB983076:VSF983076 WBX983076:WCB983076 WLT983076:WLX983076 WVP983076:WVT983076">
      <formula1>"―,0.5ｍ未満,0.5ｍ～1.0ｍ未満,1.0ｍ～2.0ｍ未満,2.0ｍ～3.0ｍ未満,3.0ｍ～4.0ｍ未満,4.0ｍ～5.0ｍ未満,5.0ｍ以上,　　"</formula1>
    </dataValidation>
    <dataValidation type="list" allowBlank="1" showInputMessage="1" showErrorMessage="1" sqref="H36:L36 JD36:JH36 SZ36:TD36 ACV36:ACZ36 AMR36:AMV36 AWN36:AWR36 BGJ36:BGN36 BQF36:BQJ36 CAB36:CAF36 CJX36:CKB36 CTT36:CTX36 DDP36:DDT36 DNL36:DNP36 DXH36:DXL36 EHD36:EHH36 EQZ36:ERD36 FAV36:FAZ36 FKR36:FKV36 FUN36:FUR36 GEJ36:GEN36 GOF36:GOJ36 GYB36:GYF36 HHX36:HIB36 HRT36:HRX36 IBP36:IBT36 ILL36:ILP36 IVH36:IVL36 JFD36:JFH36 JOZ36:JPD36 JYV36:JYZ36 KIR36:KIV36 KSN36:KSR36 LCJ36:LCN36 LMF36:LMJ36 LWB36:LWF36 MFX36:MGB36 MPT36:MPX36 MZP36:MZT36 NJL36:NJP36 NTH36:NTL36 ODD36:ODH36 OMZ36:OND36 OWV36:OWZ36 PGR36:PGV36 PQN36:PQR36 QAJ36:QAN36 QKF36:QKJ36 QUB36:QUF36 RDX36:REB36 RNT36:RNX36 RXP36:RXT36 SHL36:SHP36 SRH36:SRL36 TBD36:TBH36 TKZ36:TLD36 TUV36:TUZ36 UER36:UEV36 UON36:UOR36 UYJ36:UYN36 VIF36:VIJ36 VSB36:VSF36 WBX36:WCB36 WLT36:WLX36 WVP36:WVT36 H65571:L65571 JD65571:JH65571 SZ65571:TD65571 ACV65571:ACZ65571 AMR65571:AMV65571 AWN65571:AWR65571 BGJ65571:BGN65571 BQF65571:BQJ65571 CAB65571:CAF65571 CJX65571:CKB65571 CTT65571:CTX65571 DDP65571:DDT65571 DNL65571:DNP65571 DXH65571:DXL65571 EHD65571:EHH65571 EQZ65571:ERD65571 FAV65571:FAZ65571 FKR65571:FKV65571 FUN65571:FUR65571 GEJ65571:GEN65571 GOF65571:GOJ65571 GYB65571:GYF65571 HHX65571:HIB65571 HRT65571:HRX65571 IBP65571:IBT65571 ILL65571:ILP65571 IVH65571:IVL65571 JFD65571:JFH65571 JOZ65571:JPD65571 JYV65571:JYZ65571 KIR65571:KIV65571 KSN65571:KSR65571 LCJ65571:LCN65571 LMF65571:LMJ65571 LWB65571:LWF65571 MFX65571:MGB65571 MPT65571:MPX65571 MZP65571:MZT65571 NJL65571:NJP65571 NTH65571:NTL65571 ODD65571:ODH65571 OMZ65571:OND65571 OWV65571:OWZ65571 PGR65571:PGV65571 PQN65571:PQR65571 QAJ65571:QAN65571 QKF65571:QKJ65571 QUB65571:QUF65571 RDX65571:REB65571 RNT65571:RNX65571 RXP65571:RXT65571 SHL65571:SHP65571 SRH65571:SRL65571 TBD65571:TBH65571 TKZ65571:TLD65571 TUV65571:TUZ65571 UER65571:UEV65571 UON65571:UOR65571 UYJ65571:UYN65571 VIF65571:VIJ65571 VSB65571:VSF65571 WBX65571:WCB65571 WLT65571:WLX65571 WVP65571:WVT65571 H131107:L131107 JD131107:JH131107 SZ131107:TD131107 ACV131107:ACZ131107 AMR131107:AMV131107 AWN131107:AWR131107 BGJ131107:BGN131107 BQF131107:BQJ131107 CAB131107:CAF131107 CJX131107:CKB131107 CTT131107:CTX131107 DDP131107:DDT131107 DNL131107:DNP131107 DXH131107:DXL131107 EHD131107:EHH131107 EQZ131107:ERD131107 FAV131107:FAZ131107 FKR131107:FKV131107 FUN131107:FUR131107 GEJ131107:GEN131107 GOF131107:GOJ131107 GYB131107:GYF131107 HHX131107:HIB131107 HRT131107:HRX131107 IBP131107:IBT131107 ILL131107:ILP131107 IVH131107:IVL131107 JFD131107:JFH131107 JOZ131107:JPD131107 JYV131107:JYZ131107 KIR131107:KIV131107 KSN131107:KSR131107 LCJ131107:LCN131107 LMF131107:LMJ131107 LWB131107:LWF131107 MFX131107:MGB131107 MPT131107:MPX131107 MZP131107:MZT131107 NJL131107:NJP131107 NTH131107:NTL131107 ODD131107:ODH131107 OMZ131107:OND131107 OWV131107:OWZ131107 PGR131107:PGV131107 PQN131107:PQR131107 QAJ131107:QAN131107 QKF131107:QKJ131107 QUB131107:QUF131107 RDX131107:REB131107 RNT131107:RNX131107 RXP131107:RXT131107 SHL131107:SHP131107 SRH131107:SRL131107 TBD131107:TBH131107 TKZ131107:TLD131107 TUV131107:TUZ131107 UER131107:UEV131107 UON131107:UOR131107 UYJ131107:UYN131107 VIF131107:VIJ131107 VSB131107:VSF131107 WBX131107:WCB131107 WLT131107:WLX131107 WVP131107:WVT131107 H196643:L196643 JD196643:JH196643 SZ196643:TD196643 ACV196643:ACZ196643 AMR196643:AMV196643 AWN196643:AWR196643 BGJ196643:BGN196643 BQF196643:BQJ196643 CAB196643:CAF196643 CJX196643:CKB196643 CTT196643:CTX196643 DDP196643:DDT196643 DNL196643:DNP196643 DXH196643:DXL196643 EHD196643:EHH196643 EQZ196643:ERD196643 FAV196643:FAZ196643 FKR196643:FKV196643 FUN196643:FUR196643 GEJ196643:GEN196643 GOF196643:GOJ196643 GYB196643:GYF196643 HHX196643:HIB196643 HRT196643:HRX196643 IBP196643:IBT196643 ILL196643:ILP196643 IVH196643:IVL196643 JFD196643:JFH196643 JOZ196643:JPD196643 JYV196643:JYZ196643 KIR196643:KIV196643 KSN196643:KSR196643 LCJ196643:LCN196643 LMF196643:LMJ196643 LWB196643:LWF196643 MFX196643:MGB196643 MPT196643:MPX196643 MZP196643:MZT196643 NJL196643:NJP196643 NTH196643:NTL196643 ODD196643:ODH196643 OMZ196643:OND196643 OWV196643:OWZ196643 PGR196643:PGV196643 PQN196643:PQR196643 QAJ196643:QAN196643 QKF196643:QKJ196643 QUB196643:QUF196643 RDX196643:REB196643 RNT196643:RNX196643 RXP196643:RXT196643 SHL196643:SHP196643 SRH196643:SRL196643 TBD196643:TBH196643 TKZ196643:TLD196643 TUV196643:TUZ196643 UER196643:UEV196643 UON196643:UOR196643 UYJ196643:UYN196643 VIF196643:VIJ196643 VSB196643:VSF196643 WBX196643:WCB196643 WLT196643:WLX196643 WVP196643:WVT196643 H262179:L262179 JD262179:JH262179 SZ262179:TD262179 ACV262179:ACZ262179 AMR262179:AMV262179 AWN262179:AWR262179 BGJ262179:BGN262179 BQF262179:BQJ262179 CAB262179:CAF262179 CJX262179:CKB262179 CTT262179:CTX262179 DDP262179:DDT262179 DNL262179:DNP262179 DXH262179:DXL262179 EHD262179:EHH262179 EQZ262179:ERD262179 FAV262179:FAZ262179 FKR262179:FKV262179 FUN262179:FUR262179 GEJ262179:GEN262179 GOF262179:GOJ262179 GYB262179:GYF262179 HHX262179:HIB262179 HRT262179:HRX262179 IBP262179:IBT262179 ILL262179:ILP262179 IVH262179:IVL262179 JFD262179:JFH262179 JOZ262179:JPD262179 JYV262179:JYZ262179 KIR262179:KIV262179 KSN262179:KSR262179 LCJ262179:LCN262179 LMF262179:LMJ262179 LWB262179:LWF262179 MFX262179:MGB262179 MPT262179:MPX262179 MZP262179:MZT262179 NJL262179:NJP262179 NTH262179:NTL262179 ODD262179:ODH262179 OMZ262179:OND262179 OWV262179:OWZ262179 PGR262179:PGV262179 PQN262179:PQR262179 QAJ262179:QAN262179 QKF262179:QKJ262179 QUB262179:QUF262179 RDX262179:REB262179 RNT262179:RNX262179 RXP262179:RXT262179 SHL262179:SHP262179 SRH262179:SRL262179 TBD262179:TBH262179 TKZ262179:TLD262179 TUV262179:TUZ262179 UER262179:UEV262179 UON262179:UOR262179 UYJ262179:UYN262179 VIF262179:VIJ262179 VSB262179:VSF262179 WBX262179:WCB262179 WLT262179:WLX262179 WVP262179:WVT262179 H327715:L327715 JD327715:JH327715 SZ327715:TD327715 ACV327715:ACZ327715 AMR327715:AMV327715 AWN327715:AWR327715 BGJ327715:BGN327715 BQF327715:BQJ327715 CAB327715:CAF327715 CJX327715:CKB327715 CTT327715:CTX327715 DDP327715:DDT327715 DNL327715:DNP327715 DXH327715:DXL327715 EHD327715:EHH327715 EQZ327715:ERD327715 FAV327715:FAZ327715 FKR327715:FKV327715 FUN327715:FUR327715 GEJ327715:GEN327715 GOF327715:GOJ327715 GYB327715:GYF327715 HHX327715:HIB327715 HRT327715:HRX327715 IBP327715:IBT327715 ILL327715:ILP327715 IVH327715:IVL327715 JFD327715:JFH327715 JOZ327715:JPD327715 JYV327715:JYZ327715 KIR327715:KIV327715 KSN327715:KSR327715 LCJ327715:LCN327715 LMF327715:LMJ327715 LWB327715:LWF327715 MFX327715:MGB327715 MPT327715:MPX327715 MZP327715:MZT327715 NJL327715:NJP327715 NTH327715:NTL327715 ODD327715:ODH327715 OMZ327715:OND327715 OWV327715:OWZ327715 PGR327715:PGV327715 PQN327715:PQR327715 QAJ327715:QAN327715 QKF327715:QKJ327715 QUB327715:QUF327715 RDX327715:REB327715 RNT327715:RNX327715 RXP327715:RXT327715 SHL327715:SHP327715 SRH327715:SRL327715 TBD327715:TBH327715 TKZ327715:TLD327715 TUV327715:TUZ327715 UER327715:UEV327715 UON327715:UOR327715 UYJ327715:UYN327715 VIF327715:VIJ327715 VSB327715:VSF327715 WBX327715:WCB327715 WLT327715:WLX327715 WVP327715:WVT327715 H393251:L393251 JD393251:JH393251 SZ393251:TD393251 ACV393251:ACZ393251 AMR393251:AMV393251 AWN393251:AWR393251 BGJ393251:BGN393251 BQF393251:BQJ393251 CAB393251:CAF393251 CJX393251:CKB393251 CTT393251:CTX393251 DDP393251:DDT393251 DNL393251:DNP393251 DXH393251:DXL393251 EHD393251:EHH393251 EQZ393251:ERD393251 FAV393251:FAZ393251 FKR393251:FKV393251 FUN393251:FUR393251 GEJ393251:GEN393251 GOF393251:GOJ393251 GYB393251:GYF393251 HHX393251:HIB393251 HRT393251:HRX393251 IBP393251:IBT393251 ILL393251:ILP393251 IVH393251:IVL393251 JFD393251:JFH393251 JOZ393251:JPD393251 JYV393251:JYZ393251 KIR393251:KIV393251 KSN393251:KSR393251 LCJ393251:LCN393251 LMF393251:LMJ393251 LWB393251:LWF393251 MFX393251:MGB393251 MPT393251:MPX393251 MZP393251:MZT393251 NJL393251:NJP393251 NTH393251:NTL393251 ODD393251:ODH393251 OMZ393251:OND393251 OWV393251:OWZ393251 PGR393251:PGV393251 PQN393251:PQR393251 QAJ393251:QAN393251 QKF393251:QKJ393251 QUB393251:QUF393251 RDX393251:REB393251 RNT393251:RNX393251 RXP393251:RXT393251 SHL393251:SHP393251 SRH393251:SRL393251 TBD393251:TBH393251 TKZ393251:TLD393251 TUV393251:TUZ393251 UER393251:UEV393251 UON393251:UOR393251 UYJ393251:UYN393251 VIF393251:VIJ393251 VSB393251:VSF393251 WBX393251:WCB393251 WLT393251:WLX393251 WVP393251:WVT393251 H458787:L458787 JD458787:JH458787 SZ458787:TD458787 ACV458787:ACZ458787 AMR458787:AMV458787 AWN458787:AWR458787 BGJ458787:BGN458787 BQF458787:BQJ458787 CAB458787:CAF458787 CJX458787:CKB458787 CTT458787:CTX458787 DDP458787:DDT458787 DNL458787:DNP458787 DXH458787:DXL458787 EHD458787:EHH458787 EQZ458787:ERD458787 FAV458787:FAZ458787 FKR458787:FKV458787 FUN458787:FUR458787 GEJ458787:GEN458787 GOF458787:GOJ458787 GYB458787:GYF458787 HHX458787:HIB458787 HRT458787:HRX458787 IBP458787:IBT458787 ILL458787:ILP458787 IVH458787:IVL458787 JFD458787:JFH458787 JOZ458787:JPD458787 JYV458787:JYZ458787 KIR458787:KIV458787 KSN458787:KSR458787 LCJ458787:LCN458787 LMF458787:LMJ458787 LWB458787:LWF458787 MFX458787:MGB458787 MPT458787:MPX458787 MZP458787:MZT458787 NJL458787:NJP458787 NTH458787:NTL458787 ODD458787:ODH458787 OMZ458787:OND458787 OWV458787:OWZ458787 PGR458787:PGV458787 PQN458787:PQR458787 QAJ458787:QAN458787 QKF458787:QKJ458787 QUB458787:QUF458787 RDX458787:REB458787 RNT458787:RNX458787 RXP458787:RXT458787 SHL458787:SHP458787 SRH458787:SRL458787 TBD458787:TBH458787 TKZ458787:TLD458787 TUV458787:TUZ458787 UER458787:UEV458787 UON458787:UOR458787 UYJ458787:UYN458787 VIF458787:VIJ458787 VSB458787:VSF458787 WBX458787:WCB458787 WLT458787:WLX458787 WVP458787:WVT458787 H524323:L524323 JD524323:JH524323 SZ524323:TD524323 ACV524323:ACZ524323 AMR524323:AMV524323 AWN524323:AWR524323 BGJ524323:BGN524323 BQF524323:BQJ524323 CAB524323:CAF524323 CJX524323:CKB524323 CTT524323:CTX524323 DDP524323:DDT524323 DNL524323:DNP524323 DXH524323:DXL524323 EHD524323:EHH524323 EQZ524323:ERD524323 FAV524323:FAZ524323 FKR524323:FKV524323 FUN524323:FUR524323 GEJ524323:GEN524323 GOF524323:GOJ524323 GYB524323:GYF524323 HHX524323:HIB524323 HRT524323:HRX524323 IBP524323:IBT524323 ILL524323:ILP524323 IVH524323:IVL524323 JFD524323:JFH524323 JOZ524323:JPD524323 JYV524323:JYZ524323 KIR524323:KIV524323 KSN524323:KSR524323 LCJ524323:LCN524323 LMF524323:LMJ524323 LWB524323:LWF524323 MFX524323:MGB524323 MPT524323:MPX524323 MZP524323:MZT524323 NJL524323:NJP524323 NTH524323:NTL524323 ODD524323:ODH524323 OMZ524323:OND524323 OWV524323:OWZ524323 PGR524323:PGV524323 PQN524323:PQR524323 QAJ524323:QAN524323 QKF524323:QKJ524323 QUB524323:QUF524323 RDX524323:REB524323 RNT524323:RNX524323 RXP524323:RXT524323 SHL524323:SHP524323 SRH524323:SRL524323 TBD524323:TBH524323 TKZ524323:TLD524323 TUV524323:TUZ524323 UER524323:UEV524323 UON524323:UOR524323 UYJ524323:UYN524323 VIF524323:VIJ524323 VSB524323:VSF524323 WBX524323:WCB524323 WLT524323:WLX524323 WVP524323:WVT524323 H589859:L589859 JD589859:JH589859 SZ589859:TD589859 ACV589859:ACZ589859 AMR589859:AMV589859 AWN589859:AWR589859 BGJ589859:BGN589859 BQF589859:BQJ589859 CAB589859:CAF589859 CJX589859:CKB589859 CTT589859:CTX589859 DDP589859:DDT589859 DNL589859:DNP589859 DXH589859:DXL589859 EHD589859:EHH589859 EQZ589859:ERD589859 FAV589859:FAZ589859 FKR589859:FKV589859 FUN589859:FUR589859 GEJ589859:GEN589859 GOF589859:GOJ589859 GYB589859:GYF589859 HHX589859:HIB589859 HRT589859:HRX589859 IBP589859:IBT589859 ILL589859:ILP589859 IVH589859:IVL589859 JFD589859:JFH589859 JOZ589859:JPD589859 JYV589859:JYZ589859 KIR589859:KIV589859 KSN589859:KSR589859 LCJ589859:LCN589859 LMF589859:LMJ589859 LWB589859:LWF589859 MFX589859:MGB589859 MPT589859:MPX589859 MZP589859:MZT589859 NJL589859:NJP589859 NTH589859:NTL589859 ODD589859:ODH589859 OMZ589859:OND589859 OWV589859:OWZ589859 PGR589859:PGV589859 PQN589859:PQR589859 QAJ589859:QAN589859 QKF589859:QKJ589859 QUB589859:QUF589859 RDX589859:REB589859 RNT589859:RNX589859 RXP589859:RXT589859 SHL589859:SHP589859 SRH589859:SRL589859 TBD589859:TBH589859 TKZ589859:TLD589859 TUV589859:TUZ589859 UER589859:UEV589859 UON589859:UOR589859 UYJ589859:UYN589859 VIF589859:VIJ589859 VSB589859:VSF589859 WBX589859:WCB589859 WLT589859:WLX589859 WVP589859:WVT589859 H655395:L655395 JD655395:JH655395 SZ655395:TD655395 ACV655395:ACZ655395 AMR655395:AMV655395 AWN655395:AWR655395 BGJ655395:BGN655395 BQF655395:BQJ655395 CAB655395:CAF655395 CJX655395:CKB655395 CTT655395:CTX655395 DDP655395:DDT655395 DNL655395:DNP655395 DXH655395:DXL655395 EHD655395:EHH655395 EQZ655395:ERD655395 FAV655395:FAZ655395 FKR655395:FKV655395 FUN655395:FUR655395 GEJ655395:GEN655395 GOF655395:GOJ655395 GYB655395:GYF655395 HHX655395:HIB655395 HRT655395:HRX655395 IBP655395:IBT655395 ILL655395:ILP655395 IVH655395:IVL655395 JFD655395:JFH655395 JOZ655395:JPD655395 JYV655395:JYZ655395 KIR655395:KIV655395 KSN655395:KSR655395 LCJ655395:LCN655395 LMF655395:LMJ655395 LWB655395:LWF655395 MFX655395:MGB655395 MPT655395:MPX655395 MZP655395:MZT655395 NJL655395:NJP655395 NTH655395:NTL655395 ODD655395:ODH655395 OMZ655395:OND655395 OWV655395:OWZ655395 PGR655395:PGV655395 PQN655395:PQR655395 QAJ655395:QAN655395 QKF655395:QKJ655395 QUB655395:QUF655395 RDX655395:REB655395 RNT655395:RNX655395 RXP655395:RXT655395 SHL655395:SHP655395 SRH655395:SRL655395 TBD655395:TBH655395 TKZ655395:TLD655395 TUV655395:TUZ655395 UER655395:UEV655395 UON655395:UOR655395 UYJ655395:UYN655395 VIF655395:VIJ655395 VSB655395:VSF655395 WBX655395:WCB655395 WLT655395:WLX655395 WVP655395:WVT655395 H720931:L720931 JD720931:JH720931 SZ720931:TD720931 ACV720931:ACZ720931 AMR720931:AMV720931 AWN720931:AWR720931 BGJ720931:BGN720931 BQF720931:BQJ720931 CAB720931:CAF720931 CJX720931:CKB720931 CTT720931:CTX720931 DDP720931:DDT720931 DNL720931:DNP720931 DXH720931:DXL720931 EHD720931:EHH720931 EQZ720931:ERD720931 FAV720931:FAZ720931 FKR720931:FKV720931 FUN720931:FUR720931 GEJ720931:GEN720931 GOF720931:GOJ720931 GYB720931:GYF720931 HHX720931:HIB720931 HRT720931:HRX720931 IBP720931:IBT720931 ILL720931:ILP720931 IVH720931:IVL720931 JFD720931:JFH720931 JOZ720931:JPD720931 JYV720931:JYZ720931 KIR720931:KIV720931 KSN720931:KSR720931 LCJ720931:LCN720931 LMF720931:LMJ720931 LWB720931:LWF720931 MFX720931:MGB720931 MPT720931:MPX720931 MZP720931:MZT720931 NJL720931:NJP720931 NTH720931:NTL720931 ODD720931:ODH720931 OMZ720931:OND720931 OWV720931:OWZ720931 PGR720931:PGV720931 PQN720931:PQR720931 QAJ720931:QAN720931 QKF720931:QKJ720931 QUB720931:QUF720931 RDX720931:REB720931 RNT720931:RNX720931 RXP720931:RXT720931 SHL720931:SHP720931 SRH720931:SRL720931 TBD720931:TBH720931 TKZ720931:TLD720931 TUV720931:TUZ720931 UER720931:UEV720931 UON720931:UOR720931 UYJ720931:UYN720931 VIF720931:VIJ720931 VSB720931:VSF720931 WBX720931:WCB720931 WLT720931:WLX720931 WVP720931:WVT720931 H786467:L786467 JD786467:JH786467 SZ786467:TD786467 ACV786467:ACZ786467 AMR786467:AMV786467 AWN786467:AWR786467 BGJ786467:BGN786467 BQF786467:BQJ786467 CAB786467:CAF786467 CJX786467:CKB786467 CTT786467:CTX786467 DDP786467:DDT786467 DNL786467:DNP786467 DXH786467:DXL786467 EHD786467:EHH786467 EQZ786467:ERD786467 FAV786467:FAZ786467 FKR786467:FKV786467 FUN786467:FUR786467 GEJ786467:GEN786467 GOF786467:GOJ786467 GYB786467:GYF786467 HHX786467:HIB786467 HRT786467:HRX786467 IBP786467:IBT786467 ILL786467:ILP786467 IVH786467:IVL786467 JFD786467:JFH786467 JOZ786467:JPD786467 JYV786467:JYZ786467 KIR786467:KIV786467 KSN786467:KSR786467 LCJ786467:LCN786467 LMF786467:LMJ786467 LWB786467:LWF786467 MFX786467:MGB786467 MPT786467:MPX786467 MZP786467:MZT786467 NJL786467:NJP786467 NTH786467:NTL786467 ODD786467:ODH786467 OMZ786467:OND786467 OWV786467:OWZ786467 PGR786467:PGV786467 PQN786467:PQR786467 QAJ786467:QAN786467 QKF786467:QKJ786467 QUB786467:QUF786467 RDX786467:REB786467 RNT786467:RNX786467 RXP786467:RXT786467 SHL786467:SHP786467 SRH786467:SRL786467 TBD786467:TBH786467 TKZ786467:TLD786467 TUV786467:TUZ786467 UER786467:UEV786467 UON786467:UOR786467 UYJ786467:UYN786467 VIF786467:VIJ786467 VSB786467:VSF786467 WBX786467:WCB786467 WLT786467:WLX786467 WVP786467:WVT786467 H852003:L852003 JD852003:JH852003 SZ852003:TD852003 ACV852003:ACZ852003 AMR852003:AMV852003 AWN852003:AWR852003 BGJ852003:BGN852003 BQF852003:BQJ852003 CAB852003:CAF852003 CJX852003:CKB852003 CTT852003:CTX852003 DDP852003:DDT852003 DNL852003:DNP852003 DXH852003:DXL852003 EHD852003:EHH852003 EQZ852003:ERD852003 FAV852003:FAZ852003 FKR852003:FKV852003 FUN852003:FUR852003 GEJ852003:GEN852003 GOF852003:GOJ852003 GYB852003:GYF852003 HHX852003:HIB852003 HRT852003:HRX852003 IBP852003:IBT852003 ILL852003:ILP852003 IVH852003:IVL852003 JFD852003:JFH852003 JOZ852003:JPD852003 JYV852003:JYZ852003 KIR852003:KIV852003 KSN852003:KSR852003 LCJ852003:LCN852003 LMF852003:LMJ852003 LWB852003:LWF852003 MFX852003:MGB852003 MPT852003:MPX852003 MZP852003:MZT852003 NJL852003:NJP852003 NTH852003:NTL852003 ODD852003:ODH852003 OMZ852003:OND852003 OWV852003:OWZ852003 PGR852003:PGV852003 PQN852003:PQR852003 QAJ852003:QAN852003 QKF852003:QKJ852003 QUB852003:QUF852003 RDX852003:REB852003 RNT852003:RNX852003 RXP852003:RXT852003 SHL852003:SHP852003 SRH852003:SRL852003 TBD852003:TBH852003 TKZ852003:TLD852003 TUV852003:TUZ852003 UER852003:UEV852003 UON852003:UOR852003 UYJ852003:UYN852003 VIF852003:VIJ852003 VSB852003:VSF852003 WBX852003:WCB852003 WLT852003:WLX852003 WVP852003:WVT852003 H917539:L917539 JD917539:JH917539 SZ917539:TD917539 ACV917539:ACZ917539 AMR917539:AMV917539 AWN917539:AWR917539 BGJ917539:BGN917539 BQF917539:BQJ917539 CAB917539:CAF917539 CJX917539:CKB917539 CTT917539:CTX917539 DDP917539:DDT917539 DNL917539:DNP917539 DXH917539:DXL917539 EHD917539:EHH917539 EQZ917539:ERD917539 FAV917539:FAZ917539 FKR917539:FKV917539 FUN917539:FUR917539 GEJ917539:GEN917539 GOF917539:GOJ917539 GYB917539:GYF917539 HHX917539:HIB917539 HRT917539:HRX917539 IBP917539:IBT917539 ILL917539:ILP917539 IVH917539:IVL917539 JFD917539:JFH917539 JOZ917539:JPD917539 JYV917539:JYZ917539 KIR917539:KIV917539 KSN917539:KSR917539 LCJ917539:LCN917539 LMF917539:LMJ917539 LWB917539:LWF917539 MFX917539:MGB917539 MPT917539:MPX917539 MZP917539:MZT917539 NJL917539:NJP917539 NTH917539:NTL917539 ODD917539:ODH917539 OMZ917539:OND917539 OWV917539:OWZ917539 PGR917539:PGV917539 PQN917539:PQR917539 QAJ917539:QAN917539 QKF917539:QKJ917539 QUB917539:QUF917539 RDX917539:REB917539 RNT917539:RNX917539 RXP917539:RXT917539 SHL917539:SHP917539 SRH917539:SRL917539 TBD917539:TBH917539 TKZ917539:TLD917539 TUV917539:TUZ917539 UER917539:UEV917539 UON917539:UOR917539 UYJ917539:UYN917539 VIF917539:VIJ917539 VSB917539:VSF917539 WBX917539:WCB917539 WLT917539:WLX917539 WVP917539:WVT917539 H983075:L983075 JD983075:JH983075 SZ983075:TD983075 ACV983075:ACZ983075 AMR983075:AMV983075 AWN983075:AWR983075 BGJ983075:BGN983075 BQF983075:BQJ983075 CAB983075:CAF983075 CJX983075:CKB983075 CTT983075:CTX983075 DDP983075:DDT983075 DNL983075:DNP983075 DXH983075:DXL983075 EHD983075:EHH983075 EQZ983075:ERD983075 FAV983075:FAZ983075 FKR983075:FKV983075 FUN983075:FUR983075 GEJ983075:GEN983075 GOF983075:GOJ983075 GYB983075:GYF983075 HHX983075:HIB983075 HRT983075:HRX983075 IBP983075:IBT983075 ILL983075:ILP983075 IVH983075:IVL983075 JFD983075:JFH983075 JOZ983075:JPD983075 JYV983075:JYZ983075 KIR983075:KIV983075 KSN983075:KSR983075 LCJ983075:LCN983075 LMF983075:LMJ983075 LWB983075:LWF983075 MFX983075:MGB983075 MPT983075:MPX983075 MZP983075:MZT983075 NJL983075:NJP983075 NTH983075:NTL983075 ODD983075:ODH983075 OMZ983075:OND983075 OWV983075:OWZ983075 PGR983075:PGV983075 PQN983075:PQR983075 QAJ983075:QAN983075 QKF983075:QKJ983075 QUB983075:QUF983075 RDX983075:REB983075 RNT983075:RNX983075 RXP983075:RXT983075 SHL983075:SHP983075 SRH983075:SRL983075 TBD983075:TBH983075 TKZ983075:TLD983075 TUV983075:TUZ983075 UER983075:UEV983075 UON983075:UOR983075 UYJ983075:UYN983075 VIF983075:VIJ983075 VSB983075:VSF983075 WBX983075:WCB983075 WLT983075:WLX983075 WVP983075:WVT983075">
      <formula1>"―,0分～120分,120分～240分,240分～360分,360分～480分,480分～600分,600分～720分,　"</formula1>
    </dataValidation>
    <dataValidation type="list" allowBlank="1" showInputMessage="1" showErrorMessage="1" sqref="H35:L35 JD35:JH35 SZ35:TD35 ACV35:ACZ35 AMR35:AMV35 AWN35:AWR35 BGJ35:BGN35 BQF35:BQJ35 CAB35:CAF35 CJX35:CKB35 CTT35:CTX35 DDP35:DDT35 DNL35:DNP35 DXH35:DXL35 EHD35:EHH35 EQZ35:ERD35 FAV35:FAZ35 FKR35:FKV35 FUN35:FUR35 GEJ35:GEN35 GOF35:GOJ35 GYB35:GYF35 HHX35:HIB35 HRT35:HRX35 IBP35:IBT35 ILL35:ILP35 IVH35:IVL35 JFD35:JFH35 JOZ35:JPD35 JYV35:JYZ35 KIR35:KIV35 KSN35:KSR35 LCJ35:LCN35 LMF35:LMJ35 LWB35:LWF35 MFX35:MGB35 MPT35:MPX35 MZP35:MZT35 NJL35:NJP35 NTH35:NTL35 ODD35:ODH35 OMZ35:OND35 OWV35:OWZ35 PGR35:PGV35 PQN35:PQR35 QAJ35:QAN35 QKF35:QKJ35 QUB35:QUF35 RDX35:REB35 RNT35:RNX35 RXP35:RXT35 SHL35:SHP35 SRH35:SRL35 TBD35:TBH35 TKZ35:TLD35 TUV35:TUZ35 UER35:UEV35 UON35:UOR35 UYJ35:UYN35 VIF35:VIJ35 VSB35:VSF35 WBX35:WCB35 WLT35:WLX35 WVP35:WVT35 H65570:L65570 JD65570:JH65570 SZ65570:TD65570 ACV65570:ACZ65570 AMR65570:AMV65570 AWN65570:AWR65570 BGJ65570:BGN65570 BQF65570:BQJ65570 CAB65570:CAF65570 CJX65570:CKB65570 CTT65570:CTX65570 DDP65570:DDT65570 DNL65570:DNP65570 DXH65570:DXL65570 EHD65570:EHH65570 EQZ65570:ERD65570 FAV65570:FAZ65570 FKR65570:FKV65570 FUN65570:FUR65570 GEJ65570:GEN65570 GOF65570:GOJ65570 GYB65570:GYF65570 HHX65570:HIB65570 HRT65570:HRX65570 IBP65570:IBT65570 ILL65570:ILP65570 IVH65570:IVL65570 JFD65570:JFH65570 JOZ65570:JPD65570 JYV65570:JYZ65570 KIR65570:KIV65570 KSN65570:KSR65570 LCJ65570:LCN65570 LMF65570:LMJ65570 LWB65570:LWF65570 MFX65570:MGB65570 MPT65570:MPX65570 MZP65570:MZT65570 NJL65570:NJP65570 NTH65570:NTL65570 ODD65570:ODH65570 OMZ65570:OND65570 OWV65570:OWZ65570 PGR65570:PGV65570 PQN65570:PQR65570 QAJ65570:QAN65570 QKF65570:QKJ65570 QUB65570:QUF65570 RDX65570:REB65570 RNT65570:RNX65570 RXP65570:RXT65570 SHL65570:SHP65570 SRH65570:SRL65570 TBD65570:TBH65570 TKZ65570:TLD65570 TUV65570:TUZ65570 UER65570:UEV65570 UON65570:UOR65570 UYJ65570:UYN65570 VIF65570:VIJ65570 VSB65570:VSF65570 WBX65570:WCB65570 WLT65570:WLX65570 WVP65570:WVT65570 H131106:L131106 JD131106:JH131106 SZ131106:TD131106 ACV131106:ACZ131106 AMR131106:AMV131106 AWN131106:AWR131106 BGJ131106:BGN131106 BQF131106:BQJ131106 CAB131106:CAF131106 CJX131106:CKB131106 CTT131106:CTX131106 DDP131106:DDT131106 DNL131106:DNP131106 DXH131106:DXL131106 EHD131106:EHH131106 EQZ131106:ERD131106 FAV131106:FAZ131106 FKR131106:FKV131106 FUN131106:FUR131106 GEJ131106:GEN131106 GOF131106:GOJ131106 GYB131106:GYF131106 HHX131106:HIB131106 HRT131106:HRX131106 IBP131106:IBT131106 ILL131106:ILP131106 IVH131106:IVL131106 JFD131106:JFH131106 JOZ131106:JPD131106 JYV131106:JYZ131106 KIR131106:KIV131106 KSN131106:KSR131106 LCJ131106:LCN131106 LMF131106:LMJ131106 LWB131106:LWF131106 MFX131106:MGB131106 MPT131106:MPX131106 MZP131106:MZT131106 NJL131106:NJP131106 NTH131106:NTL131106 ODD131106:ODH131106 OMZ131106:OND131106 OWV131106:OWZ131106 PGR131106:PGV131106 PQN131106:PQR131106 QAJ131106:QAN131106 QKF131106:QKJ131106 QUB131106:QUF131106 RDX131106:REB131106 RNT131106:RNX131106 RXP131106:RXT131106 SHL131106:SHP131106 SRH131106:SRL131106 TBD131106:TBH131106 TKZ131106:TLD131106 TUV131106:TUZ131106 UER131106:UEV131106 UON131106:UOR131106 UYJ131106:UYN131106 VIF131106:VIJ131106 VSB131106:VSF131106 WBX131106:WCB131106 WLT131106:WLX131106 WVP131106:WVT131106 H196642:L196642 JD196642:JH196642 SZ196642:TD196642 ACV196642:ACZ196642 AMR196642:AMV196642 AWN196642:AWR196642 BGJ196642:BGN196642 BQF196642:BQJ196642 CAB196642:CAF196642 CJX196642:CKB196642 CTT196642:CTX196642 DDP196642:DDT196642 DNL196642:DNP196642 DXH196642:DXL196642 EHD196642:EHH196642 EQZ196642:ERD196642 FAV196642:FAZ196642 FKR196642:FKV196642 FUN196642:FUR196642 GEJ196642:GEN196642 GOF196642:GOJ196642 GYB196642:GYF196642 HHX196642:HIB196642 HRT196642:HRX196642 IBP196642:IBT196642 ILL196642:ILP196642 IVH196642:IVL196642 JFD196642:JFH196642 JOZ196642:JPD196642 JYV196642:JYZ196642 KIR196642:KIV196642 KSN196642:KSR196642 LCJ196642:LCN196642 LMF196642:LMJ196642 LWB196642:LWF196642 MFX196642:MGB196642 MPT196642:MPX196642 MZP196642:MZT196642 NJL196642:NJP196642 NTH196642:NTL196642 ODD196642:ODH196642 OMZ196642:OND196642 OWV196642:OWZ196642 PGR196642:PGV196642 PQN196642:PQR196642 QAJ196642:QAN196642 QKF196642:QKJ196642 QUB196642:QUF196642 RDX196642:REB196642 RNT196642:RNX196642 RXP196642:RXT196642 SHL196642:SHP196642 SRH196642:SRL196642 TBD196642:TBH196642 TKZ196642:TLD196642 TUV196642:TUZ196642 UER196642:UEV196642 UON196642:UOR196642 UYJ196642:UYN196642 VIF196642:VIJ196642 VSB196642:VSF196642 WBX196642:WCB196642 WLT196642:WLX196642 WVP196642:WVT196642 H262178:L262178 JD262178:JH262178 SZ262178:TD262178 ACV262178:ACZ262178 AMR262178:AMV262178 AWN262178:AWR262178 BGJ262178:BGN262178 BQF262178:BQJ262178 CAB262178:CAF262178 CJX262178:CKB262178 CTT262178:CTX262178 DDP262178:DDT262178 DNL262178:DNP262178 DXH262178:DXL262178 EHD262178:EHH262178 EQZ262178:ERD262178 FAV262178:FAZ262178 FKR262178:FKV262178 FUN262178:FUR262178 GEJ262178:GEN262178 GOF262178:GOJ262178 GYB262178:GYF262178 HHX262178:HIB262178 HRT262178:HRX262178 IBP262178:IBT262178 ILL262178:ILP262178 IVH262178:IVL262178 JFD262178:JFH262178 JOZ262178:JPD262178 JYV262178:JYZ262178 KIR262178:KIV262178 KSN262178:KSR262178 LCJ262178:LCN262178 LMF262178:LMJ262178 LWB262178:LWF262178 MFX262178:MGB262178 MPT262178:MPX262178 MZP262178:MZT262178 NJL262178:NJP262178 NTH262178:NTL262178 ODD262178:ODH262178 OMZ262178:OND262178 OWV262178:OWZ262178 PGR262178:PGV262178 PQN262178:PQR262178 QAJ262178:QAN262178 QKF262178:QKJ262178 QUB262178:QUF262178 RDX262178:REB262178 RNT262178:RNX262178 RXP262178:RXT262178 SHL262178:SHP262178 SRH262178:SRL262178 TBD262178:TBH262178 TKZ262178:TLD262178 TUV262178:TUZ262178 UER262178:UEV262178 UON262178:UOR262178 UYJ262178:UYN262178 VIF262178:VIJ262178 VSB262178:VSF262178 WBX262178:WCB262178 WLT262178:WLX262178 WVP262178:WVT262178 H327714:L327714 JD327714:JH327714 SZ327714:TD327714 ACV327714:ACZ327714 AMR327714:AMV327714 AWN327714:AWR327714 BGJ327714:BGN327714 BQF327714:BQJ327714 CAB327714:CAF327714 CJX327714:CKB327714 CTT327714:CTX327714 DDP327714:DDT327714 DNL327714:DNP327714 DXH327714:DXL327714 EHD327714:EHH327714 EQZ327714:ERD327714 FAV327714:FAZ327714 FKR327714:FKV327714 FUN327714:FUR327714 GEJ327714:GEN327714 GOF327714:GOJ327714 GYB327714:GYF327714 HHX327714:HIB327714 HRT327714:HRX327714 IBP327714:IBT327714 ILL327714:ILP327714 IVH327714:IVL327714 JFD327714:JFH327714 JOZ327714:JPD327714 JYV327714:JYZ327714 KIR327714:KIV327714 KSN327714:KSR327714 LCJ327714:LCN327714 LMF327714:LMJ327714 LWB327714:LWF327714 MFX327714:MGB327714 MPT327714:MPX327714 MZP327714:MZT327714 NJL327714:NJP327714 NTH327714:NTL327714 ODD327714:ODH327714 OMZ327714:OND327714 OWV327714:OWZ327714 PGR327714:PGV327714 PQN327714:PQR327714 QAJ327714:QAN327714 QKF327714:QKJ327714 QUB327714:QUF327714 RDX327714:REB327714 RNT327714:RNX327714 RXP327714:RXT327714 SHL327714:SHP327714 SRH327714:SRL327714 TBD327714:TBH327714 TKZ327714:TLD327714 TUV327714:TUZ327714 UER327714:UEV327714 UON327714:UOR327714 UYJ327714:UYN327714 VIF327714:VIJ327714 VSB327714:VSF327714 WBX327714:WCB327714 WLT327714:WLX327714 WVP327714:WVT327714 H393250:L393250 JD393250:JH393250 SZ393250:TD393250 ACV393250:ACZ393250 AMR393250:AMV393250 AWN393250:AWR393250 BGJ393250:BGN393250 BQF393250:BQJ393250 CAB393250:CAF393250 CJX393250:CKB393250 CTT393250:CTX393250 DDP393250:DDT393250 DNL393250:DNP393250 DXH393250:DXL393250 EHD393250:EHH393250 EQZ393250:ERD393250 FAV393250:FAZ393250 FKR393250:FKV393250 FUN393250:FUR393250 GEJ393250:GEN393250 GOF393250:GOJ393250 GYB393250:GYF393250 HHX393250:HIB393250 HRT393250:HRX393250 IBP393250:IBT393250 ILL393250:ILP393250 IVH393250:IVL393250 JFD393250:JFH393250 JOZ393250:JPD393250 JYV393250:JYZ393250 KIR393250:KIV393250 KSN393250:KSR393250 LCJ393250:LCN393250 LMF393250:LMJ393250 LWB393250:LWF393250 MFX393250:MGB393250 MPT393250:MPX393250 MZP393250:MZT393250 NJL393250:NJP393250 NTH393250:NTL393250 ODD393250:ODH393250 OMZ393250:OND393250 OWV393250:OWZ393250 PGR393250:PGV393250 PQN393250:PQR393250 QAJ393250:QAN393250 QKF393250:QKJ393250 QUB393250:QUF393250 RDX393250:REB393250 RNT393250:RNX393250 RXP393250:RXT393250 SHL393250:SHP393250 SRH393250:SRL393250 TBD393250:TBH393250 TKZ393250:TLD393250 TUV393250:TUZ393250 UER393250:UEV393250 UON393250:UOR393250 UYJ393250:UYN393250 VIF393250:VIJ393250 VSB393250:VSF393250 WBX393250:WCB393250 WLT393250:WLX393250 WVP393250:WVT393250 H458786:L458786 JD458786:JH458786 SZ458786:TD458786 ACV458786:ACZ458786 AMR458786:AMV458786 AWN458786:AWR458786 BGJ458786:BGN458786 BQF458786:BQJ458786 CAB458786:CAF458786 CJX458786:CKB458786 CTT458786:CTX458786 DDP458786:DDT458786 DNL458786:DNP458786 DXH458786:DXL458786 EHD458786:EHH458786 EQZ458786:ERD458786 FAV458786:FAZ458786 FKR458786:FKV458786 FUN458786:FUR458786 GEJ458786:GEN458786 GOF458786:GOJ458786 GYB458786:GYF458786 HHX458786:HIB458786 HRT458786:HRX458786 IBP458786:IBT458786 ILL458786:ILP458786 IVH458786:IVL458786 JFD458786:JFH458786 JOZ458786:JPD458786 JYV458786:JYZ458786 KIR458786:KIV458786 KSN458786:KSR458786 LCJ458786:LCN458786 LMF458786:LMJ458786 LWB458786:LWF458786 MFX458786:MGB458786 MPT458786:MPX458786 MZP458786:MZT458786 NJL458786:NJP458786 NTH458786:NTL458786 ODD458786:ODH458786 OMZ458786:OND458786 OWV458786:OWZ458786 PGR458786:PGV458786 PQN458786:PQR458786 QAJ458786:QAN458786 QKF458786:QKJ458786 QUB458786:QUF458786 RDX458786:REB458786 RNT458786:RNX458786 RXP458786:RXT458786 SHL458786:SHP458786 SRH458786:SRL458786 TBD458786:TBH458786 TKZ458786:TLD458786 TUV458786:TUZ458786 UER458786:UEV458786 UON458786:UOR458786 UYJ458786:UYN458786 VIF458786:VIJ458786 VSB458786:VSF458786 WBX458786:WCB458786 WLT458786:WLX458786 WVP458786:WVT458786 H524322:L524322 JD524322:JH524322 SZ524322:TD524322 ACV524322:ACZ524322 AMR524322:AMV524322 AWN524322:AWR524322 BGJ524322:BGN524322 BQF524322:BQJ524322 CAB524322:CAF524322 CJX524322:CKB524322 CTT524322:CTX524322 DDP524322:DDT524322 DNL524322:DNP524322 DXH524322:DXL524322 EHD524322:EHH524322 EQZ524322:ERD524322 FAV524322:FAZ524322 FKR524322:FKV524322 FUN524322:FUR524322 GEJ524322:GEN524322 GOF524322:GOJ524322 GYB524322:GYF524322 HHX524322:HIB524322 HRT524322:HRX524322 IBP524322:IBT524322 ILL524322:ILP524322 IVH524322:IVL524322 JFD524322:JFH524322 JOZ524322:JPD524322 JYV524322:JYZ524322 KIR524322:KIV524322 KSN524322:KSR524322 LCJ524322:LCN524322 LMF524322:LMJ524322 LWB524322:LWF524322 MFX524322:MGB524322 MPT524322:MPX524322 MZP524322:MZT524322 NJL524322:NJP524322 NTH524322:NTL524322 ODD524322:ODH524322 OMZ524322:OND524322 OWV524322:OWZ524322 PGR524322:PGV524322 PQN524322:PQR524322 QAJ524322:QAN524322 QKF524322:QKJ524322 QUB524322:QUF524322 RDX524322:REB524322 RNT524322:RNX524322 RXP524322:RXT524322 SHL524322:SHP524322 SRH524322:SRL524322 TBD524322:TBH524322 TKZ524322:TLD524322 TUV524322:TUZ524322 UER524322:UEV524322 UON524322:UOR524322 UYJ524322:UYN524322 VIF524322:VIJ524322 VSB524322:VSF524322 WBX524322:WCB524322 WLT524322:WLX524322 WVP524322:WVT524322 H589858:L589858 JD589858:JH589858 SZ589858:TD589858 ACV589858:ACZ589858 AMR589858:AMV589858 AWN589858:AWR589858 BGJ589858:BGN589858 BQF589858:BQJ589858 CAB589858:CAF589858 CJX589858:CKB589858 CTT589858:CTX589858 DDP589858:DDT589858 DNL589858:DNP589858 DXH589858:DXL589858 EHD589858:EHH589858 EQZ589858:ERD589858 FAV589858:FAZ589858 FKR589858:FKV589858 FUN589858:FUR589858 GEJ589858:GEN589858 GOF589858:GOJ589858 GYB589858:GYF589858 HHX589858:HIB589858 HRT589858:HRX589858 IBP589858:IBT589858 ILL589858:ILP589858 IVH589858:IVL589858 JFD589858:JFH589858 JOZ589858:JPD589858 JYV589858:JYZ589858 KIR589858:KIV589858 KSN589858:KSR589858 LCJ589858:LCN589858 LMF589858:LMJ589858 LWB589858:LWF589858 MFX589858:MGB589858 MPT589858:MPX589858 MZP589858:MZT589858 NJL589858:NJP589858 NTH589858:NTL589858 ODD589858:ODH589858 OMZ589858:OND589858 OWV589858:OWZ589858 PGR589858:PGV589858 PQN589858:PQR589858 QAJ589858:QAN589858 QKF589858:QKJ589858 QUB589858:QUF589858 RDX589858:REB589858 RNT589858:RNX589858 RXP589858:RXT589858 SHL589858:SHP589858 SRH589858:SRL589858 TBD589858:TBH589858 TKZ589858:TLD589858 TUV589858:TUZ589858 UER589858:UEV589858 UON589858:UOR589858 UYJ589858:UYN589858 VIF589858:VIJ589858 VSB589858:VSF589858 WBX589858:WCB589858 WLT589858:WLX589858 WVP589858:WVT589858 H655394:L655394 JD655394:JH655394 SZ655394:TD655394 ACV655394:ACZ655394 AMR655394:AMV655394 AWN655394:AWR655394 BGJ655394:BGN655394 BQF655394:BQJ655394 CAB655394:CAF655394 CJX655394:CKB655394 CTT655394:CTX655394 DDP655394:DDT655394 DNL655394:DNP655394 DXH655394:DXL655394 EHD655394:EHH655394 EQZ655394:ERD655394 FAV655394:FAZ655394 FKR655394:FKV655394 FUN655394:FUR655394 GEJ655394:GEN655394 GOF655394:GOJ655394 GYB655394:GYF655394 HHX655394:HIB655394 HRT655394:HRX655394 IBP655394:IBT655394 ILL655394:ILP655394 IVH655394:IVL655394 JFD655394:JFH655394 JOZ655394:JPD655394 JYV655394:JYZ655394 KIR655394:KIV655394 KSN655394:KSR655394 LCJ655394:LCN655394 LMF655394:LMJ655394 LWB655394:LWF655394 MFX655394:MGB655394 MPT655394:MPX655394 MZP655394:MZT655394 NJL655394:NJP655394 NTH655394:NTL655394 ODD655394:ODH655394 OMZ655394:OND655394 OWV655394:OWZ655394 PGR655394:PGV655394 PQN655394:PQR655394 QAJ655394:QAN655394 QKF655394:QKJ655394 QUB655394:QUF655394 RDX655394:REB655394 RNT655394:RNX655394 RXP655394:RXT655394 SHL655394:SHP655394 SRH655394:SRL655394 TBD655394:TBH655394 TKZ655394:TLD655394 TUV655394:TUZ655394 UER655394:UEV655394 UON655394:UOR655394 UYJ655394:UYN655394 VIF655394:VIJ655394 VSB655394:VSF655394 WBX655394:WCB655394 WLT655394:WLX655394 WVP655394:WVT655394 H720930:L720930 JD720930:JH720930 SZ720930:TD720930 ACV720930:ACZ720930 AMR720930:AMV720930 AWN720930:AWR720930 BGJ720930:BGN720930 BQF720930:BQJ720930 CAB720930:CAF720930 CJX720930:CKB720930 CTT720930:CTX720930 DDP720930:DDT720930 DNL720930:DNP720930 DXH720930:DXL720930 EHD720930:EHH720930 EQZ720930:ERD720930 FAV720930:FAZ720930 FKR720930:FKV720930 FUN720930:FUR720930 GEJ720930:GEN720930 GOF720930:GOJ720930 GYB720930:GYF720930 HHX720930:HIB720930 HRT720930:HRX720930 IBP720930:IBT720930 ILL720930:ILP720930 IVH720930:IVL720930 JFD720930:JFH720930 JOZ720930:JPD720930 JYV720930:JYZ720930 KIR720930:KIV720930 KSN720930:KSR720930 LCJ720930:LCN720930 LMF720930:LMJ720930 LWB720930:LWF720930 MFX720930:MGB720930 MPT720930:MPX720930 MZP720930:MZT720930 NJL720930:NJP720930 NTH720930:NTL720930 ODD720930:ODH720930 OMZ720930:OND720930 OWV720930:OWZ720930 PGR720930:PGV720930 PQN720930:PQR720930 QAJ720930:QAN720930 QKF720930:QKJ720930 QUB720930:QUF720930 RDX720930:REB720930 RNT720930:RNX720930 RXP720930:RXT720930 SHL720930:SHP720930 SRH720930:SRL720930 TBD720930:TBH720930 TKZ720930:TLD720930 TUV720930:TUZ720930 UER720930:UEV720930 UON720930:UOR720930 UYJ720930:UYN720930 VIF720930:VIJ720930 VSB720930:VSF720930 WBX720930:WCB720930 WLT720930:WLX720930 WVP720930:WVT720930 H786466:L786466 JD786466:JH786466 SZ786466:TD786466 ACV786466:ACZ786466 AMR786466:AMV786466 AWN786466:AWR786466 BGJ786466:BGN786466 BQF786466:BQJ786466 CAB786466:CAF786466 CJX786466:CKB786466 CTT786466:CTX786466 DDP786466:DDT786466 DNL786466:DNP786466 DXH786466:DXL786466 EHD786466:EHH786466 EQZ786466:ERD786466 FAV786466:FAZ786466 FKR786466:FKV786466 FUN786466:FUR786466 GEJ786466:GEN786466 GOF786466:GOJ786466 GYB786466:GYF786466 HHX786466:HIB786466 HRT786466:HRX786466 IBP786466:IBT786466 ILL786466:ILP786466 IVH786466:IVL786466 JFD786466:JFH786466 JOZ786466:JPD786466 JYV786466:JYZ786466 KIR786466:KIV786466 KSN786466:KSR786466 LCJ786466:LCN786466 LMF786466:LMJ786466 LWB786466:LWF786466 MFX786466:MGB786466 MPT786466:MPX786466 MZP786466:MZT786466 NJL786466:NJP786466 NTH786466:NTL786466 ODD786466:ODH786466 OMZ786466:OND786466 OWV786466:OWZ786466 PGR786466:PGV786466 PQN786466:PQR786466 QAJ786466:QAN786466 QKF786466:QKJ786466 QUB786466:QUF786466 RDX786466:REB786466 RNT786466:RNX786466 RXP786466:RXT786466 SHL786466:SHP786466 SRH786466:SRL786466 TBD786466:TBH786466 TKZ786466:TLD786466 TUV786466:TUZ786466 UER786466:UEV786466 UON786466:UOR786466 UYJ786466:UYN786466 VIF786466:VIJ786466 VSB786466:VSF786466 WBX786466:WCB786466 WLT786466:WLX786466 WVP786466:WVT786466 H852002:L852002 JD852002:JH852002 SZ852002:TD852002 ACV852002:ACZ852002 AMR852002:AMV852002 AWN852002:AWR852002 BGJ852002:BGN852002 BQF852002:BQJ852002 CAB852002:CAF852002 CJX852002:CKB852002 CTT852002:CTX852002 DDP852002:DDT852002 DNL852002:DNP852002 DXH852002:DXL852002 EHD852002:EHH852002 EQZ852002:ERD852002 FAV852002:FAZ852002 FKR852002:FKV852002 FUN852002:FUR852002 GEJ852002:GEN852002 GOF852002:GOJ852002 GYB852002:GYF852002 HHX852002:HIB852002 HRT852002:HRX852002 IBP852002:IBT852002 ILL852002:ILP852002 IVH852002:IVL852002 JFD852002:JFH852002 JOZ852002:JPD852002 JYV852002:JYZ852002 KIR852002:KIV852002 KSN852002:KSR852002 LCJ852002:LCN852002 LMF852002:LMJ852002 LWB852002:LWF852002 MFX852002:MGB852002 MPT852002:MPX852002 MZP852002:MZT852002 NJL852002:NJP852002 NTH852002:NTL852002 ODD852002:ODH852002 OMZ852002:OND852002 OWV852002:OWZ852002 PGR852002:PGV852002 PQN852002:PQR852002 QAJ852002:QAN852002 QKF852002:QKJ852002 QUB852002:QUF852002 RDX852002:REB852002 RNT852002:RNX852002 RXP852002:RXT852002 SHL852002:SHP852002 SRH852002:SRL852002 TBD852002:TBH852002 TKZ852002:TLD852002 TUV852002:TUZ852002 UER852002:UEV852002 UON852002:UOR852002 UYJ852002:UYN852002 VIF852002:VIJ852002 VSB852002:VSF852002 WBX852002:WCB852002 WLT852002:WLX852002 WVP852002:WVT852002 H917538:L917538 JD917538:JH917538 SZ917538:TD917538 ACV917538:ACZ917538 AMR917538:AMV917538 AWN917538:AWR917538 BGJ917538:BGN917538 BQF917538:BQJ917538 CAB917538:CAF917538 CJX917538:CKB917538 CTT917538:CTX917538 DDP917538:DDT917538 DNL917538:DNP917538 DXH917538:DXL917538 EHD917538:EHH917538 EQZ917538:ERD917538 FAV917538:FAZ917538 FKR917538:FKV917538 FUN917538:FUR917538 GEJ917538:GEN917538 GOF917538:GOJ917538 GYB917538:GYF917538 HHX917538:HIB917538 HRT917538:HRX917538 IBP917538:IBT917538 ILL917538:ILP917538 IVH917538:IVL917538 JFD917538:JFH917538 JOZ917538:JPD917538 JYV917538:JYZ917538 KIR917538:KIV917538 KSN917538:KSR917538 LCJ917538:LCN917538 LMF917538:LMJ917538 LWB917538:LWF917538 MFX917538:MGB917538 MPT917538:MPX917538 MZP917538:MZT917538 NJL917538:NJP917538 NTH917538:NTL917538 ODD917538:ODH917538 OMZ917538:OND917538 OWV917538:OWZ917538 PGR917538:PGV917538 PQN917538:PQR917538 QAJ917538:QAN917538 QKF917538:QKJ917538 QUB917538:QUF917538 RDX917538:REB917538 RNT917538:RNX917538 RXP917538:RXT917538 SHL917538:SHP917538 SRH917538:SRL917538 TBD917538:TBH917538 TKZ917538:TLD917538 TUV917538:TUZ917538 UER917538:UEV917538 UON917538:UOR917538 UYJ917538:UYN917538 VIF917538:VIJ917538 VSB917538:VSF917538 WBX917538:WCB917538 WLT917538:WLX917538 WVP917538:WVT917538 H983074:L983074 JD983074:JH983074 SZ983074:TD983074 ACV983074:ACZ983074 AMR983074:AMV983074 AWN983074:AWR983074 BGJ983074:BGN983074 BQF983074:BQJ983074 CAB983074:CAF983074 CJX983074:CKB983074 CTT983074:CTX983074 DDP983074:DDT983074 DNL983074:DNP983074 DXH983074:DXL983074 EHD983074:EHH983074 EQZ983074:ERD983074 FAV983074:FAZ983074 FKR983074:FKV983074 FUN983074:FUR983074 GEJ983074:GEN983074 GOF983074:GOJ983074 GYB983074:GYF983074 HHX983074:HIB983074 HRT983074:HRX983074 IBP983074:IBT983074 ILL983074:ILP983074 IVH983074:IVL983074 JFD983074:JFH983074 JOZ983074:JPD983074 JYV983074:JYZ983074 KIR983074:KIV983074 KSN983074:KSR983074 LCJ983074:LCN983074 LMF983074:LMJ983074 LWB983074:LWF983074 MFX983074:MGB983074 MPT983074:MPX983074 MZP983074:MZT983074 NJL983074:NJP983074 NTH983074:NTL983074 ODD983074:ODH983074 OMZ983074:OND983074 OWV983074:OWZ983074 PGR983074:PGV983074 PQN983074:PQR983074 QAJ983074:QAN983074 QKF983074:QKJ983074 QUB983074:QUF983074 RDX983074:REB983074 RNT983074:RNX983074 RXP983074:RXT983074 SHL983074:SHP983074 SRH983074:SRL983074 TBD983074:TBH983074 TKZ983074:TLD983074 TUV983074:TUZ983074 UER983074:UEV983074 UON983074:UOR983074 UYJ983074:UYN983074 VIF983074:VIJ983074 VSB983074:VSF983074 WBX983074:WCB983074 WLT983074:WLX983074 WVP983074:WVT983074">
      <formula1>"―,0.3ｍ未満,0.3ｍ以上～0.5ｍ未満,0.5ｍ以上～1.0ｍ未満,1.0ｍ以上～1.5ｍ未満,1.5ｍ以上～2.0ｍ未満,2.0ｍ以上～3.0ｍ未満,　"</formula1>
    </dataValidation>
    <dataValidation type="list" allowBlank="1" showInputMessage="1" showErrorMessage="1" sqref="H33:L33 JD33:JH33 SZ33:TD33 ACV33:ACZ33 AMR33:AMV33 AWN33:AWR33 BGJ33:BGN33 BQF33:BQJ33 CAB33:CAF33 CJX33:CKB33 CTT33:CTX33 DDP33:DDT33 DNL33:DNP33 DXH33:DXL33 EHD33:EHH33 EQZ33:ERD33 FAV33:FAZ33 FKR33:FKV33 FUN33:FUR33 GEJ33:GEN33 GOF33:GOJ33 GYB33:GYF33 HHX33:HIB33 HRT33:HRX33 IBP33:IBT33 ILL33:ILP33 IVH33:IVL33 JFD33:JFH33 JOZ33:JPD33 JYV33:JYZ33 KIR33:KIV33 KSN33:KSR33 LCJ33:LCN33 LMF33:LMJ33 LWB33:LWF33 MFX33:MGB33 MPT33:MPX33 MZP33:MZT33 NJL33:NJP33 NTH33:NTL33 ODD33:ODH33 OMZ33:OND33 OWV33:OWZ33 PGR33:PGV33 PQN33:PQR33 QAJ33:QAN33 QKF33:QKJ33 QUB33:QUF33 RDX33:REB33 RNT33:RNX33 RXP33:RXT33 SHL33:SHP33 SRH33:SRL33 TBD33:TBH33 TKZ33:TLD33 TUV33:TUZ33 UER33:UEV33 UON33:UOR33 UYJ33:UYN33 VIF33:VIJ33 VSB33:VSF33 WBX33:WCB33 WLT33:WLX33 WVP33:WVT33 H65568:L65568 JD65568:JH65568 SZ65568:TD65568 ACV65568:ACZ65568 AMR65568:AMV65568 AWN65568:AWR65568 BGJ65568:BGN65568 BQF65568:BQJ65568 CAB65568:CAF65568 CJX65568:CKB65568 CTT65568:CTX65568 DDP65568:DDT65568 DNL65568:DNP65568 DXH65568:DXL65568 EHD65568:EHH65568 EQZ65568:ERD65568 FAV65568:FAZ65568 FKR65568:FKV65568 FUN65568:FUR65568 GEJ65568:GEN65568 GOF65568:GOJ65568 GYB65568:GYF65568 HHX65568:HIB65568 HRT65568:HRX65568 IBP65568:IBT65568 ILL65568:ILP65568 IVH65568:IVL65568 JFD65568:JFH65568 JOZ65568:JPD65568 JYV65568:JYZ65568 KIR65568:KIV65568 KSN65568:KSR65568 LCJ65568:LCN65568 LMF65568:LMJ65568 LWB65568:LWF65568 MFX65568:MGB65568 MPT65568:MPX65568 MZP65568:MZT65568 NJL65568:NJP65568 NTH65568:NTL65568 ODD65568:ODH65568 OMZ65568:OND65568 OWV65568:OWZ65568 PGR65568:PGV65568 PQN65568:PQR65568 QAJ65568:QAN65568 QKF65568:QKJ65568 QUB65568:QUF65568 RDX65568:REB65568 RNT65568:RNX65568 RXP65568:RXT65568 SHL65568:SHP65568 SRH65568:SRL65568 TBD65568:TBH65568 TKZ65568:TLD65568 TUV65568:TUZ65568 UER65568:UEV65568 UON65568:UOR65568 UYJ65568:UYN65568 VIF65568:VIJ65568 VSB65568:VSF65568 WBX65568:WCB65568 WLT65568:WLX65568 WVP65568:WVT65568 H131104:L131104 JD131104:JH131104 SZ131104:TD131104 ACV131104:ACZ131104 AMR131104:AMV131104 AWN131104:AWR131104 BGJ131104:BGN131104 BQF131104:BQJ131104 CAB131104:CAF131104 CJX131104:CKB131104 CTT131104:CTX131104 DDP131104:DDT131104 DNL131104:DNP131104 DXH131104:DXL131104 EHD131104:EHH131104 EQZ131104:ERD131104 FAV131104:FAZ131104 FKR131104:FKV131104 FUN131104:FUR131104 GEJ131104:GEN131104 GOF131104:GOJ131104 GYB131104:GYF131104 HHX131104:HIB131104 HRT131104:HRX131104 IBP131104:IBT131104 ILL131104:ILP131104 IVH131104:IVL131104 JFD131104:JFH131104 JOZ131104:JPD131104 JYV131104:JYZ131104 KIR131104:KIV131104 KSN131104:KSR131104 LCJ131104:LCN131104 LMF131104:LMJ131104 LWB131104:LWF131104 MFX131104:MGB131104 MPT131104:MPX131104 MZP131104:MZT131104 NJL131104:NJP131104 NTH131104:NTL131104 ODD131104:ODH131104 OMZ131104:OND131104 OWV131104:OWZ131104 PGR131104:PGV131104 PQN131104:PQR131104 QAJ131104:QAN131104 QKF131104:QKJ131104 QUB131104:QUF131104 RDX131104:REB131104 RNT131104:RNX131104 RXP131104:RXT131104 SHL131104:SHP131104 SRH131104:SRL131104 TBD131104:TBH131104 TKZ131104:TLD131104 TUV131104:TUZ131104 UER131104:UEV131104 UON131104:UOR131104 UYJ131104:UYN131104 VIF131104:VIJ131104 VSB131104:VSF131104 WBX131104:WCB131104 WLT131104:WLX131104 WVP131104:WVT131104 H196640:L196640 JD196640:JH196640 SZ196640:TD196640 ACV196640:ACZ196640 AMR196640:AMV196640 AWN196640:AWR196640 BGJ196640:BGN196640 BQF196640:BQJ196640 CAB196640:CAF196640 CJX196640:CKB196640 CTT196640:CTX196640 DDP196640:DDT196640 DNL196640:DNP196640 DXH196640:DXL196640 EHD196640:EHH196640 EQZ196640:ERD196640 FAV196640:FAZ196640 FKR196640:FKV196640 FUN196640:FUR196640 GEJ196640:GEN196640 GOF196640:GOJ196640 GYB196640:GYF196640 HHX196640:HIB196640 HRT196640:HRX196640 IBP196640:IBT196640 ILL196640:ILP196640 IVH196640:IVL196640 JFD196640:JFH196640 JOZ196640:JPD196640 JYV196640:JYZ196640 KIR196640:KIV196640 KSN196640:KSR196640 LCJ196640:LCN196640 LMF196640:LMJ196640 LWB196640:LWF196640 MFX196640:MGB196640 MPT196640:MPX196640 MZP196640:MZT196640 NJL196640:NJP196640 NTH196640:NTL196640 ODD196640:ODH196640 OMZ196640:OND196640 OWV196640:OWZ196640 PGR196640:PGV196640 PQN196640:PQR196640 QAJ196640:QAN196640 QKF196640:QKJ196640 QUB196640:QUF196640 RDX196640:REB196640 RNT196640:RNX196640 RXP196640:RXT196640 SHL196640:SHP196640 SRH196640:SRL196640 TBD196640:TBH196640 TKZ196640:TLD196640 TUV196640:TUZ196640 UER196640:UEV196640 UON196640:UOR196640 UYJ196640:UYN196640 VIF196640:VIJ196640 VSB196640:VSF196640 WBX196640:WCB196640 WLT196640:WLX196640 WVP196640:WVT196640 H262176:L262176 JD262176:JH262176 SZ262176:TD262176 ACV262176:ACZ262176 AMR262176:AMV262176 AWN262176:AWR262176 BGJ262176:BGN262176 BQF262176:BQJ262176 CAB262176:CAF262176 CJX262176:CKB262176 CTT262176:CTX262176 DDP262176:DDT262176 DNL262176:DNP262176 DXH262176:DXL262176 EHD262176:EHH262176 EQZ262176:ERD262176 FAV262176:FAZ262176 FKR262176:FKV262176 FUN262176:FUR262176 GEJ262176:GEN262176 GOF262176:GOJ262176 GYB262176:GYF262176 HHX262176:HIB262176 HRT262176:HRX262176 IBP262176:IBT262176 ILL262176:ILP262176 IVH262176:IVL262176 JFD262176:JFH262176 JOZ262176:JPD262176 JYV262176:JYZ262176 KIR262176:KIV262176 KSN262176:KSR262176 LCJ262176:LCN262176 LMF262176:LMJ262176 LWB262176:LWF262176 MFX262176:MGB262176 MPT262176:MPX262176 MZP262176:MZT262176 NJL262176:NJP262176 NTH262176:NTL262176 ODD262176:ODH262176 OMZ262176:OND262176 OWV262176:OWZ262176 PGR262176:PGV262176 PQN262176:PQR262176 QAJ262176:QAN262176 QKF262176:QKJ262176 QUB262176:QUF262176 RDX262176:REB262176 RNT262176:RNX262176 RXP262176:RXT262176 SHL262176:SHP262176 SRH262176:SRL262176 TBD262176:TBH262176 TKZ262176:TLD262176 TUV262176:TUZ262176 UER262176:UEV262176 UON262176:UOR262176 UYJ262176:UYN262176 VIF262176:VIJ262176 VSB262176:VSF262176 WBX262176:WCB262176 WLT262176:WLX262176 WVP262176:WVT262176 H327712:L327712 JD327712:JH327712 SZ327712:TD327712 ACV327712:ACZ327712 AMR327712:AMV327712 AWN327712:AWR327712 BGJ327712:BGN327712 BQF327712:BQJ327712 CAB327712:CAF327712 CJX327712:CKB327712 CTT327712:CTX327712 DDP327712:DDT327712 DNL327712:DNP327712 DXH327712:DXL327712 EHD327712:EHH327712 EQZ327712:ERD327712 FAV327712:FAZ327712 FKR327712:FKV327712 FUN327712:FUR327712 GEJ327712:GEN327712 GOF327712:GOJ327712 GYB327712:GYF327712 HHX327712:HIB327712 HRT327712:HRX327712 IBP327712:IBT327712 ILL327712:ILP327712 IVH327712:IVL327712 JFD327712:JFH327712 JOZ327712:JPD327712 JYV327712:JYZ327712 KIR327712:KIV327712 KSN327712:KSR327712 LCJ327712:LCN327712 LMF327712:LMJ327712 LWB327712:LWF327712 MFX327712:MGB327712 MPT327712:MPX327712 MZP327712:MZT327712 NJL327712:NJP327712 NTH327712:NTL327712 ODD327712:ODH327712 OMZ327712:OND327712 OWV327712:OWZ327712 PGR327712:PGV327712 PQN327712:PQR327712 QAJ327712:QAN327712 QKF327712:QKJ327712 QUB327712:QUF327712 RDX327712:REB327712 RNT327712:RNX327712 RXP327712:RXT327712 SHL327712:SHP327712 SRH327712:SRL327712 TBD327712:TBH327712 TKZ327712:TLD327712 TUV327712:TUZ327712 UER327712:UEV327712 UON327712:UOR327712 UYJ327712:UYN327712 VIF327712:VIJ327712 VSB327712:VSF327712 WBX327712:WCB327712 WLT327712:WLX327712 WVP327712:WVT327712 H393248:L393248 JD393248:JH393248 SZ393248:TD393248 ACV393248:ACZ393248 AMR393248:AMV393248 AWN393248:AWR393248 BGJ393248:BGN393248 BQF393248:BQJ393248 CAB393248:CAF393248 CJX393248:CKB393248 CTT393248:CTX393248 DDP393248:DDT393248 DNL393248:DNP393248 DXH393248:DXL393248 EHD393248:EHH393248 EQZ393248:ERD393248 FAV393248:FAZ393248 FKR393248:FKV393248 FUN393248:FUR393248 GEJ393248:GEN393248 GOF393248:GOJ393248 GYB393248:GYF393248 HHX393248:HIB393248 HRT393248:HRX393248 IBP393248:IBT393248 ILL393248:ILP393248 IVH393248:IVL393248 JFD393248:JFH393248 JOZ393248:JPD393248 JYV393248:JYZ393248 KIR393248:KIV393248 KSN393248:KSR393248 LCJ393248:LCN393248 LMF393248:LMJ393248 LWB393248:LWF393248 MFX393248:MGB393248 MPT393248:MPX393248 MZP393248:MZT393248 NJL393248:NJP393248 NTH393248:NTL393248 ODD393248:ODH393248 OMZ393248:OND393248 OWV393248:OWZ393248 PGR393248:PGV393248 PQN393248:PQR393248 QAJ393248:QAN393248 QKF393248:QKJ393248 QUB393248:QUF393248 RDX393248:REB393248 RNT393248:RNX393248 RXP393248:RXT393248 SHL393248:SHP393248 SRH393248:SRL393248 TBD393248:TBH393248 TKZ393248:TLD393248 TUV393248:TUZ393248 UER393248:UEV393248 UON393248:UOR393248 UYJ393248:UYN393248 VIF393248:VIJ393248 VSB393248:VSF393248 WBX393248:WCB393248 WLT393248:WLX393248 WVP393248:WVT393248 H458784:L458784 JD458784:JH458784 SZ458784:TD458784 ACV458784:ACZ458784 AMR458784:AMV458784 AWN458784:AWR458784 BGJ458784:BGN458784 BQF458784:BQJ458784 CAB458784:CAF458784 CJX458784:CKB458784 CTT458784:CTX458784 DDP458784:DDT458784 DNL458784:DNP458784 DXH458784:DXL458784 EHD458784:EHH458784 EQZ458784:ERD458784 FAV458784:FAZ458784 FKR458784:FKV458784 FUN458784:FUR458784 GEJ458784:GEN458784 GOF458784:GOJ458784 GYB458784:GYF458784 HHX458784:HIB458784 HRT458784:HRX458784 IBP458784:IBT458784 ILL458784:ILP458784 IVH458784:IVL458784 JFD458784:JFH458784 JOZ458784:JPD458784 JYV458784:JYZ458784 KIR458784:KIV458784 KSN458784:KSR458784 LCJ458784:LCN458784 LMF458784:LMJ458784 LWB458784:LWF458784 MFX458784:MGB458784 MPT458784:MPX458784 MZP458784:MZT458784 NJL458784:NJP458784 NTH458784:NTL458784 ODD458784:ODH458784 OMZ458784:OND458784 OWV458784:OWZ458784 PGR458784:PGV458784 PQN458784:PQR458784 QAJ458784:QAN458784 QKF458784:QKJ458784 QUB458784:QUF458784 RDX458784:REB458784 RNT458784:RNX458784 RXP458784:RXT458784 SHL458784:SHP458784 SRH458784:SRL458784 TBD458784:TBH458784 TKZ458784:TLD458784 TUV458784:TUZ458784 UER458784:UEV458784 UON458784:UOR458784 UYJ458784:UYN458784 VIF458784:VIJ458784 VSB458784:VSF458784 WBX458784:WCB458784 WLT458784:WLX458784 WVP458784:WVT458784 H524320:L524320 JD524320:JH524320 SZ524320:TD524320 ACV524320:ACZ524320 AMR524320:AMV524320 AWN524320:AWR524320 BGJ524320:BGN524320 BQF524320:BQJ524320 CAB524320:CAF524320 CJX524320:CKB524320 CTT524320:CTX524320 DDP524320:DDT524320 DNL524320:DNP524320 DXH524320:DXL524320 EHD524320:EHH524320 EQZ524320:ERD524320 FAV524320:FAZ524320 FKR524320:FKV524320 FUN524320:FUR524320 GEJ524320:GEN524320 GOF524320:GOJ524320 GYB524320:GYF524320 HHX524320:HIB524320 HRT524320:HRX524320 IBP524320:IBT524320 ILL524320:ILP524320 IVH524320:IVL524320 JFD524320:JFH524320 JOZ524320:JPD524320 JYV524320:JYZ524320 KIR524320:KIV524320 KSN524320:KSR524320 LCJ524320:LCN524320 LMF524320:LMJ524320 LWB524320:LWF524320 MFX524320:MGB524320 MPT524320:MPX524320 MZP524320:MZT524320 NJL524320:NJP524320 NTH524320:NTL524320 ODD524320:ODH524320 OMZ524320:OND524320 OWV524320:OWZ524320 PGR524320:PGV524320 PQN524320:PQR524320 QAJ524320:QAN524320 QKF524320:QKJ524320 QUB524320:QUF524320 RDX524320:REB524320 RNT524320:RNX524320 RXP524320:RXT524320 SHL524320:SHP524320 SRH524320:SRL524320 TBD524320:TBH524320 TKZ524320:TLD524320 TUV524320:TUZ524320 UER524320:UEV524320 UON524320:UOR524320 UYJ524320:UYN524320 VIF524320:VIJ524320 VSB524320:VSF524320 WBX524320:WCB524320 WLT524320:WLX524320 WVP524320:WVT524320 H589856:L589856 JD589856:JH589856 SZ589856:TD589856 ACV589856:ACZ589856 AMR589856:AMV589856 AWN589856:AWR589856 BGJ589856:BGN589856 BQF589856:BQJ589856 CAB589856:CAF589856 CJX589856:CKB589856 CTT589856:CTX589856 DDP589856:DDT589856 DNL589856:DNP589856 DXH589856:DXL589856 EHD589856:EHH589856 EQZ589856:ERD589856 FAV589856:FAZ589856 FKR589856:FKV589856 FUN589856:FUR589856 GEJ589856:GEN589856 GOF589856:GOJ589856 GYB589856:GYF589856 HHX589856:HIB589856 HRT589856:HRX589856 IBP589856:IBT589856 ILL589856:ILP589856 IVH589856:IVL589856 JFD589856:JFH589856 JOZ589856:JPD589856 JYV589856:JYZ589856 KIR589856:KIV589856 KSN589856:KSR589856 LCJ589856:LCN589856 LMF589856:LMJ589856 LWB589856:LWF589856 MFX589856:MGB589856 MPT589856:MPX589856 MZP589856:MZT589856 NJL589856:NJP589856 NTH589856:NTL589856 ODD589856:ODH589856 OMZ589856:OND589856 OWV589856:OWZ589856 PGR589856:PGV589856 PQN589856:PQR589856 QAJ589856:QAN589856 QKF589856:QKJ589856 QUB589856:QUF589856 RDX589856:REB589856 RNT589856:RNX589856 RXP589856:RXT589856 SHL589856:SHP589856 SRH589856:SRL589856 TBD589856:TBH589856 TKZ589856:TLD589856 TUV589856:TUZ589856 UER589856:UEV589856 UON589856:UOR589856 UYJ589856:UYN589856 VIF589856:VIJ589856 VSB589856:VSF589856 WBX589856:WCB589856 WLT589856:WLX589856 WVP589856:WVT589856 H655392:L655392 JD655392:JH655392 SZ655392:TD655392 ACV655392:ACZ655392 AMR655392:AMV655392 AWN655392:AWR655392 BGJ655392:BGN655392 BQF655392:BQJ655392 CAB655392:CAF655392 CJX655392:CKB655392 CTT655392:CTX655392 DDP655392:DDT655392 DNL655392:DNP655392 DXH655392:DXL655392 EHD655392:EHH655392 EQZ655392:ERD655392 FAV655392:FAZ655392 FKR655392:FKV655392 FUN655392:FUR655392 GEJ655392:GEN655392 GOF655392:GOJ655392 GYB655392:GYF655392 HHX655392:HIB655392 HRT655392:HRX655392 IBP655392:IBT655392 ILL655392:ILP655392 IVH655392:IVL655392 JFD655392:JFH655392 JOZ655392:JPD655392 JYV655392:JYZ655392 KIR655392:KIV655392 KSN655392:KSR655392 LCJ655392:LCN655392 LMF655392:LMJ655392 LWB655392:LWF655392 MFX655392:MGB655392 MPT655392:MPX655392 MZP655392:MZT655392 NJL655392:NJP655392 NTH655392:NTL655392 ODD655392:ODH655392 OMZ655392:OND655392 OWV655392:OWZ655392 PGR655392:PGV655392 PQN655392:PQR655392 QAJ655392:QAN655392 QKF655392:QKJ655392 QUB655392:QUF655392 RDX655392:REB655392 RNT655392:RNX655392 RXP655392:RXT655392 SHL655392:SHP655392 SRH655392:SRL655392 TBD655392:TBH655392 TKZ655392:TLD655392 TUV655392:TUZ655392 UER655392:UEV655392 UON655392:UOR655392 UYJ655392:UYN655392 VIF655392:VIJ655392 VSB655392:VSF655392 WBX655392:WCB655392 WLT655392:WLX655392 WVP655392:WVT655392 H720928:L720928 JD720928:JH720928 SZ720928:TD720928 ACV720928:ACZ720928 AMR720928:AMV720928 AWN720928:AWR720928 BGJ720928:BGN720928 BQF720928:BQJ720928 CAB720928:CAF720928 CJX720928:CKB720928 CTT720928:CTX720928 DDP720928:DDT720928 DNL720928:DNP720928 DXH720928:DXL720928 EHD720928:EHH720928 EQZ720928:ERD720928 FAV720928:FAZ720928 FKR720928:FKV720928 FUN720928:FUR720928 GEJ720928:GEN720928 GOF720928:GOJ720928 GYB720928:GYF720928 HHX720928:HIB720928 HRT720928:HRX720928 IBP720928:IBT720928 ILL720928:ILP720928 IVH720928:IVL720928 JFD720928:JFH720928 JOZ720928:JPD720928 JYV720928:JYZ720928 KIR720928:KIV720928 KSN720928:KSR720928 LCJ720928:LCN720928 LMF720928:LMJ720928 LWB720928:LWF720928 MFX720928:MGB720928 MPT720928:MPX720928 MZP720928:MZT720928 NJL720928:NJP720928 NTH720928:NTL720928 ODD720928:ODH720928 OMZ720928:OND720928 OWV720928:OWZ720928 PGR720928:PGV720928 PQN720928:PQR720928 QAJ720928:QAN720928 QKF720928:QKJ720928 QUB720928:QUF720928 RDX720928:REB720928 RNT720928:RNX720928 RXP720928:RXT720928 SHL720928:SHP720928 SRH720928:SRL720928 TBD720928:TBH720928 TKZ720928:TLD720928 TUV720928:TUZ720928 UER720928:UEV720928 UON720928:UOR720928 UYJ720928:UYN720928 VIF720928:VIJ720928 VSB720928:VSF720928 WBX720928:WCB720928 WLT720928:WLX720928 WVP720928:WVT720928 H786464:L786464 JD786464:JH786464 SZ786464:TD786464 ACV786464:ACZ786464 AMR786464:AMV786464 AWN786464:AWR786464 BGJ786464:BGN786464 BQF786464:BQJ786464 CAB786464:CAF786464 CJX786464:CKB786464 CTT786464:CTX786464 DDP786464:DDT786464 DNL786464:DNP786464 DXH786464:DXL786464 EHD786464:EHH786464 EQZ786464:ERD786464 FAV786464:FAZ786464 FKR786464:FKV786464 FUN786464:FUR786464 GEJ786464:GEN786464 GOF786464:GOJ786464 GYB786464:GYF786464 HHX786464:HIB786464 HRT786464:HRX786464 IBP786464:IBT786464 ILL786464:ILP786464 IVH786464:IVL786464 JFD786464:JFH786464 JOZ786464:JPD786464 JYV786464:JYZ786464 KIR786464:KIV786464 KSN786464:KSR786464 LCJ786464:LCN786464 LMF786464:LMJ786464 LWB786464:LWF786464 MFX786464:MGB786464 MPT786464:MPX786464 MZP786464:MZT786464 NJL786464:NJP786464 NTH786464:NTL786464 ODD786464:ODH786464 OMZ786464:OND786464 OWV786464:OWZ786464 PGR786464:PGV786464 PQN786464:PQR786464 QAJ786464:QAN786464 QKF786464:QKJ786464 QUB786464:QUF786464 RDX786464:REB786464 RNT786464:RNX786464 RXP786464:RXT786464 SHL786464:SHP786464 SRH786464:SRL786464 TBD786464:TBH786464 TKZ786464:TLD786464 TUV786464:TUZ786464 UER786464:UEV786464 UON786464:UOR786464 UYJ786464:UYN786464 VIF786464:VIJ786464 VSB786464:VSF786464 WBX786464:WCB786464 WLT786464:WLX786464 WVP786464:WVT786464 H852000:L852000 JD852000:JH852000 SZ852000:TD852000 ACV852000:ACZ852000 AMR852000:AMV852000 AWN852000:AWR852000 BGJ852000:BGN852000 BQF852000:BQJ852000 CAB852000:CAF852000 CJX852000:CKB852000 CTT852000:CTX852000 DDP852000:DDT852000 DNL852000:DNP852000 DXH852000:DXL852000 EHD852000:EHH852000 EQZ852000:ERD852000 FAV852000:FAZ852000 FKR852000:FKV852000 FUN852000:FUR852000 GEJ852000:GEN852000 GOF852000:GOJ852000 GYB852000:GYF852000 HHX852000:HIB852000 HRT852000:HRX852000 IBP852000:IBT852000 ILL852000:ILP852000 IVH852000:IVL852000 JFD852000:JFH852000 JOZ852000:JPD852000 JYV852000:JYZ852000 KIR852000:KIV852000 KSN852000:KSR852000 LCJ852000:LCN852000 LMF852000:LMJ852000 LWB852000:LWF852000 MFX852000:MGB852000 MPT852000:MPX852000 MZP852000:MZT852000 NJL852000:NJP852000 NTH852000:NTL852000 ODD852000:ODH852000 OMZ852000:OND852000 OWV852000:OWZ852000 PGR852000:PGV852000 PQN852000:PQR852000 QAJ852000:QAN852000 QKF852000:QKJ852000 QUB852000:QUF852000 RDX852000:REB852000 RNT852000:RNX852000 RXP852000:RXT852000 SHL852000:SHP852000 SRH852000:SRL852000 TBD852000:TBH852000 TKZ852000:TLD852000 TUV852000:TUZ852000 UER852000:UEV852000 UON852000:UOR852000 UYJ852000:UYN852000 VIF852000:VIJ852000 VSB852000:VSF852000 WBX852000:WCB852000 WLT852000:WLX852000 WVP852000:WVT852000 H917536:L917536 JD917536:JH917536 SZ917536:TD917536 ACV917536:ACZ917536 AMR917536:AMV917536 AWN917536:AWR917536 BGJ917536:BGN917536 BQF917536:BQJ917536 CAB917536:CAF917536 CJX917536:CKB917536 CTT917536:CTX917536 DDP917536:DDT917536 DNL917536:DNP917536 DXH917536:DXL917536 EHD917536:EHH917536 EQZ917536:ERD917536 FAV917536:FAZ917536 FKR917536:FKV917536 FUN917536:FUR917536 GEJ917536:GEN917536 GOF917536:GOJ917536 GYB917536:GYF917536 HHX917536:HIB917536 HRT917536:HRX917536 IBP917536:IBT917536 ILL917536:ILP917536 IVH917536:IVL917536 JFD917536:JFH917536 JOZ917536:JPD917536 JYV917536:JYZ917536 KIR917536:KIV917536 KSN917536:KSR917536 LCJ917536:LCN917536 LMF917536:LMJ917536 LWB917536:LWF917536 MFX917536:MGB917536 MPT917536:MPX917536 MZP917536:MZT917536 NJL917536:NJP917536 NTH917536:NTL917536 ODD917536:ODH917536 OMZ917536:OND917536 OWV917536:OWZ917536 PGR917536:PGV917536 PQN917536:PQR917536 QAJ917536:QAN917536 QKF917536:QKJ917536 QUB917536:QUF917536 RDX917536:REB917536 RNT917536:RNX917536 RXP917536:RXT917536 SHL917536:SHP917536 SRH917536:SRL917536 TBD917536:TBH917536 TKZ917536:TLD917536 TUV917536:TUZ917536 UER917536:UEV917536 UON917536:UOR917536 UYJ917536:UYN917536 VIF917536:VIJ917536 VSB917536:VSF917536 WBX917536:WCB917536 WLT917536:WLX917536 WVP917536:WVT917536 H983072:L983072 JD983072:JH983072 SZ983072:TD983072 ACV983072:ACZ983072 AMR983072:AMV983072 AWN983072:AWR983072 BGJ983072:BGN983072 BQF983072:BQJ983072 CAB983072:CAF983072 CJX983072:CKB983072 CTT983072:CTX983072 DDP983072:DDT983072 DNL983072:DNP983072 DXH983072:DXL983072 EHD983072:EHH983072 EQZ983072:ERD983072 FAV983072:FAZ983072 FKR983072:FKV983072 FUN983072:FUR983072 GEJ983072:GEN983072 GOF983072:GOJ983072 GYB983072:GYF983072 HHX983072:HIB983072 HRT983072:HRX983072 IBP983072:IBT983072 ILL983072:ILP983072 IVH983072:IVL983072 JFD983072:JFH983072 JOZ983072:JPD983072 JYV983072:JYZ983072 KIR983072:KIV983072 KSN983072:KSR983072 LCJ983072:LCN983072 LMF983072:LMJ983072 LWB983072:LWF983072 MFX983072:MGB983072 MPT983072:MPX983072 MZP983072:MZT983072 NJL983072:NJP983072 NTH983072:NTL983072 ODD983072:ODH983072 OMZ983072:OND983072 OWV983072:OWZ983072 PGR983072:PGV983072 PQN983072:PQR983072 QAJ983072:QAN983072 QKF983072:QKJ983072 QUB983072:QUF983072 RDX983072:REB983072 RNT983072:RNX983072 RXP983072:RXT983072 SHL983072:SHP983072 SRH983072:SRL983072 TBD983072:TBH983072 TKZ983072:TLD983072 TUV983072:TUZ983072 UER983072:UEV983072 UON983072:UOR983072 UYJ983072:UYN983072 VIF983072:VIJ983072 VSB983072:VSF983072 WBX983072:WCB983072 WLT983072:WLX983072 WVP983072:WVT983072">
      <formula1>"該当,非該当,　"</formula1>
    </dataValidation>
    <dataValidation type="list" allowBlank="1" showInputMessage="1" showErrorMessage="1" sqref="H32 JD32 SZ32 ACV32 AMR32 AWN32 BGJ32 BQF32 CAB32 CJX32 CTT32 DDP32 DNL32 DXH32 EHD32 EQZ32 FAV32 FKR32 FUN32 GEJ32 GOF32 GYB32 HHX32 HRT32 IBP32 ILL32 IVH32 JFD32 JOZ32 JYV32 KIR32 KSN32 LCJ32 LMF32 LWB32 MFX32 MPT32 MZP32 NJL32 NTH32 ODD32 OMZ32 OWV32 PGR32 PQN32 QAJ32 QKF32 QUB32 RDX32 RNT32 RXP32 SHL32 SRH32 TBD32 TKZ32 TUV32 UER32 UON32 UYJ32 VIF32 VSB32 WBX32 WLT32 WVP32 H65567 JD65567 SZ65567 ACV65567 AMR65567 AWN65567 BGJ65567 BQF65567 CAB65567 CJX65567 CTT65567 DDP65567 DNL65567 DXH65567 EHD65567 EQZ65567 FAV65567 FKR65567 FUN65567 GEJ65567 GOF65567 GYB65567 HHX65567 HRT65567 IBP65567 ILL65567 IVH65567 JFD65567 JOZ65567 JYV65567 KIR65567 KSN65567 LCJ65567 LMF65567 LWB65567 MFX65567 MPT65567 MZP65567 NJL65567 NTH65567 ODD65567 OMZ65567 OWV65567 PGR65567 PQN65567 QAJ65567 QKF65567 QUB65567 RDX65567 RNT65567 RXP65567 SHL65567 SRH65567 TBD65567 TKZ65567 TUV65567 UER65567 UON65567 UYJ65567 VIF65567 VSB65567 WBX65567 WLT65567 WVP65567 H131103 JD131103 SZ131103 ACV131103 AMR131103 AWN131103 BGJ131103 BQF131103 CAB131103 CJX131103 CTT131103 DDP131103 DNL131103 DXH131103 EHD131103 EQZ131103 FAV131103 FKR131103 FUN131103 GEJ131103 GOF131103 GYB131103 HHX131103 HRT131103 IBP131103 ILL131103 IVH131103 JFD131103 JOZ131103 JYV131103 KIR131103 KSN131103 LCJ131103 LMF131103 LWB131103 MFX131103 MPT131103 MZP131103 NJL131103 NTH131103 ODD131103 OMZ131103 OWV131103 PGR131103 PQN131103 QAJ131103 QKF131103 QUB131103 RDX131103 RNT131103 RXP131103 SHL131103 SRH131103 TBD131103 TKZ131103 TUV131103 UER131103 UON131103 UYJ131103 VIF131103 VSB131103 WBX131103 WLT131103 WVP131103 H196639 JD196639 SZ196639 ACV196639 AMR196639 AWN196639 BGJ196639 BQF196639 CAB196639 CJX196639 CTT196639 DDP196639 DNL196639 DXH196639 EHD196639 EQZ196639 FAV196639 FKR196639 FUN196639 GEJ196639 GOF196639 GYB196639 HHX196639 HRT196639 IBP196639 ILL196639 IVH196639 JFD196639 JOZ196639 JYV196639 KIR196639 KSN196639 LCJ196639 LMF196639 LWB196639 MFX196639 MPT196639 MZP196639 NJL196639 NTH196639 ODD196639 OMZ196639 OWV196639 PGR196639 PQN196639 QAJ196639 QKF196639 QUB196639 RDX196639 RNT196639 RXP196639 SHL196639 SRH196639 TBD196639 TKZ196639 TUV196639 UER196639 UON196639 UYJ196639 VIF196639 VSB196639 WBX196639 WLT196639 WVP196639 H262175 JD262175 SZ262175 ACV262175 AMR262175 AWN262175 BGJ262175 BQF262175 CAB262175 CJX262175 CTT262175 DDP262175 DNL262175 DXH262175 EHD262175 EQZ262175 FAV262175 FKR262175 FUN262175 GEJ262175 GOF262175 GYB262175 HHX262175 HRT262175 IBP262175 ILL262175 IVH262175 JFD262175 JOZ262175 JYV262175 KIR262175 KSN262175 LCJ262175 LMF262175 LWB262175 MFX262175 MPT262175 MZP262175 NJL262175 NTH262175 ODD262175 OMZ262175 OWV262175 PGR262175 PQN262175 QAJ262175 QKF262175 QUB262175 RDX262175 RNT262175 RXP262175 SHL262175 SRH262175 TBD262175 TKZ262175 TUV262175 UER262175 UON262175 UYJ262175 VIF262175 VSB262175 WBX262175 WLT262175 WVP262175 H327711 JD327711 SZ327711 ACV327711 AMR327711 AWN327711 BGJ327711 BQF327711 CAB327711 CJX327711 CTT327711 DDP327711 DNL327711 DXH327711 EHD327711 EQZ327711 FAV327711 FKR327711 FUN327711 GEJ327711 GOF327711 GYB327711 HHX327711 HRT327711 IBP327711 ILL327711 IVH327711 JFD327711 JOZ327711 JYV327711 KIR327711 KSN327711 LCJ327711 LMF327711 LWB327711 MFX327711 MPT327711 MZP327711 NJL327711 NTH327711 ODD327711 OMZ327711 OWV327711 PGR327711 PQN327711 QAJ327711 QKF327711 QUB327711 RDX327711 RNT327711 RXP327711 SHL327711 SRH327711 TBD327711 TKZ327711 TUV327711 UER327711 UON327711 UYJ327711 VIF327711 VSB327711 WBX327711 WLT327711 WVP327711 H393247 JD393247 SZ393247 ACV393247 AMR393247 AWN393247 BGJ393247 BQF393247 CAB393247 CJX393247 CTT393247 DDP393247 DNL393247 DXH393247 EHD393247 EQZ393247 FAV393247 FKR393247 FUN393247 GEJ393247 GOF393247 GYB393247 HHX393247 HRT393247 IBP393247 ILL393247 IVH393247 JFD393247 JOZ393247 JYV393247 KIR393247 KSN393247 LCJ393247 LMF393247 LWB393247 MFX393247 MPT393247 MZP393247 NJL393247 NTH393247 ODD393247 OMZ393247 OWV393247 PGR393247 PQN393247 QAJ393247 QKF393247 QUB393247 RDX393247 RNT393247 RXP393247 SHL393247 SRH393247 TBD393247 TKZ393247 TUV393247 UER393247 UON393247 UYJ393247 VIF393247 VSB393247 WBX393247 WLT393247 WVP393247 H458783 JD458783 SZ458783 ACV458783 AMR458783 AWN458783 BGJ458783 BQF458783 CAB458783 CJX458783 CTT458783 DDP458783 DNL458783 DXH458783 EHD458783 EQZ458783 FAV458783 FKR458783 FUN458783 GEJ458783 GOF458783 GYB458783 HHX458783 HRT458783 IBP458783 ILL458783 IVH458783 JFD458783 JOZ458783 JYV458783 KIR458783 KSN458783 LCJ458783 LMF458783 LWB458783 MFX458783 MPT458783 MZP458783 NJL458783 NTH458783 ODD458783 OMZ458783 OWV458783 PGR458783 PQN458783 QAJ458783 QKF458783 QUB458783 RDX458783 RNT458783 RXP458783 SHL458783 SRH458783 TBD458783 TKZ458783 TUV458783 UER458783 UON458783 UYJ458783 VIF458783 VSB458783 WBX458783 WLT458783 WVP458783 H524319 JD524319 SZ524319 ACV524319 AMR524319 AWN524319 BGJ524319 BQF524319 CAB524319 CJX524319 CTT524319 DDP524319 DNL524319 DXH524319 EHD524319 EQZ524319 FAV524319 FKR524319 FUN524319 GEJ524319 GOF524319 GYB524319 HHX524319 HRT524319 IBP524319 ILL524319 IVH524319 JFD524319 JOZ524319 JYV524319 KIR524319 KSN524319 LCJ524319 LMF524319 LWB524319 MFX524319 MPT524319 MZP524319 NJL524319 NTH524319 ODD524319 OMZ524319 OWV524319 PGR524319 PQN524319 QAJ524319 QKF524319 QUB524319 RDX524319 RNT524319 RXP524319 SHL524319 SRH524319 TBD524319 TKZ524319 TUV524319 UER524319 UON524319 UYJ524319 VIF524319 VSB524319 WBX524319 WLT524319 WVP524319 H589855 JD589855 SZ589855 ACV589855 AMR589855 AWN589855 BGJ589855 BQF589855 CAB589855 CJX589855 CTT589855 DDP589855 DNL589855 DXH589855 EHD589855 EQZ589855 FAV589855 FKR589855 FUN589855 GEJ589855 GOF589855 GYB589855 HHX589855 HRT589855 IBP589855 ILL589855 IVH589855 JFD589855 JOZ589855 JYV589855 KIR589855 KSN589855 LCJ589855 LMF589855 LWB589855 MFX589855 MPT589855 MZP589855 NJL589855 NTH589855 ODD589855 OMZ589855 OWV589855 PGR589855 PQN589855 QAJ589855 QKF589855 QUB589855 RDX589855 RNT589855 RXP589855 SHL589855 SRH589855 TBD589855 TKZ589855 TUV589855 UER589855 UON589855 UYJ589855 VIF589855 VSB589855 WBX589855 WLT589855 WVP589855 H655391 JD655391 SZ655391 ACV655391 AMR655391 AWN655391 BGJ655391 BQF655391 CAB655391 CJX655391 CTT655391 DDP655391 DNL655391 DXH655391 EHD655391 EQZ655391 FAV655391 FKR655391 FUN655391 GEJ655391 GOF655391 GYB655391 HHX655391 HRT655391 IBP655391 ILL655391 IVH655391 JFD655391 JOZ655391 JYV655391 KIR655391 KSN655391 LCJ655391 LMF655391 LWB655391 MFX655391 MPT655391 MZP655391 NJL655391 NTH655391 ODD655391 OMZ655391 OWV655391 PGR655391 PQN655391 QAJ655391 QKF655391 QUB655391 RDX655391 RNT655391 RXP655391 SHL655391 SRH655391 TBD655391 TKZ655391 TUV655391 UER655391 UON655391 UYJ655391 VIF655391 VSB655391 WBX655391 WLT655391 WVP655391 H720927 JD720927 SZ720927 ACV720927 AMR720927 AWN720927 BGJ720927 BQF720927 CAB720927 CJX720927 CTT720927 DDP720927 DNL720927 DXH720927 EHD720927 EQZ720927 FAV720927 FKR720927 FUN720927 GEJ720927 GOF720927 GYB720927 HHX720927 HRT720927 IBP720927 ILL720927 IVH720927 JFD720927 JOZ720927 JYV720927 KIR720927 KSN720927 LCJ720927 LMF720927 LWB720927 MFX720927 MPT720927 MZP720927 NJL720927 NTH720927 ODD720927 OMZ720927 OWV720927 PGR720927 PQN720927 QAJ720927 QKF720927 QUB720927 RDX720927 RNT720927 RXP720927 SHL720927 SRH720927 TBD720927 TKZ720927 TUV720927 UER720927 UON720927 UYJ720927 VIF720927 VSB720927 WBX720927 WLT720927 WVP720927 H786463 JD786463 SZ786463 ACV786463 AMR786463 AWN786463 BGJ786463 BQF786463 CAB786463 CJX786463 CTT786463 DDP786463 DNL786463 DXH786463 EHD786463 EQZ786463 FAV786463 FKR786463 FUN786463 GEJ786463 GOF786463 GYB786463 HHX786463 HRT786463 IBP786463 ILL786463 IVH786463 JFD786463 JOZ786463 JYV786463 KIR786463 KSN786463 LCJ786463 LMF786463 LWB786463 MFX786463 MPT786463 MZP786463 NJL786463 NTH786463 ODD786463 OMZ786463 OWV786463 PGR786463 PQN786463 QAJ786463 QKF786463 QUB786463 RDX786463 RNT786463 RXP786463 SHL786463 SRH786463 TBD786463 TKZ786463 TUV786463 UER786463 UON786463 UYJ786463 VIF786463 VSB786463 WBX786463 WLT786463 WVP786463 H851999 JD851999 SZ851999 ACV851999 AMR851999 AWN851999 BGJ851999 BQF851999 CAB851999 CJX851999 CTT851999 DDP851999 DNL851999 DXH851999 EHD851999 EQZ851999 FAV851999 FKR851999 FUN851999 GEJ851999 GOF851999 GYB851999 HHX851999 HRT851999 IBP851999 ILL851999 IVH851999 JFD851999 JOZ851999 JYV851999 KIR851999 KSN851999 LCJ851999 LMF851999 LWB851999 MFX851999 MPT851999 MZP851999 NJL851999 NTH851999 ODD851999 OMZ851999 OWV851999 PGR851999 PQN851999 QAJ851999 QKF851999 QUB851999 RDX851999 RNT851999 RXP851999 SHL851999 SRH851999 TBD851999 TKZ851999 TUV851999 UER851999 UON851999 UYJ851999 VIF851999 VSB851999 WBX851999 WLT851999 WVP851999 H917535 JD917535 SZ917535 ACV917535 AMR917535 AWN917535 BGJ917535 BQF917535 CAB917535 CJX917535 CTT917535 DDP917535 DNL917535 DXH917535 EHD917535 EQZ917535 FAV917535 FKR917535 FUN917535 GEJ917535 GOF917535 GYB917535 HHX917535 HRT917535 IBP917535 ILL917535 IVH917535 JFD917535 JOZ917535 JYV917535 KIR917535 KSN917535 LCJ917535 LMF917535 LWB917535 MFX917535 MPT917535 MZP917535 NJL917535 NTH917535 ODD917535 OMZ917535 OWV917535 PGR917535 PQN917535 QAJ917535 QKF917535 QUB917535 RDX917535 RNT917535 RXP917535 SHL917535 SRH917535 TBD917535 TKZ917535 TUV917535 UER917535 UON917535 UYJ917535 VIF917535 VSB917535 WBX917535 WLT917535 WVP917535 H983071 JD983071 SZ983071 ACV983071 AMR983071 AWN983071 BGJ983071 BQF983071 CAB983071 CJX983071 CTT983071 DDP983071 DNL983071 DXH983071 EHD983071 EQZ983071 FAV983071 FKR983071 FUN983071 GEJ983071 GOF983071 GYB983071 HHX983071 HRT983071 IBP983071 ILL983071 IVH983071 JFD983071 JOZ983071 JYV983071 KIR983071 KSN983071 LCJ983071 LMF983071 LWB983071 MFX983071 MPT983071 MZP983071 NJL983071 NTH983071 ODD983071 OMZ983071 OWV983071 PGR983071 PQN983071 QAJ983071 QKF983071 QUB983071 RDX983071 RNT983071 RXP983071 SHL983071 SRH983071 TBD983071 TKZ983071 TUV983071 UER983071 UON983071 UYJ983071 VIF983071 VSB983071 WBX983071 WLT983071 WVP983071">
      <formula1>"該当なし,都市計画道路,都市計画公園,都市計画緑地,都市計画墓園,一団地の住宅施設,一団地の官公庁施設,流通業務団地,　"</formula1>
    </dataValidation>
    <dataValidation type="list" allowBlank="1" showInputMessage="1" showErrorMessage="1" sqref="WVP983070 JD31 SZ31 ACV31 AMR31 AWN31 BGJ31 BQF31 CAB31 CJX31 CTT31 DDP31 DNL31 DXH31 EHD31 EQZ31 FAV31 FKR31 FUN31 GEJ31 GOF31 GYB31 HHX31 HRT31 IBP31 ILL31 IVH31 JFD31 JOZ31 JYV31 KIR31 KSN31 LCJ31 LMF31 LWB31 MFX31 MPT31 MZP31 NJL31 NTH31 ODD31 OMZ31 OWV31 PGR31 PQN31 QAJ31 QKF31 QUB31 RDX31 RNT31 RXP31 SHL31 SRH31 TBD31 TKZ31 TUV31 UER31 UON31 UYJ31 VIF31 VSB31 WBX31 WLT31 WVP31 H65566 JD65566 SZ65566 ACV65566 AMR65566 AWN65566 BGJ65566 BQF65566 CAB65566 CJX65566 CTT65566 DDP65566 DNL65566 DXH65566 EHD65566 EQZ65566 FAV65566 FKR65566 FUN65566 GEJ65566 GOF65566 GYB65566 HHX65566 HRT65566 IBP65566 ILL65566 IVH65566 JFD65566 JOZ65566 JYV65566 KIR65566 KSN65566 LCJ65566 LMF65566 LWB65566 MFX65566 MPT65566 MZP65566 NJL65566 NTH65566 ODD65566 OMZ65566 OWV65566 PGR65566 PQN65566 QAJ65566 QKF65566 QUB65566 RDX65566 RNT65566 RXP65566 SHL65566 SRH65566 TBD65566 TKZ65566 TUV65566 UER65566 UON65566 UYJ65566 VIF65566 VSB65566 WBX65566 WLT65566 WVP65566 H131102 JD131102 SZ131102 ACV131102 AMR131102 AWN131102 BGJ131102 BQF131102 CAB131102 CJX131102 CTT131102 DDP131102 DNL131102 DXH131102 EHD131102 EQZ131102 FAV131102 FKR131102 FUN131102 GEJ131102 GOF131102 GYB131102 HHX131102 HRT131102 IBP131102 ILL131102 IVH131102 JFD131102 JOZ131102 JYV131102 KIR131102 KSN131102 LCJ131102 LMF131102 LWB131102 MFX131102 MPT131102 MZP131102 NJL131102 NTH131102 ODD131102 OMZ131102 OWV131102 PGR131102 PQN131102 QAJ131102 QKF131102 QUB131102 RDX131102 RNT131102 RXP131102 SHL131102 SRH131102 TBD131102 TKZ131102 TUV131102 UER131102 UON131102 UYJ131102 VIF131102 VSB131102 WBX131102 WLT131102 WVP131102 H196638 JD196638 SZ196638 ACV196638 AMR196638 AWN196638 BGJ196638 BQF196638 CAB196638 CJX196638 CTT196638 DDP196638 DNL196638 DXH196638 EHD196638 EQZ196638 FAV196638 FKR196638 FUN196638 GEJ196638 GOF196638 GYB196638 HHX196638 HRT196638 IBP196638 ILL196638 IVH196638 JFD196638 JOZ196638 JYV196638 KIR196638 KSN196638 LCJ196638 LMF196638 LWB196638 MFX196638 MPT196638 MZP196638 NJL196638 NTH196638 ODD196638 OMZ196638 OWV196638 PGR196638 PQN196638 QAJ196638 QKF196638 QUB196638 RDX196638 RNT196638 RXP196638 SHL196638 SRH196638 TBD196638 TKZ196638 TUV196638 UER196638 UON196638 UYJ196638 VIF196638 VSB196638 WBX196638 WLT196638 WVP196638 H262174 JD262174 SZ262174 ACV262174 AMR262174 AWN262174 BGJ262174 BQF262174 CAB262174 CJX262174 CTT262174 DDP262174 DNL262174 DXH262174 EHD262174 EQZ262174 FAV262174 FKR262174 FUN262174 GEJ262174 GOF262174 GYB262174 HHX262174 HRT262174 IBP262174 ILL262174 IVH262174 JFD262174 JOZ262174 JYV262174 KIR262174 KSN262174 LCJ262174 LMF262174 LWB262174 MFX262174 MPT262174 MZP262174 NJL262174 NTH262174 ODD262174 OMZ262174 OWV262174 PGR262174 PQN262174 QAJ262174 QKF262174 QUB262174 RDX262174 RNT262174 RXP262174 SHL262174 SRH262174 TBD262174 TKZ262174 TUV262174 UER262174 UON262174 UYJ262174 VIF262174 VSB262174 WBX262174 WLT262174 WVP262174 H327710 JD327710 SZ327710 ACV327710 AMR327710 AWN327710 BGJ327710 BQF327710 CAB327710 CJX327710 CTT327710 DDP327710 DNL327710 DXH327710 EHD327710 EQZ327710 FAV327710 FKR327710 FUN327710 GEJ327710 GOF327710 GYB327710 HHX327710 HRT327710 IBP327710 ILL327710 IVH327710 JFD327710 JOZ327710 JYV327710 KIR327710 KSN327710 LCJ327710 LMF327710 LWB327710 MFX327710 MPT327710 MZP327710 NJL327710 NTH327710 ODD327710 OMZ327710 OWV327710 PGR327710 PQN327710 QAJ327710 QKF327710 QUB327710 RDX327710 RNT327710 RXP327710 SHL327710 SRH327710 TBD327710 TKZ327710 TUV327710 UER327710 UON327710 UYJ327710 VIF327710 VSB327710 WBX327710 WLT327710 WVP327710 H393246 JD393246 SZ393246 ACV393246 AMR393246 AWN393246 BGJ393246 BQF393246 CAB393246 CJX393246 CTT393246 DDP393246 DNL393246 DXH393246 EHD393246 EQZ393246 FAV393246 FKR393246 FUN393246 GEJ393246 GOF393246 GYB393246 HHX393246 HRT393246 IBP393246 ILL393246 IVH393246 JFD393246 JOZ393246 JYV393246 KIR393246 KSN393246 LCJ393246 LMF393246 LWB393246 MFX393246 MPT393246 MZP393246 NJL393246 NTH393246 ODD393246 OMZ393246 OWV393246 PGR393246 PQN393246 QAJ393246 QKF393246 QUB393246 RDX393246 RNT393246 RXP393246 SHL393246 SRH393246 TBD393246 TKZ393246 TUV393246 UER393246 UON393246 UYJ393246 VIF393246 VSB393246 WBX393246 WLT393246 WVP393246 H458782 JD458782 SZ458782 ACV458782 AMR458782 AWN458782 BGJ458782 BQF458782 CAB458782 CJX458782 CTT458782 DDP458782 DNL458782 DXH458782 EHD458782 EQZ458782 FAV458782 FKR458782 FUN458782 GEJ458782 GOF458782 GYB458782 HHX458782 HRT458782 IBP458782 ILL458782 IVH458782 JFD458782 JOZ458782 JYV458782 KIR458782 KSN458782 LCJ458782 LMF458782 LWB458782 MFX458782 MPT458782 MZP458782 NJL458782 NTH458782 ODD458782 OMZ458782 OWV458782 PGR458782 PQN458782 QAJ458782 QKF458782 QUB458782 RDX458782 RNT458782 RXP458782 SHL458782 SRH458782 TBD458782 TKZ458782 TUV458782 UER458782 UON458782 UYJ458782 VIF458782 VSB458782 WBX458782 WLT458782 WVP458782 H524318 JD524318 SZ524318 ACV524318 AMR524318 AWN524318 BGJ524318 BQF524318 CAB524318 CJX524318 CTT524318 DDP524318 DNL524318 DXH524318 EHD524318 EQZ524318 FAV524318 FKR524318 FUN524318 GEJ524318 GOF524318 GYB524318 HHX524318 HRT524318 IBP524318 ILL524318 IVH524318 JFD524318 JOZ524318 JYV524318 KIR524318 KSN524318 LCJ524318 LMF524318 LWB524318 MFX524318 MPT524318 MZP524318 NJL524318 NTH524318 ODD524318 OMZ524318 OWV524318 PGR524318 PQN524318 QAJ524318 QKF524318 QUB524318 RDX524318 RNT524318 RXP524318 SHL524318 SRH524318 TBD524318 TKZ524318 TUV524318 UER524318 UON524318 UYJ524318 VIF524318 VSB524318 WBX524318 WLT524318 WVP524318 H589854 JD589854 SZ589854 ACV589854 AMR589854 AWN589854 BGJ589854 BQF589854 CAB589854 CJX589854 CTT589854 DDP589854 DNL589854 DXH589854 EHD589854 EQZ589854 FAV589854 FKR589854 FUN589854 GEJ589854 GOF589854 GYB589854 HHX589854 HRT589854 IBP589854 ILL589854 IVH589854 JFD589854 JOZ589854 JYV589854 KIR589854 KSN589854 LCJ589854 LMF589854 LWB589854 MFX589854 MPT589854 MZP589854 NJL589854 NTH589854 ODD589854 OMZ589854 OWV589854 PGR589854 PQN589854 QAJ589854 QKF589854 QUB589854 RDX589854 RNT589854 RXP589854 SHL589854 SRH589854 TBD589854 TKZ589854 TUV589854 UER589854 UON589854 UYJ589854 VIF589854 VSB589854 WBX589854 WLT589854 WVP589854 H655390 JD655390 SZ655390 ACV655390 AMR655390 AWN655390 BGJ655390 BQF655390 CAB655390 CJX655390 CTT655390 DDP655390 DNL655390 DXH655390 EHD655390 EQZ655390 FAV655390 FKR655390 FUN655390 GEJ655390 GOF655390 GYB655390 HHX655390 HRT655390 IBP655390 ILL655390 IVH655390 JFD655390 JOZ655390 JYV655390 KIR655390 KSN655390 LCJ655390 LMF655390 LWB655390 MFX655390 MPT655390 MZP655390 NJL655390 NTH655390 ODD655390 OMZ655390 OWV655390 PGR655390 PQN655390 QAJ655390 QKF655390 QUB655390 RDX655390 RNT655390 RXP655390 SHL655390 SRH655390 TBD655390 TKZ655390 TUV655390 UER655390 UON655390 UYJ655390 VIF655390 VSB655390 WBX655390 WLT655390 WVP655390 H720926 JD720926 SZ720926 ACV720926 AMR720926 AWN720926 BGJ720926 BQF720926 CAB720926 CJX720926 CTT720926 DDP720926 DNL720926 DXH720926 EHD720926 EQZ720926 FAV720926 FKR720926 FUN720926 GEJ720926 GOF720926 GYB720926 HHX720926 HRT720926 IBP720926 ILL720926 IVH720926 JFD720926 JOZ720926 JYV720926 KIR720926 KSN720926 LCJ720926 LMF720926 LWB720926 MFX720926 MPT720926 MZP720926 NJL720926 NTH720926 ODD720926 OMZ720926 OWV720926 PGR720926 PQN720926 QAJ720926 QKF720926 QUB720926 RDX720926 RNT720926 RXP720926 SHL720926 SRH720926 TBD720926 TKZ720926 TUV720926 UER720926 UON720926 UYJ720926 VIF720926 VSB720926 WBX720926 WLT720926 WVP720926 H786462 JD786462 SZ786462 ACV786462 AMR786462 AWN786462 BGJ786462 BQF786462 CAB786462 CJX786462 CTT786462 DDP786462 DNL786462 DXH786462 EHD786462 EQZ786462 FAV786462 FKR786462 FUN786462 GEJ786462 GOF786462 GYB786462 HHX786462 HRT786462 IBP786462 ILL786462 IVH786462 JFD786462 JOZ786462 JYV786462 KIR786462 KSN786462 LCJ786462 LMF786462 LWB786462 MFX786462 MPT786462 MZP786462 NJL786462 NTH786462 ODD786462 OMZ786462 OWV786462 PGR786462 PQN786462 QAJ786462 QKF786462 QUB786462 RDX786462 RNT786462 RXP786462 SHL786462 SRH786462 TBD786462 TKZ786462 TUV786462 UER786462 UON786462 UYJ786462 VIF786462 VSB786462 WBX786462 WLT786462 WVP786462 H851998 JD851998 SZ851998 ACV851998 AMR851998 AWN851998 BGJ851998 BQF851998 CAB851998 CJX851998 CTT851998 DDP851998 DNL851998 DXH851998 EHD851998 EQZ851998 FAV851998 FKR851998 FUN851998 GEJ851998 GOF851998 GYB851998 HHX851998 HRT851998 IBP851998 ILL851998 IVH851998 JFD851998 JOZ851998 JYV851998 KIR851998 KSN851998 LCJ851998 LMF851998 LWB851998 MFX851998 MPT851998 MZP851998 NJL851998 NTH851998 ODD851998 OMZ851998 OWV851998 PGR851998 PQN851998 QAJ851998 QKF851998 QUB851998 RDX851998 RNT851998 RXP851998 SHL851998 SRH851998 TBD851998 TKZ851998 TUV851998 UER851998 UON851998 UYJ851998 VIF851998 VSB851998 WBX851998 WLT851998 WVP851998 H917534 JD917534 SZ917534 ACV917534 AMR917534 AWN917534 BGJ917534 BQF917534 CAB917534 CJX917534 CTT917534 DDP917534 DNL917534 DXH917534 EHD917534 EQZ917534 FAV917534 FKR917534 FUN917534 GEJ917534 GOF917534 GYB917534 HHX917534 HRT917534 IBP917534 ILL917534 IVH917534 JFD917534 JOZ917534 JYV917534 KIR917534 KSN917534 LCJ917534 LMF917534 LWB917534 MFX917534 MPT917534 MZP917534 NJL917534 NTH917534 ODD917534 OMZ917534 OWV917534 PGR917534 PQN917534 QAJ917534 QKF917534 QUB917534 RDX917534 RNT917534 RXP917534 SHL917534 SRH917534 TBD917534 TKZ917534 TUV917534 UER917534 UON917534 UYJ917534 VIF917534 VSB917534 WBX917534 WLT917534 WVP917534 H983070 JD983070 SZ983070 ACV983070 AMR983070 AWN983070 BGJ983070 BQF983070 CAB983070 CJX983070 CTT983070 DDP983070 DNL983070 DXH983070 EHD983070 EQZ983070 FAV983070 FKR983070 FUN983070 GEJ983070 GOF983070 GYB983070 HHX983070 HRT983070 IBP983070 ILL983070 IVH983070 JFD983070 JOZ983070 JYV983070 KIR983070 KSN983070 LCJ983070 LMF983070 LWB983070 MFX983070 MPT983070 MZP983070 NJL983070 NTH983070 ODD983070 OMZ983070 OWV983070 PGR983070 PQN983070 QAJ983070 QKF983070 QUB983070 RDX983070 RNT983070 RXP983070 SHL983070 SRH983070 TBD983070 TKZ983070 TUV983070 UER983070 UON983070 UYJ983070 VIF983070 VSB983070 WBX983070 WLT983070">
      <formula1>"該当なし,第一種特別工業,第二種特別工業,中高層階住居専用,文京,研究開発,特定第一種風致,第一種風致,第二種風致,臨港,高度利用,特定街区,都市再生特別,駐車場整備,流通業務,特別緑地保全,生産緑地,伝統的建造物郡保全,地区計画,　"</formula1>
    </dataValidation>
    <dataValidation type="list" allowBlank="1" showInputMessage="1" showErrorMessage="1" sqref="WVN983068 JB28:JB29 SX28:SX29 ACT28:ACT29 AMP28:AMP29 AWL28:AWL29 BGH28:BGH29 BQD28:BQD29 BZZ28:BZZ29 CJV28:CJV29 CTR28:CTR29 DDN28:DDN29 DNJ28:DNJ29 DXF28:DXF29 EHB28:EHB29 EQX28:EQX29 FAT28:FAT29 FKP28:FKP29 FUL28:FUL29 GEH28:GEH29 GOD28:GOD29 GXZ28:GXZ29 HHV28:HHV29 HRR28:HRR29 IBN28:IBN29 ILJ28:ILJ29 IVF28:IVF29 JFB28:JFB29 JOX28:JOX29 JYT28:JYT29 KIP28:KIP29 KSL28:KSL29 LCH28:LCH29 LMD28:LMD29 LVZ28:LVZ29 MFV28:MFV29 MPR28:MPR29 MZN28:MZN29 NJJ28:NJJ29 NTF28:NTF29 ODB28:ODB29 OMX28:OMX29 OWT28:OWT29 PGP28:PGP29 PQL28:PQL29 QAH28:QAH29 QKD28:QKD29 QTZ28:QTZ29 RDV28:RDV29 RNR28:RNR29 RXN28:RXN29 SHJ28:SHJ29 SRF28:SRF29 TBB28:TBB29 TKX28:TKX29 TUT28:TUT29 UEP28:UEP29 UOL28:UOL29 UYH28:UYH29 VID28:VID29 VRZ28:VRZ29 WBV28:WBV29 WLR28:WLR29 WVN28:WVN29 F65564 JB65564 SX65564 ACT65564 AMP65564 AWL65564 BGH65564 BQD65564 BZZ65564 CJV65564 CTR65564 DDN65564 DNJ65564 DXF65564 EHB65564 EQX65564 FAT65564 FKP65564 FUL65564 GEH65564 GOD65564 GXZ65564 HHV65564 HRR65564 IBN65564 ILJ65564 IVF65564 JFB65564 JOX65564 JYT65564 KIP65564 KSL65564 LCH65564 LMD65564 LVZ65564 MFV65564 MPR65564 MZN65564 NJJ65564 NTF65564 ODB65564 OMX65564 OWT65564 PGP65564 PQL65564 QAH65564 QKD65564 QTZ65564 RDV65564 RNR65564 RXN65564 SHJ65564 SRF65564 TBB65564 TKX65564 TUT65564 UEP65564 UOL65564 UYH65564 VID65564 VRZ65564 WBV65564 WLR65564 WVN65564 F131100 JB131100 SX131100 ACT131100 AMP131100 AWL131100 BGH131100 BQD131100 BZZ131100 CJV131100 CTR131100 DDN131100 DNJ131100 DXF131100 EHB131100 EQX131100 FAT131100 FKP131100 FUL131100 GEH131100 GOD131100 GXZ131100 HHV131100 HRR131100 IBN131100 ILJ131100 IVF131100 JFB131100 JOX131100 JYT131100 KIP131100 KSL131100 LCH131100 LMD131100 LVZ131100 MFV131100 MPR131100 MZN131100 NJJ131100 NTF131100 ODB131100 OMX131100 OWT131100 PGP131100 PQL131100 QAH131100 QKD131100 QTZ131100 RDV131100 RNR131100 RXN131100 SHJ131100 SRF131100 TBB131100 TKX131100 TUT131100 UEP131100 UOL131100 UYH131100 VID131100 VRZ131100 WBV131100 WLR131100 WVN131100 F196636 JB196636 SX196636 ACT196636 AMP196636 AWL196636 BGH196636 BQD196636 BZZ196636 CJV196636 CTR196636 DDN196636 DNJ196636 DXF196636 EHB196636 EQX196636 FAT196636 FKP196636 FUL196636 GEH196636 GOD196636 GXZ196636 HHV196636 HRR196636 IBN196636 ILJ196636 IVF196636 JFB196636 JOX196636 JYT196636 KIP196636 KSL196636 LCH196636 LMD196636 LVZ196636 MFV196636 MPR196636 MZN196636 NJJ196636 NTF196636 ODB196636 OMX196636 OWT196636 PGP196636 PQL196636 QAH196636 QKD196636 QTZ196636 RDV196636 RNR196636 RXN196636 SHJ196636 SRF196636 TBB196636 TKX196636 TUT196636 UEP196636 UOL196636 UYH196636 VID196636 VRZ196636 WBV196636 WLR196636 WVN196636 F262172 JB262172 SX262172 ACT262172 AMP262172 AWL262172 BGH262172 BQD262172 BZZ262172 CJV262172 CTR262172 DDN262172 DNJ262172 DXF262172 EHB262172 EQX262172 FAT262172 FKP262172 FUL262172 GEH262172 GOD262172 GXZ262172 HHV262172 HRR262172 IBN262172 ILJ262172 IVF262172 JFB262172 JOX262172 JYT262172 KIP262172 KSL262172 LCH262172 LMD262172 LVZ262172 MFV262172 MPR262172 MZN262172 NJJ262172 NTF262172 ODB262172 OMX262172 OWT262172 PGP262172 PQL262172 QAH262172 QKD262172 QTZ262172 RDV262172 RNR262172 RXN262172 SHJ262172 SRF262172 TBB262172 TKX262172 TUT262172 UEP262172 UOL262172 UYH262172 VID262172 VRZ262172 WBV262172 WLR262172 WVN262172 F327708 JB327708 SX327708 ACT327708 AMP327708 AWL327708 BGH327708 BQD327708 BZZ327708 CJV327708 CTR327708 DDN327708 DNJ327708 DXF327708 EHB327708 EQX327708 FAT327708 FKP327708 FUL327708 GEH327708 GOD327708 GXZ327708 HHV327708 HRR327708 IBN327708 ILJ327708 IVF327708 JFB327708 JOX327708 JYT327708 KIP327708 KSL327708 LCH327708 LMD327708 LVZ327708 MFV327708 MPR327708 MZN327708 NJJ327708 NTF327708 ODB327708 OMX327708 OWT327708 PGP327708 PQL327708 QAH327708 QKD327708 QTZ327708 RDV327708 RNR327708 RXN327708 SHJ327708 SRF327708 TBB327708 TKX327708 TUT327708 UEP327708 UOL327708 UYH327708 VID327708 VRZ327708 WBV327708 WLR327708 WVN327708 F393244 JB393244 SX393244 ACT393244 AMP393244 AWL393244 BGH393244 BQD393244 BZZ393244 CJV393244 CTR393244 DDN393244 DNJ393244 DXF393244 EHB393244 EQX393244 FAT393244 FKP393244 FUL393244 GEH393244 GOD393244 GXZ393244 HHV393244 HRR393244 IBN393244 ILJ393244 IVF393244 JFB393244 JOX393244 JYT393244 KIP393244 KSL393244 LCH393244 LMD393244 LVZ393244 MFV393244 MPR393244 MZN393244 NJJ393244 NTF393244 ODB393244 OMX393244 OWT393244 PGP393244 PQL393244 QAH393244 QKD393244 QTZ393244 RDV393244 RNR393244 RXN393244 SHJ393244 SRF393244 TBB393244 TKX393244 TUT393244 UEP393244 UOL393244 UYH393244 VID393244 VRZ393244 WBV393244 WLR393244 WVN393244 F458780 JB458780 SX458780 ACT458780 AMP458780 AWL458780 BGH458780 BQD458780 BZZ458780 CJV458780 CTR458780 DDN458780 DNJ458780 DXF458780 EHB458780 EQX458780 FAT458780 FKP458780 FUL458780 GEH458780 GOD458780 GXZ458780 HHV458780 HRR458780 IBN458780 ILJ458780 IVF458780 JFB458780 JOX458780 JYT458780 KIP458780 KSL458780 LCH458780 LMD458780 LVZ458780 MFV458780 MPR458780 MZN458780 NJJ458780 NTF458780 ODB458780 OMX458780 OWT458780 PGP458780 PQL458780 QAH458780 QKD458780 QTZ458780 RDV458780 RNR458780 RXN458780 SHJ458780 SRF458780 TBB458780 TKX458780 TUT458780 UEP458780 UOL458780 UYH458780 VID458780 VRZ458780 WBV458780 WLR458780 WVN458780 F524316 JB524316 SX524316 ACT524316 AMP524316 AWL524316 BGH524316 BQD524316 BZZ524316 CJV524316 CTR524316 DDN524316 DNJ524316 DXF524316 EHB524316 EQX524316 FAT524316 FKP524316 FUL524316 GEH524316 GOD524316 GXZ524316 HHV524316 HRR524316 IBN524316 ILJ524316 IVF524316 JFB524316 JOX524316 JYT524316 KIP524316 KSL524316 LCH524316 LMD524316 LVZ524316 MFV524316 MPR524316 MZN524316 NJJ524316 NTF524316 ODB524316 OMX524316 OWT524316 PGP524316 PQL524316 QAH524316 QKD524316 QTZ524316 RDV524316 RNR524316 RXN524316 SHJ524316 SRF524316 TBB524316 TKX524316 TUT524316 UEP524316 UOL524316 UYH524316 VID524316 VRZ524316 WBV524316 WLR524316 WVN524316 F589852 JB589852 SX589852 ACT589852 AMP589852 AWL589852 BGH589852 BQD589852 BZZ589852 CJV589852 CTR589852 DDN589852 DNJ589852 DXF589852 EHB589852 EQX589852 FAT589852 FKP589852 FUL589852 GEH589852 GOD589852 GXZ589852 HHV589852 HRR589852 IBN589852 ILJ589852 IVF589852 JFB589852 JOX589852 JYT589852 KIP589852 KSL589852 LCH589852 LMD589852 LVZ589852 MFV589852 MPR589852 MZN589852 NJJ589852 NTF589852 ODB589852 OMX589852 OWT589852 PGP589852 PQL589852 QAH589852 QKD589852 QTZ589852 RDV589852 RNR589852 RXN589852 SHJ589852 SRF589852 TBB589852 TKX589852 TUT589852 UEP589852 UOL589852 UYH589852 VID589852 VRZ589852 WBV589852 WLR589852 WVN589852 F655388 JB655388 SX655388 ACT655388 AMP655388 AWL655388 BGH655388 BQD655388 BZZ655388 CJV655388 CTR655388 DDN655388 DNJ655388 DXF655388 EHB655388 EQX655388 FAT655388 FKP655388 FUL655388 GEH655388 GOD655388 GXZ655388 HHV655388 HRR655388 IBN655388 ILJ655388 IVF655388 JFB655388 JOX655388 JYT655388 KIP655388 KSL655388 LCH655388 LMD655388 LVZ655388 MFV655388 MPR655388 MZN655388 NJJ655388 NTF655388 ODB655388 OMX655388 OWT655388 PGP655388 PQL655388 QAH655388 QKD655388 QTZ655388 RDV655388 RNR655388 RXN655388 SHJ655388 SRF655388 TBB655388 TKX655388 TUT655388 UEP655388 UOL655388 UYH655388 VID655388 VRZ655388 WBV655388 WLR655388 WVN655388 F720924 JB720924 SX720924 ACT720924 AMP720924 AWL720924 BGH720924 BQD720924 BZZ720924 CJV720924 CTR720924 DDN720924 DNJ720924 DXF720924 EHB720924 EQX720924 FAT720924 FKP720924 FUL720924 GEH720924 GOD720924 GXZ720924 HHV720924 HRR720924 IBN720924 ILJ720924 IVF720924 JFB720924 JOX720924 JYT720924 KIP720924 KSL720924 LCH720924 LMD720924 LVZ720924 MFV720924 MPR720924 MZN720924 NJJ720924 NTF720924 ODB720924 OMX720924 OWT720924 PGP720924 PQL720924 QAH720924 QKD720924 QTZ720924 RDV720924 RNR720924 RXN720924 SHJ720924 SRF720924 TBB720924 TKX720924 TUT720924 UEP720924 UOL720924 UYH720924 VID720924 VRZ720924 WBV720924 WLR720924 WVN720924 F786460 JB786460 SX786460 ACT786460 AMP786460 AWL786460 BGH786460 BQD786460 BZZ786460 CJV786460 CTR786460 DDN786460 DNJ786460 DXF786460 EHB786460 EQX786460 FAT786460 FKP786460 FUL786460 GEH786460 GOD786460 GXZ786460 HHV786460 HRR786460 IBN786460 ILJ786460 IVF786460 JFB786460 JOX786460 JYT786460 KIP786460 KSL786460 LCH786460 LMD786460 LVZ786460 MFV786460 MPR786460 MZN786460 NJJ786460 NTF786460 ODB786460 OMX786460 OWT786460 PGP786460 PQL786460 QAH786460 QKD786460 QTZ786460 RDV786460 RNR786460 RXN786460 SHJ786460 SRF786460 TBB786460 TKX786460 TUT786460 UEP786460 UOL786460 UYH786460 VID786460 VRZ786460 WBV786460 WLR786460 WVN786460 F851996 JB851996 SX851996 ACT851996 AMP851996 AWL851996 BGH851996 BQD851996 BZZ851996 CJV851996 CTR851996 DDN851996 DNJ851996 DXF851996 EHB851996 EQX851996 FAT851996 FKP851996 FUL851996 GEH851996 GOD851996 GXZ851996 HHV851996 HRR851996 IBN851996 ILJ851996 IVF851996 JFB851996 JOX851996 JYT851996 KIP851996 KSL851996 LCH851996 LMD851996 LVZ851996 MFV851996 MPR851996 MZN851996 NJJ851996 NTF851996 ODB851996 OMX851996 OWT851996 PGP851996 PQL851996 QAH851996 QKD851996 QTZ851996 RDV851996 RNR851996 RXN851996 SHJ851996 SRF851996 TBB851996 TKX851996 TUT851996 UEP851996 UOL851996 UYH851996 VID851996 VRZ851996 WBV851996 WLR851996 WVN851996 F917532 JB917532 SX917532 ACT917532 AMP917532 AWL917532 BGH917532 BQD917532 BZZ917532 CJV917532 CTR917532 DDN917532 DNJ917532 DXF917532 EHB917532 EQX917532 FAT917532 FKP917532 FUL917532 GEH917532 GOD917532 GXZ917532 HHV917532 HRR917532 IBN917532 ILJ917532 IVF917532 JFB917532 JOX917532 JYT917532 KIP917532 KSL917532 LCH917532 LMD917532 LVZ917532 MFV917532 MPR917532 MZN917532 NJJ917532 NTF917532 ODB917532 OMX917532 OWT917532 PGP917532 PQL917532 QAH917532 QKD917532 QTZ917532 RDV917532 RNR917532 RXN917532 SHJ917532 SRF917532 TBB917532 TKX917532 TUT917532 UEP917532 UOL917532 UYH917532 VID917532 VRZ917532 WBV917532 WLR917532 WVN917532 F983068 JB983068 SX983068 ACT983068 AMP983068 AWL983068 BGH983068 BQD983068 BZZ983068 CJV983068 CTR983068 DDN983068 DNJ983068 DXF983068 EHB983068 EQX983068 FAT983068 FKP983068 FUL983068 GEH983068 GOD983068 GXZ983068 HHV983068 HRR983068 IBN983068 ILJ983068 IVF983068 JFB983068 JOX983068 JYT983068 KIP983068 KSL983068 LCH983068 LMD983068 LVZ983068 MFV983068 MPR983068 MZN983068 NJJ983068 NTF983068 ODB983068 OMX983068 OWT983068 PGP983068 PQL983068 QAH983068 QKD983068 QTZ983068 RDV983068 RNR983068 RXN983068 SHJ983068 SRF983068 TBB983068 TKX983068 TUT983068 UEP983068 UOL983068 UYH983068 VID983068 VRZ983068 WBV983068 WLR983068 F28:F29">
      <formula1>"第一種低層住居専用,第二種低層住居専用,第一種中高層住居専用,第二種中高層住居専用,第一種住居,第二種住居,準住居,近隣商業,商業,準工業,工業,工業専用,　"</formula1>
    </dataValidation>
    <dataValidation type="list" allowBlank="1" showInputMessage="1" showErrorMessage="1" sqref="WVK983064:WVL983064 IY20:IZ23 C65560:D65560 IY65560:IZ65560 SU65560:SV65560 ACQ65560:ACR65560 AMM65560:AMN65560 AWI65560:AWJ65560 BGE65560:BGF65560 BQA65560:BQB65560 BZW65560:BZX65560 CJS65560:CJT65560 CTO65560:CTP65560 DDK65560:DDL65560 DNG65560:DNH65560 DXC65560:DXD65560 EGY65560:EGZ65560 EQU65560:EQV65560 FAQ65560:FAR65560 FKM65560:FKN65560 FUI65560:FUJ65560 GEE65560:GEF65560 GOA65560:GOB65560 GXW65560:GXX65560 HHS65560:HHT65560 HRO65560:HRP65560 IBK65560:IBL65560 ILG65560:ILH65560 IVC65560:IVD65560 JEY65560:JEZ65560 JOU65560:JOV65560 JYQ65560:JYR65560 KIM65560:KIN65560 KSI65560:KSJ65560 LCE65560:LCF65560 LMA65560:LMB65560 LVW65560:LVX65560 MFS65560:MFT65560 MPO65560:MPP65560 MZK65560:MZL65560 NJG65560:NJH65560 NTC65560:NTD65560 OCY65560:OCZ65560 OMU65560:OMV65560 OWQ65560:OWR65560 PGM65560:PGN65560 PQI65560:PQJ65560 QAE65560:QAF65560 QKA65560:QKB65560 QTW65560:QTX65560 RDS65560:RDT65560 RNO65560:RNP65560 RXK65560:RXL65560 SHG65560:SHH65560 SRC65560:SRD65560 TAY65560:TAZ65560 TKU65560:TKV65560 TUQ65560:TUR65560 UEM65560:UEN65560 UOI65560:UOJ65560 UYE65560:UYF65560 VIA65560:VIB65560 VRW65560:VRX65560 WBS65560:WBT65560 WLO65560:WLP65560 WVK65560:WVL65560 C131096:D131096 IY131096:IZ131096 SU131096:SV131096 ACQ131096:ACR131096 AMM131096:AMN131096 AWI131096:AWJ131096 BGE131096:BGF131096 BQA131096:BQB131096 BZW131096:BZX131096 CJS131096:CJT131096 CTO131096:CTP131096 DDK131096:DDL131096 DNG131096:DNH131096 DXC131096:DXD131096 EGY131096:EGZ131096 EQU131096:EQV131096 FAQ131096:FAR131096 FKM131096:FKN131096 FUI131096:FUJ131096 GEE131096:GEF131096 GOA131096:GOB131096 GXW131096:GXX131096 HHS131096:HHT131096 HRO131096:HRP131096 IBK131096:IBL131096 ILG131096:ILH131096 IVC131096:IVD131096 JEY131096:JEZ131096 JOU131096:JOV131096 JYQ131096:JYR131096 KIM131096:KIN131096 KSI131096:KSJ131096 LCE131096:LCF131096 LMA131096:LMB131096 LVW131096:LVX131096 MFS131096:MFT131096 MPO131096:MPP131096 MZK131096:MZL131096 NJG131096:NJH131096 NTC131096:NTD131096 OCY131096:OCZ131096 OMU131096:OMV131096 OWQ131096:OWR131096 PGM131096:PGN131096 PQI131096:PQJ131096 QAE131096:QAF131096 QKA131096:QKB131096 QTW131096:QTX131096 RDS131096:RDT131096 RNO131096:RNP131096 RXK131096:RXL131096 SHG131096:SHH131096 SRC131096:SRD131096 TAY131096:TAZ131096 TKU131096:TKV131096 TUQ131096:TUR131096 UEM131096:UEN131096 UOI131096:UOJ131096 UYE131096:UYF131096 VIA131096:VIB131096 VRW131096:VRX131096 WBS131096:WBT131096 WLO131096:WLP131096 WVK131096:WVL131096 C196632:D196632 IY196632:IZ196632 SU196632:SV196632 ACQ196632:ACR196632 AMM196632:AMN196632 AWI196632:AWJ196632 BGE196632:BGF196632 BQA196632:BQB196632 BZW196632:BZX196632 CJS196632:CJT196632 CTO196632:CTP196632 DDK196632:DDL196632 DNG196632:DNH196632 DXC196632:DXD196632 EGY196632:EGZ196632 EQU196632:EQV196632 FAQ196632:FAR196632 FKM196632:FKN196632 FUI196632:FUJ196632 GEE196632:GEF196632 GOA196632:GOB196632 GXW196632:GXX196632 HHS196632:HHT196632 HRO196632:HRP196632 IBK196632:IBL196632 ILG196632:ILH196632 IVC196632:IVD196632 JEY196632:JEZ196632 JOU196632:JOV196632 JYQ196632:JYR196632 KIM196632:KIN196632 KSI196632:KSJ196632 LCE196632:LCF196632 LMA196632:LMB196632 LVW196632:LVX196632 MFS196632:MFT196632 MPO196632:MPP196632 MZK196632:MZL196632 NJG196632:NJH196632 NTC196632:NTD196632 OCY196632:OCZ196632 OMU196632:OMV196632 OWQ196632:OWR196632 PGM196632:PGN196632 PQI196632:PQJ196632 QAE196632:QAF196632 QKA196632:QKB196632 QTW196632:QTX196632 RDS196632:RDT196632 RNO196632:RNP196632 RXK196632:RXL196632 SHG196632:SHH196632 SRC196632:SRD196632 TAY196632:TAZ196632 TKU196632:TKV196632 TUQ196632:TUR196632 UEM196632:UEN196632 UOI196632:UOJ196632 UYE196632:UYF196632 VIA196632:VIB196632 VRW196632:VRX196632 WBS196632:WBT196632 WLO196632:WLP196632 WVK196632:WVL196632 C262168:D262168 IY262168:IZ262168 SU262168:SV262168 ACQ262168:ACR262168 AMM262168:AMN262168 AWI262168:AWJ262168 BGE262168:BGF262168 BQA262168:BQB262168 BZW262168:BZX262168 CJS262168:CJT262168 CTO262168:CTP262168 DDK262168:DDL262168 DNG262168:DNH262168 DXC262168:DXD262168 EGY262168:EGZ262168 EQU262168:EQV262168 FAQ262168:FAR262168 FKM262168:FKN262168 FUI262168:FUJ262168 GEE262168:GEF262168 GOA262168:GOB262168 GXW262168:GXX262168 HHS262168:HHT262168 HRO262168:HRP262168 IBK262168:IBL262168 ILG262168:ILH262168 IVC262168:IVD262168 JEY262168:JEZ262168 JOU262168:JOV262168 JYQ262168:JYR262168 KIM262168:KIN262168 KSI262168:KSJ262168 LCE262168:LCF262168 LMA262168:LMB262168 LVW262168:LVX262168 MFS262168:MFT262168 MPO262168:MPP262168 MZK262168:MZL262168 NJG262168:NJH262168 NTC262168:NTD262168 OCY262168:OCZ262168 OMU262168:OMV262168 OWQ262168:OWR262168 PGM262168:PGN262168 PQI262168:PQJ262168 QAE262168:QAF262168 QKA262168:QKB262168 QTW262168:QTX262168 RDS262168:RDT262168 RNO262168:RNP262168 RXK262168:RXL262168 SHG262168:SHH262168 SRC262168:SRD262168 TAY262168:TAZ262168 TKU262168:TKV262168 TUQ262168:TUR262168 UEM262168:UEN262168 UOI262168:UOJ262168 UYE262168:UYF262168 VIA262168:VIB262168 VRW262168:VRX262168 WBS262168:WBT262168 WLO262168:WLP262168 WVK262168:WVL262168 C327704:D327704 IY327704:IZ327704 SU327704:SV327704 ACQ327704:ACR327704 AMM327704:AMN327704 AWI327704:AWJ327704 BGE327704:BGF327704 BQA327704:BQB327704 BZW327704:BZX327704 CJS327704:CJT327704 CTO327704:CTP327704 DDK327704:DDL327704 DNG327704:DNH327704 DXC327704:DXD327704 EGY327704:EGZ327704 EQU327704:EQV327704 FAQ327704:FAR327704 FKM327704:FKN327704 FUI327704:FUJ327704 GEE327704:GEF327704 GOA327704:GOB327704 GXW327704:GXX327704 HHS327704:HHT327704 HRO327704:HRP327704 IBK327704:IBL327704 ILG327704:ILH327704 IVC327704:IVD327704 JEY327704:JEZ327704 JOU327704:JOV327704 JYQ327704:JYR327704 KIM327704:KIN327704 KSI327704:KSJ327704 LCE327704:LCF327704 LMA327704:LMB327704 LVW327704:LVX327704 MFS327704:MFT327704 MPO327704:MPP327704 MZK327704:MZL327704 NJG327704:NJH327704 NTC327704:NTD327704 OCY327704:OCZ327704 OMU327704:OMV327704 OWQ327704:OWR327704 PGM327704:PGN327704 PQI327704:PQJ327704 QAE327704:QAF327704 QKA327704:QKB327704 QTW327704:QTX327704 RDS327704:RDT327704 RNO327704:RNP327704 RXK327704:RXL327704 SHG327704:SHH327704 SRC327704:SRD327704 TAY327704:TAZ327704 TKU327704:TKV327704 TUQ327704:TUR327704 UEM327704:UEN327704 UOI327704:UOJ327704 UYE327704:UYF327704 VIA327704:VIB327704 VRW327704:VRX327704 WBS327704:WBT327704 WLO327704:WLP327704 WVK327704:WVL327704 C393240:D393240 IY393240:IZ393240 SU393240:SV393240 ACQ393240:ACR393240 AMM393240:AMN393240 AWI393240:AWJ393240 BGE393240:BGF393240 BQA393240:BQB393240 BZW393240:BZX393240 CJS393240:CJT393240 CTO393240:CTP393240 DDK393240:DDL393240 DNG393240:DNH393240 DXC393240:DXD393240 EGY393240:EGZ393240 EQU393240:EQV393240 FAQ393240:FAR393240 FKM393240:FKN393240 FUI393240:FUJ393240 GEE393240:GEF393240 GOA393240:GOB393240 GXW393240:GXX393240 HHS393240:HHT393240 HRO393240:HRP393240 IBK393240:IBL393240 ILG393240:ILH393240 IVC393240:IVD393240 JEY393240:JEZ393240 JOU393240:JOV393240 JYQ393240:JYR393240 KIM393240:KIN393240 KSI393240:KSJ393240 LCE393240:LCF393240 LMA393240:LMB393240 LVW393240:LVX393240 MFS393240:MFT393240 MPO393240:MPP393240 MZK393240:MZL393240 NJG393240:NJH393240 NTC393240:NTD393240 OCY393240:OCZ393240 OMU393240:OMV393240 OWQ393240:OWR393240 PGM393240:PGN393240 PQI393240:PQJ393240 QAE393240:QAF393240 QKA393240:QKB393240 QTW393240:QTX393240 RDS393240:RDT393240 RNO393240:RNP393240 RXK393240:RXL393240 SHG393240:SHH393240 SRC393240:SRD393240 TAY393240:TAZ393240 TKU393240:TKV393240 TUQ393240:TUR393240 UEM393240:UEN393240 UOI393240:UOJ393240 UYE393240:UYF393240 VIA393240:VIB393240 VRW393240:VRX393240 WBS393240:WBT393240 WLO393240:WLP393240 WVK393240:WVL393240 C458776:D458776 IY458776:IZ458776 SU458776:SV458776 ACQ458776:ACR458776 AMM458776:AMN458776 AWI458776:AWJ458776 BGE458776:BGF458776 BQA458776:BQB458776 BZW458776:BZX458776 CJS458776:CJT458776 CTO458776:CTP458776 DDK458776:DDL458776 DNG458776:DNH458776 DXC458776:DXD458776 EGY458776:EGZ458776 EQU458776:EQV458776 FAQ458776:FAR458776 FKM458776:FKN458776 FUI458776:FUJ458776 GEE458776:GEF458776 GOA458776:GOB458776 GXW458776:GXX458776 HHS458776:HHT458776 HRO458776:HRP458776 IBK458776:IBL458776 ILG458776:ILH458776 IVC458776:IVD458776 JEY458776:JEZ458776 JOU458776:JOV458776 JYQ458776:JYR458776 KIM458776:KIN458776 KSI458776:KSJ458776 LCE458776:LCF458776 LMA458776:LMB458776 LVW458776:LVX458776 MFS458776:MFT458776 MPO458776:MPP458776 MZK458776:MZL458776 NJG458776:NJH458776 NTC458776:NTD458776 OCY458776:OCZ458776 OMU458776:OMV458776 OWQ458776:OWR458776 PGM458776:PGN458776 PQI458776:PQJ458776 QAE458776:QAF458776 QKA458776:QKB458776 QTW458776:QTX458776 RDS458776:RDT458776 RNO458776:RNP458776 RXK458776:RXL458776 SHG458776:SHH458776 SRC458776:SRD458776 TAY458776:TAZ458776 TKU458776:TKV458776 TUQ458776:TUR458776 UEM458776:UEN458776 UOI458776:UOJ458776 UYE458776:UYF458776 VIA458776:VIB458776 VRW458776:VRX458776 WBS458776:WBT458776 WLO458776:WLP458776 WVK458776:WVL458776 C524312:D524312 IY524312:IZ524312 SU524312:SV524312 ACQ524312:ACR524312 AMM524312:AMN524312 AWI524312:AWJ524312 BGE524312:BGF524312 BQA524312:BQB524312 BZW524312:BZX524312 CJS524312:CJT524312 CTO524312:CTP524312 DDK524312:DDL524312 DNG524312:DNH524312 DXC524312:DXD524312 EGY524312:EGZ524312 EQU524312:EQV524312 FAQ524312:FAR524312 FKM524312:FKN524312 FUI524312:FUJ524312 GEE524312:GEF524312 GOA524312:GOB524312 GXW524312:GXX524312 HHS524312:HHT524312 HRO524312:HRP524312 IBK524312:IBL524312 ILG524312:ILH524312 IVC524312:IVD524312 JEY524312:JEZ524312 JOU524312:JOV524312 JYQ524312:JYR524312 KIM524312:KIN524312 KSI524312:KSJ524312 LCE524312:LCF524312 LMA524312:LMB524312 LVW524312:LVX524312 MFS524312:MFT524312 MPO524312:MPP524312 MZK524312:MZL524312 NJG524312:NJH524312 NTC524312:NTD524312 OCY524312:OCZ524312 OMU524312:OMV524312 OWQ524312:OWR524312 PGM524312:PGN524312 PQI524312:PQJ524312 QAE524312:QAF524312 QKA524312:QKB524312 QTW524312:QTX524312 RDS524312:RDT524312 RNO524312:RNP524312 RXK524312:RXL524312 SHG524312:SHH524312 SRC524312:SRD524312 TAY524312:TAZ524312 TKU524312:TKV524312 TUQ524312:TUR524312 UEM524312:UEN524312 UOI524312:UOJ524312 UYE524312:UYF524312 VIA524312:VIB524312 VRW524312:VRX524312 WBS524312:WBT524312 WLO524312:WLP524312 WVK524312:WVL524312 C589848:D589848 IY589848:IZ589848 SU589848:SV589848 ACQ589848:ACR589848 AMM589848:AMN589848 AWI589848:AWJ589848 BGE589848:BGF589848 BQA589848:BQB589848 BZW589848:BZX589848 CJS589848:CJT589848 CTO589848:CTP589848 DDK589848:DDL589848 DNG589848:DNH589848 DXC589848:DXD589848 EGY589848:EGZ589848 EQU589848:EQV589848 FAQ589848:FAR589848 FKM589848:FKN589848 FUI589848:FUJ589848 GEE589848:GEF589848 GOA589848:GOB589848 GXW589848:GXX589848 HHS589848:HHT589848 HRO589848:HRP589848 IBK589848:IBL589848 ILG589848:ILH589848 IVC589848:IVD589848 JEY589848:JEZ589848 JOU589848:JOV589848 JYQ589848:JYR589848 KIM589848:KIN589848 KSI589848:KSJ589848 LCE589848:LCF589848 LMA589848:LMB589848 LVW589848:LVX589848 MFS589848:MFT589848 MPO589848:MPP589848 MZK589848:MZL589848 NJG589848:NJH589848 NTC589848:NTD589848 OCY589848:OCZ589848 OMU589848:OMV589848 OWQ589848:OWR589848 PGM589848:PGN589848 PQI589848:PQJ589848 QAE589848:QAF589848 QKA589848:QKB589848 QTW589848:QTX589848 RDS589848:RDT589848 RNO589848:RNP589848 RXK589848:RXL589848 SHG589848:SHH589848 SRC589848:SRD589848 TAY589848:TAZ589848 TKU589848:TKV589848 TUQ589848:TUR589848 UEM589848:UEN589848 UOI589848:UOJ589848 UYE589848:UYF589848 VIA589848:VIB589848 VRW589848:VRX589848 WBS589848:WBT589848 WLO589848:WLP589848 WVK589848:WVL589848 C655384:D655384 IY655384:IZ655384 SU655384:SV655384 ACQ655384:ACR655384 AMM655384:AMN655384 AWI655384:AWJ655384 BGE655384:BGF655384 BQA655384:BQB655384 BZW655384:BZX655384 CJS655384:CJT655384 CTO655384:CTP655384 DDK655384:DDL655384 DNG655384:DNH655384 DXC655384:DXD655384 EGY655384:EGZ655384 EQU655384:EQV655384 FAQ655384:FAR655384 FKM655384:FKN655384 FUI655384:FUJ655384 GEE655384:GEF655384 GOA655384:GOB655384 GXW655384:GXX655384 HHS655384:HHT655384 HRO655384:HRP655384 IBK655384:IBL655384 ILG655384:ILH655384 IVC655384:IVD655384 JEY655384:JEZ655384 JOU655384:JOV655384 JYQ655384:JYR655384 KIM655384:KIN655384 KSI655384:KSJ655384 LCE655384:LCF655384 LMA655384:LMB655384 LVW655384:LVX655384 MFS655384:MFT655384 MPO655384:MPP655384 MZK655384:MZL655384 NJG655384:NJH655384 NTC655384:NTD655384 OCY655384:OCZ655384 OMU655384:OMV655384 OWQ655384:OWR655384 PGM655384:PGN655384 PQI655384:PQJ655384 QAE655384:QAF655384 QKA655384:QKB655384 QTW655384:QTX655384 RDS655384:RDT655384 RNO655384:RNP655384 RXK655384:RXL655384 SHG655384:SHH655384 SRC655384:SRD655384 TAY655384:TAZ655384 TKU655384:TKV655384 TUQ655384:TUR655384 UEM655384:UEN655384 UOI655384:UOJ655384 UYE655384:UYF655384 VIA655384:VIB655384 VRW655384:VRX655384 WBS655384:WBT655384 WLO655384:WLP655384 WVK655384:WVL655384 C720920:D720920 IY720920:IZ720920 SU720920:SV720920 ACQ720920:ACR720920 AMM720920:AMN720920 AWI720920:AWJ720920 BGE720920:BGF720920 BQA720920:BQB720920 BZW720920:BZX720920 CJS720920:CJT720920 CTO720920:CTP720920 DDK720920:DDL720920 DNG720920:DNH720920 DXC720920:DXD720920 EGY720920:EGZ720920 EQU720920:EQV720920 FAQ720920:FAR720920 FKM720920:FKN720920 FUI720920:FUJ720920 GEE720920:GEF720920 GOA720920:GOB720920 GXW720920:GXX720920 HHS720920:HHT720920 HRO720920:HRP720920 IBK720920:IBL720920 ILG720920:ILH720920 IVC720920:IVD720920 JEY720920:JEZ720920 JOU720920:JOV720920 JYQ720920:JYR720920 KIM720920:KIN720920 KSI720920:KSJ720920 LCE720920:LCF720920 LMA720920:LMB720920 LVW720920:LVX720920 MFS720920:MFT720920 MPO720920:MPP720920 MZK720920:MZL720920 NJG720920:NJH720920 NTC720920:NTD720920 OCY720920:OCZ720920 OMU720920:OMV720920 OWQ720920:OWR720920 PGM720920:PGN720920 PQI720920:PQJ720920 QAE720920:QAF720920 QKA720920:QKB720920 QTW720920:QTX720920 RDS720920:RDT720920 RNO720920:RNP720920 RXK720920:RXL720920 SHG720920:SHH720920 SRC720920:SRD720920 TAY720920:TAZ720920 TKU720920:TKV720920 TUQ720920:TUR720920 UEM720920:UEN720920 UOI720920:UOJ720920 UYE720920:UYF720920 VIA720920:VIB720920 VRW720920:VRX720920 WBS720920:WBT720920 WLO720920:WLP720920 WVK720920:WVL720920 C786456:D786456 IY786456:IZ786456 SU786456:SV786456 ACQ786456:ACR786456 AMM786456:AMN786456 AWI786456:AWJ786456 BGE786456:BGF786456 BQA786456:BQB786456 BZW786456:BZX786456 CJS786456:CJT786456 CTO786456:CTP786456 DDK786456:DDL786456 DNG786456:DNH786456 DXC786456:DXD786456 EGY786456:EGZ786456 EQU786456:EQV786456 FAQ786456:FAR786456 FKM786456:FKN786456 FUI786456:FUJ786456 GEE786456:GEF786456 GOA786456:GOB786456 GXW786456:GXX786456 HHS786456:HHT786456 HRO786456:HRP786456 IBK786456:IBL786456 ILG786456:ILH786456 IVC786456:IVD786456 JEY786456:JEZ786456 JOU786456:JOV786456 JYQ786456:JYR786456 KIM786456:KIN786456 KSI786456:KSJ786456 LCE786456:LCF786456 LMA786456:LMB786456 LVW786456:LVX786456 MFS786456:MFT786456 MPO786456:MPP786456 MZK786456:MZL786456 NJG786456:NJH786456 NTC786456:NTD786456 OCY786456:OCZ786456 OMU786456:OMV786456 OWQ786456:OWR786456 PGM786456:PGN786456 PQI786456:PQJ786456 QAE786456:QAF786456 QKA786456:QKB786456 QTW786456:QTX786456 RDS786456:RDT786456 RNO786456:RNP786456 RXK786456:RXL786456 SHG786456:SHH786456 SRC786456:SRD786456 TAY786456:TAZ786456 TKU786456:TKV786456 TUQ786456:TUR786456 UEM786456:UEN786456 UOI786456:UOJ786456 UYE786456:UYF786456 VIA786456:VIB786456 VRW786456:VRX786456 WBS786456:WBT786456 WLO786456:WLP786456 WVK786456:WVL786456 C851992:D851992 IY851992:IZ851992 SU851992:SV851992 ACQ851992:ACR851992 AMM851992:AMN851992 AWI851992:AWJ851992 BGE851992:BGF851992 BQA851992:BQB851992 BZW851992:BZX851992 CJS851992:CJT851992 CTO851992:CTP851992 DDK851992:DDL851992 DNG851992:DNH851992 DXC851992:DXD851992 EGY851992:EGZ851992 EQU851992:EQV851992 FAQ851992:FAR851992 FKM851992:FKN851992 FUI851992:FUJ851992 GEE851992:GEF851992 GOA851992:GOB851992 GXW851992:GXX851992 HHS851992:HHT851992 HRO851992:HRP851992 IBK851992:IBL851992 ILG851992:ILH851992 IVC851992:IVD851992 JEY851992:JEZ851992 JOU851992:JOV851992 JYQ851992:JYR851992 KIM851992:KIN851992 KSI851992:KSJ851992 LCE851992:LCF851992 LMA851992:LMB851992 LVW851992:LVX851992 MFS851992:MFT851992 MPO851992:MPP851992 MZK851992:MZL851992 NJG851992:NJH851992 NTC851992:NTD851992 OCY851992:OCZ851992 OMU851992:OMV851992 OWQ851992:OWR851992 PGM851992:PGN851992 PQI851992:PQJ851992 QAE851992:QAF851992 QKA851992:QKB851992 QTW851992:QTX851992 RDS851992:RDT851992 RNO851992:RNP851992 RXK851992:RXL851992 SHG851992:SHH851992 SRC851992:SRD851992 TAY851992:TAZ851992 TKU851992:TKV851992 TUQ851992:TUR851992 UEM851992:UEN851992 UOI851992:UOJ851992 UYE851992:UYF851992 VIA851992:VIB851992 VRW851992:VRX851992 WBS851992:WBT851992 WLO851992:WLP851992 WVK851992:WVL851992 C917528:D917528 IY917528:IZ917528 SU917528:SV917528 ACQ917528:ACR917528 AMM917528:AMN917528 AWI917528:AWJ917528 BGE917528:BGF917528 BQA917528:BQB917528 BZW917528:BZX917528 CJS917528:CJT917528 CTO917528:CTP917528 DDK917528:DDL917528 DNG917528:DNH917528 DXC917528:DXD917528 EGY917528:EGZ917528 EQU917528:EQV917528 FAQ917528:FAR917528 FKM917528:FKN917528 FUI917528:FUJ917528 GEE917528:GEF917528 GOA917528:GOB917528 GXW917528:GXX917528 HHS917528:HHT917528 HRO917528:HRP917528 IBK917528:IBL917528 ILG917528:ILH917528 IVC917528:IVD917528 JEY917528:JEZ917528 JOU917528:JOV917528 JYQ917528:JYR917528 KIM917528:KIN917528 KSI917528:KSJ917528 LCE917528:LCF917528 LMA917528:LMB917528 LVW917528:LVX917528 MFS917528:MFT917528 MPO917528:MPP917528 MZK917528:MZL917528 NJG917528:NJH917528 NTC917528:NTD917528 OCY917528:OCZ917528 OMU917528:OMV917528 OWQ917528:OWR917528 PGM917528:PGN917528 PQI917528:PQJ917528 QAE917528:QAF917528 QKA917528:QKB917528 QTW917528:QTX917528 RDS917528:RDT917528 RNO917528:RNP917528 RXK917528:RXL917528 SHG917528:SHH917528 SRC917528:SRD917528 TAY917528:TAZ917528 TKU917528:TKV917528 TUQ917528:TUR917528 UEM917528:UEN917528 UOI917528:UOJ917528 UYE917528:UYF917528 VIA917528:VIB917528 VRW917528:VRX917528 WBS917528:WBT917528 WLO917528:WLP917528 WVK917528:WVL917528 C983064:D983064 IY983064:IZ983064 SU983064:SV983064 ACQ983064:ACR983064 AMM983064:AMN983064 AWI983064:AWJ983064 BGE983064:BGF983064 BQA983064:BQB983064 BZW983064:BZX983064 CJS983064:CJT983064 CTO983064:CTP983064 DDK983064:DDL983064 DNG983064:DNH983064 DXC983064:DXD983064 EGY983064:EGZ983064 EQU983064:EQV983064 FAQ983064:FAR983064 FKM983064:FKN983064 FUI983064:FUJ983064 GEE983064:GEF983064 GOA983064:GOB983064 GXW983064:GXX983064 HHS983064:HHT983064 HRO983064:HRP983064 IBK983064:IBL983064 ILG983064:ILH983064 IVC983064:IVD983064 JEY983064:JEZ983064 JOU983064:JOV983064 JYQ983064:JYR983064 KIM983064:KIN983064 KSI983064:KSJ983064 LCE983064:LCF983064 LMA983064:LMB983064 LVW983064:LVX983064 MFS983064:MFT983064 MPO983064:MPP983064 MZK983064:MZL983064 NJG983064:NJH983064 NTC983064:NTD983064 OCY983064:OCZ983064 OMU983064:OMV983064 OWQ983064:OWR983064 PGM983064:PGN983064 PQI983064:PQJ983064 QAE983064:QAF983064 QKA983064:QKB983064 QTW983064:QTX983064 RDS983064:RDT983064 RNO983064:RNP983064 RXK983064:RXL983064 SHG983064:SHH983064 SRC983064:SRD983064 TAY983064:TAZ983064 TKU983064:TKV983064 TUQ983064:TUR983064 UEM983064:UEN983064 UOI983064:UOJ983064 UYE983064:UYF983064 VIA983064:VIB983064 VRW983064:VRX983064 WBS983064:WBT983064 WLO983064:WLP983064 WVK20:WVL23 WLO20:WLP23 WBS20:WBT23 VRW20:VRX23 VIA20:VIB23 UYE20:UYF23 UOI20:UOJ23 UEM20:UEN23 TUQ20:TUR23 TKU20:TKV23 TAY20:TAZ23 SRC20:SRD23 SHG20:SHH23 RXK20:RXL23 RNO20:RNP23 RDS20:RDT23 QTW20:QTX23 QKA20:QKB23 QAE20:QAF23 PQI20:PQJ23 PGM20:PGN23 OWQ20:OWR23 OMU20:OMV23 OCY20:OCZ23 NTC20:NTD23 NJG20:NJH23 MZK20:MZL23 MPO20:MPP23 MFS20:MFT23 LVW20:LVX23 LMA20:LMB23 LCE20:LCF23 KSI20:KSJ23 KIM20:KIN23 JYQ20:JYR23 JOU20:JOV23 JEY20:JEZ23 IVC20:IVD23 ILG20:ILH23 IBK20:IBL23 HRO20:HRP23 HHS20:HHT23 GXW20:GXX23 GOA20:GOB23 GEE20:GEF23 FUI20:FUJ23 FKM20:FKN23 FAQ20:FAR23 EQU20:EQV23 EGY20:EGZ23 DXC20:DXD23 DNG20:DNH23 DDK20:DDL23 CTO20:CTP23 CJS20:CJT23 BZW20:BZX23 BQA20:BQB23 BGE20:BGF23 AWI20:AWJ23 AMM20:AMN23 ACQ20:ACR23 SU20:SV23">
      <formula1>"昭和,平成,新築,　"</formula1>
    </dataValidation>
    <dataValidation type="list" allowBlank="1" showInputMessage="1" showErrorMessage="1" sqref="F11:H11 JB11:JD11 SX11:SZ11 ACT11:ACV11 AMP11:AMR11 AWL11:AWN11 BGH11:BGJ11 BQD11:BQF11 BZZ11:CAB11 CJV11:CJX11 CTR11:CTT11 DDN11:DDP11 DNJ11:DNL11 DXF11:DXH11 EHB11:EHD11 EQX11:EQZ11 FAT11:FAV11 FKP11:FKR11 FUL11:FUN11 GEH11:GEJ11 GOD11:GOF11 GXZ11:GYB11 HHV11:HHX11 HRR11:HRT11 IBN11:IBP11 ILJ11:ILL11 IVF11:IVH11 JFB11:JFD11 JOX11:JOZ11 JYT11:JYV11 KIP11:KIR11 KSL11:KSN11 LCH11:LCJ11 LMD11:LMF11 LVZ11:LWB11 MFV11:MFX11 MPR11:MPT11 MZN11:MZP11 NJJ11:NJL11 NTF11:NTH11 ODB11:ODD11 OMX11:OMZ11 OWT11:OWV11 PGP11:PGR11 PQL11:PQN11 QAH11:QAJ11 QKD11:QKF11 QTZ11:QUB11 RDV11:RDX11 RNR11:RNT11 RXN11:RXP11 SHJ11:SHL11 SRF11:SRH11 TBB11:TBD11 TKX11:TKZ11 TUT11:TUV11 UEP11:UER11 UOL11:UON11 UYH11:UYJ11 VID11:VIF11 VRZ11:VSB11 WBV11:WBX11 WLR11:WLT11 WVN11:WVP11 F65552:H65552 JB65552:JD65552 SX65552:SZ65552 ACT65552:ACV65552 AMP65552:AMR65552 AWL65552:AWN65552 BGH65552:BGJ65552 BQD65552:BQF65552 BZZ65552:CAB65552 CJV65552:CJX65552 CTR65552:CTT65552 DDN65552:DDP65552 DNJ65552:DNL65552 DXF65552:DXH65552 EHB65552:EHD65552 EQX65552:EQZ65552 FAT65552:FAV65552 FKP65552:FKR65552 FUL65552:FUN65552 GEH65552:GEJ65552 GOD65552:GOF65552 GXZ65552:GYB65552 HHV65552:HHX65552 HRR65552:HRT65552 IBN65552:IBP65552 ILJ65552:ILL65552 IVF65552:IVH65552 JFB65552:JFD65552 JOX65552:JOZ65552 JYT65552:JYV65552 KIP65552:KIR65552 KSL65552:KSN65552 LCH65552:LCJ65552 LMD65552:LMF65552 LVZ65552:LWB65552 MFV65552:MFX65552 MPR65552:MPT65552 MZN65552:MZP65552 NJJ65552:NJL65552 NTF65552:NTH65552 ODB65552:ODD65552 OMX65552:OMZ65552 OWT65552:OWV65552 PGP65552:PGR65552 PQL65552:PQN65552 QAH65552:QAJ65552 QKD65552:QKF65552 QTZ65552:QUB65552 RDV65552:RDX65552 RNR65552:RNT65552 RXN65552:RXP65552 SHJ65552:SHL65552 SRF65552:SRH65552 TBB65552:TBD65552 TKX65552:TKZ65552 TUT65552:TUV65552 UEP65552:UER65552 UOL65552:UON65552 UYH65552:UYJ65552 VID65552:VIF65552 VRZ65552:VSB65552 WBV65552:WBX65552 WLR65552:WLT65552 WVN65552:WVP65552 F131088:H131088 JB131088:JD131088 SX131088:SZ131088 ACT131088:ACV131088 AMP131088:AMR131088 AWL131088:AWN131088 BGH131088:BGJ131088 BQD131088:BQF131088 BZZ131088:CAB131088 CJV131088:CJX131088 CTR131088:CTT131088 DDN131088:DDP131088 DNJ131088:DNL131088 DXF131088:DXH131088 EHB131088:EHD131088 EQX131088:EQZ131088 FAT131088:FAV131088 FKP131088:FKR131088 FUL131088:FUN131088 GEH131088:GEJ131088 GOD131088:GOF131088 GXZ131088:GYB131088 HHV131088:HHX131088 HRR131088:HRT131088 IBN131088:IBP131088 ILJ131088:ILL131088 IVF131088:IVH131088 JFB131088:JFD131088 JOX131088:JOZ131088 JYT131088:JYV131088 KIP131088:KIR131088 KSL131088:KSN131088 LCH131088:LCJ131088 LMD131088:LMF131088 LVZ131088:LWB131088 MFV131088:MFX131088 MPR131088:MPT131088 MZN131088:MZP131088 NJJ131088:NJL131088 NTF131088:NTH131088 ODB131088:ODD131088 OMX131088:OMZ131088 OWT131088:OWV131088 PGP131088:PGR131088 PQL131088:PQN131088 QAH131088:QAJ131088 QKD131088:QKF131088 QTZ131088:QUB131088 RDV131088:RDX131088 RNR131088:RNT131088 RXN131088:RXP131088 SHJ131088:SHL131088 SRF131088:SRH131088 TBB131088:TBD131088 TKX131088:TKZ131088 TUT131088:TUV131088 UEP131088:UER131088 UOL131088:UON131088 UYH131088:UYJ131088 VID131088:VIF131088 VRZ131088:VSB131088 WBV131088:WBX131088 WLR131088:WLT131088 WVN131088:WVP131088 F196624:H196624 JB196624:JD196624 SX196624:SZ196624 ACT196624:ACV196624 AMP196624:AMR196624 AWL196624:AWN196624 BGH196624:BGJ196624 BQD196624:BQF196624 BZZ196624:CAB196624 CJV196624:CJX196624 CTR196624:CTT196624 DDN196624:DDP196624 DNJ196624:DNL196624 DXF196624:DXH196624 EHB196624:EHD196624 EQX196624:EQZ196624 FAT196624:FAV196624 FKP196624:FKR196624 FUL196624:FUN196624 GEH196624:GEJ196624 GOD196624:GOF196624 GXZ196624:GYB196624 HHV196624:HHX196624 HRR196624:HRT196624 IBN196624:IBP196624 ILJ196624:ILL196624 IVF196624:IVH196624 JFB196624:JFD196624 JOX196624:JOZ196624 JYT196624:JYV196624 KIP196624:KIR196624 KSL196624:KSN196624 LCH196624:LCJ196624 LMD196624:LMF196624 LVZ196624:LWB196624 MFV196624:MFX196624 MPR196624:MPT196624 MZN196624:MZP196624 NJJ196624:NJL196624 NTF196624:NTH196624 ODB196624:ODD196624 OMX196624:OMZ196624 OWT196624:OWV196624 PGP196624:PGR196624 PQL196624:PQN196624 QAH196624:QAJ196624 QKD196624:QKF196624 QTZ196624:QUB196624 RDV196624:RDX196624 RNR196624:RNT196624 RXN196624:RXP196624 SHJ196624:SHL196624 SRF196624:SRH196624 TBB196624:TBD196624 TKX196624:TKZ196624 TUT196624:TUV196624 UEP196624:UER196624 UOL196624:UON196624 UYH196624:UYJ196624 VID196624:VIF196624 VRZ196624:VSB196624 WBV196624:WBX196624 WLR196624:WLT196624 WVN196624:WVP196624 F262160:H262160 JB262160:JD262160 SX262160:SZ262160 ACT262160:ACV262160 AMP262160:AMR262160 AWL262160:AWN262160 BGH262160:BGJ262160 BQD262160:BQF262160 BZZ262160:CAB262160 CJV262160:CJX262160 CTR262160:CTT262160 DDN262160:DDP262160 DNJ262160:DNL262160 DXF262160:DXH262160 EHB262160:EHD262160 EQX262160:EQZ262160 FAT262160:FAV262160 FKP262160:FKR262160 FUL262160:FUN262160 GEH262160:GEJ262160 GOD262160:GOF262160 GXZ262160:GYB262160 HHV262160:HHX262160 HRR262160:HRT262160 IBN262160:IBP262160 ILJ262160:ILL262160 IVF262160:IVH262160 JFB262160:JFD262160 JOX262160:JOZ262160 JYT262160:JYV262160 KIP262160:KIR262160 KSL262160:KSN262160 LCH262160:LCJ262160 LMD262160:LMF262160 LVZ262160:LWB262160 MFV262160:MFX262160 MPR262160:MPT262160 MZN262160:MZP262160 NJJ262160:NJL262160 NTF262160:NTH262160 ODB262160:ODD262160 OMX262160:OMZ262160 OWT262160:OWV262160 PGP262160:PGR262160 PQL262160:PQN262160 QAH262160:QAJ262160 QKD262160:QKF262160 QTZ262160:QUB262160 RDV262160:RDX262160 RNR262160:RNT262160 RXN262160:RXP262160 SHJ262160:SHL262160 SRF262160:SRH262160 TBB262160:TBD262160 TKX262160:TKZ262160 TUT262160:TUV262160 UEP262160:UER262160 UOL262160:UON262160 UYH262160:UYJ262160 VID262160:VIF262160 VRZ262160:VSB262160 WBV262160:WBX262160 WLR262160:WLT262160 WVN262160:WVP262160 F327696:H327696 JB327696:JD327696 SX327696:SZ327696 ACT327696:ACV327696 AMP327696:AMR327696 AWL327696:AWN327696 BGH327696:BGJ327696 BQD327696:BQF327696 BZZ327696:CAB327696 CJV327696:CJX327696 CTR327696:CTT327696 DDN327696:DDP327696 DNJ327696:DNL327696 DXF327696:DXH327696 EHB327696:EHD327696 EQX327696:EQZ327696 FAT327696:FAV327696 FKP327696:FKR327696 FUL327696:FUN327696 GEH327696:GEJ327696 GOD327696:GOF327696 GXZ327696:GYB327696 HHV327696:HHX327696 HRR327696:HRT327696 IBN327696:IBP327696 ILJ327696:ILL327696 IVF327696:IVH327696 JFB327696:JFD327696 JOX327696:JOZ327696 JYT327696:JYV327696 KIP327696:KIR327696 KSL327696:KSN327696 LCH327696:LCJ327696 LMD327696:LMF327696 LVZ327696:LWB327696 MFV327696:MFX327696 MPR327696:MPT327696 MZN327696:MZP327696 NJJ327696:NJL327696 NTF327696:NTH327696 ODB327696:ODD327696 OMX327696:OMZ327696 OWT327696:OWV327696 PGP327696:PGR327696 PQL327696:PQN327696 QAH327696:QAJ327696 QKD327696:QKF327696 QTZ327696:QUB327696 RDV327696:RDX327696 RNR327696:RNT327696 RXN327696:RXP327696 SHJ327696:SHL327696 SRF327696:SRH327696 TBB327696:TBD327696 TKX327696:TKZ327696 TUT327696:TUV327696 UEP327696:UER327696 UOL327696:UON327696 UYH327696:UYJ327696 VID327696:VIF327696 VRZ327696:VSB327696 WBV327696:WBX327696 WLR327696:WLT327696 WVN327696:WVP327696 F393232:H393232 JB393232:JD393232 SX393232:SZ393232 ACT393232:ACV393232 AMP393232:AMR393232 AWL393232:AWN393232 BGH393232:BGJ393232 BQD393232:BQF393232 BZZ393232:CAB393232 CJV393232:CJX393232 CTR393232:CTT393232 DDN393232:DDP393232 DNJ393232:DNL393232 DXF393232:DXH393232 EHB393232:EHD393232 EQX393232:EQZ393232 FAT393232:FAV393232 FKP393232:FKR393232 FUL393232:FUN393232 GEH393232:GEJ393232 GOD393232:GOF393232 GXZ393232:GYB393232 HHV393232:HHX393232 HRR393232:HRT393232 IBN393232:IBP393232 ILJ393232:ILL393232 IVF393232:IVH393232 JFB393232:JFD393232 JOX393232:JOZ393232 JYT393232:JYV393232 KIP393232:KIR393232 KSL393232:KSN393232 LCH393232:LCJ393232 LMD393232:LMF393232 LVZ393232:LWB393232 MFV393232:MFX393232 MPR393232:MPT393232 MZN393232:MZP393232 NJJ393232:NJL393232 NTF393232:NTH393232 ODB393232:ODD393232 OMX393232:OMZ393232 OWT393232:OWV393232 PGP393232:PGR393232 PQL393232:PQN393232 QAH393232:QAJ393232 QKD393232:QKF393232 QTZ393232:QUB393232 RDV393232:RDX393232 RNR393232:RNT393232 RXN393232:RXP393232 SHJ393232:SHL393232 SRF393232:SRH393232 TBB393232:TBD393232 TKX393232:TKZ393232 TUT393232:TUV393232 UEP393232:UER393232 UOL393232:UON393232 UYH393232:UYJ393232 VID393232:VIF393232 VRZ393232:VSB393232 WBV393232:WBX393232 WLR393232:WLT393232 WVN393232:WVP393232 F458768:H458768 JB458768:JD458768 SX458768:SZ458768 ACT458768:ACV458768 AMP458768:AMR458768 AWL458768:AWN458768 BGH458768:BGJ458768 BQD458768:BQF458768 BZZ458768:CAB458768 CJV458768:CJX458768 CTR458768:CTT458768 DDN458768:DDP458768 DNJ458768:DNL458768 DXF458768:DXH458768 EHB458768:EHD458768 EQX458768:EQZ458768 FAT458768:FAV458768 FKP458768:FKR458768 FUL458768:FUN458768 GEH458768:GEJ458768 GOD458768:GOF458768 GXZ458768:GYB458768 HHV458768:HHX458768 HRR458768:HRT458768 IBN458768:IBP458768 ILJ458768:ILL458768 IVF458768:IVH458768 JFB458768:JFD458768 JOX458768:JOZ458768 JYT458768:JYV458768 KIP458768:KIR458768 KSL458768:KSN458768 LCH458768:LCJ458768 LMD458768:LMF458768 LVZ458768:LWB458768 MFV458768:MFX458768 MPR458768:MPT458768 MZN458768:MZP458768 NJJ458768:NJL458768 NTF458768:NTH458768 ODB458768:ODD458768 OMX458768:OMZ458768 OWT458768:OWV458768 PGP458768:PGR458768 PQL458768:PQN458768 QAH458768:QAJ458768 QKD458768:QKF458768 QTZ458768:QUB458768 RDV458768:RDX458768 RNR458768:RNT458768 RXN458768:RXP458768 SHJ458768:SHL458768 SRF458768:SRH458768 TBB458768:TBD458768 TKX458768:TKZ458768 TUT458768:TUV458768 UEP458768:UER458768 UOL458768:UON458768 UYH458768:UYJ458768 VID458768:VIF458768 VRZ458768:VSB458768 WBV458768:WBX458768 WLR458768:WLT458768 WVN458768:WVP458768 F524304:H524304 JB524304:JD524304 SX524304:SZ524304 ACT524304:ACV524304 AMP524304:AMR524304 AWL524304:AWN524304 BGH524304:BGJ524304 BQD524304:BQF524304 BZZ524304:CAB524304 CJV524304:CJX524304 CTR524304:CTT524304 DDN524304:DDP524304 DNJ524304:DNL524304 DXF524304:DXH524304 EHB524304:EHD524304 EQX524304:EQZ524304 FAT524304:FAV524304 FKP524304:FKR524304 FUL524304:FUN524304 GEH524304:GEJ524304 GOD524304:GOF524304 GXZ524304:GYB524304 HHV524304:HHX524304 HRR524304:HRT524304 IBN524304:IBP524304 ILJ524304:ILL524304 IVF524304:IVH524304 JFB524304:JFD524304 JOX524304:JOZ524304 JYT524304:JYV524304 KIP524304:KIR524304 KSL524304:KSN524304 LCH524304:LCJ524304 LMD524304:LMF524304 LVZ524304:LWB524304 MFV524304:MFX524304 MPR524304:MPT524304 MZN524304:MZP524304 NJJ524304:NJL524304 NTF524304:NTH524304 ODB524304:ODD524304 OMX524304:OMZ524304 OWT524304:OWV524304 PGP524304:PGR524304 PQL524304:PQN524304 QAH524304:QAJ524304 QKD524304:QKF524304 QTZ524304:QUB524304 RDV524304:RDX524304 RNR524304:RNT524304 RXN524304:RXP524304 SHJ524304:SHL524304 SRF524304:SRH524304 TBB524304:TBD524304 TKX524304:TKZ524304 TUT524304:TUV524304 UEP524304:UER524304 UOL524304:UON524304 UYH524304:UYJ524304 VID524304:VIF524304 VRZ524304:VSB524304 WBV524304:WBX524304 WLR524304:WLT524304 WVN524304:WVP524304 F589840:H589840 JB589840:JD589840 SX589840:SZ589840 ACT589840:ACV589840 AMP589840:AMR589840 AWL589840:AWN589840 BGH589840:BGJ589840 BQD589840:BQF589840 BZZ589840:CAB589840 CJV589840:CJX589840 CTR589840:CTT589840 DDN589840:DDP589840 DNJ589840:DNL589840 DXF589840:DXH589840 EHB589840:EHD589840 EQX589840:EQZ589840 FAT589840:FAV589840 FKP589840:FKR589840 FUL589840:FUN589840 GEH589840:GEJ589840 GOD589840:GOF589840 GXZ589840:GYB589840 HHV589840:HHX589840 HRR589840:HRT589840 IBN589840:IBP589840 ILJ589840:ILL589840 IVF589840:IVH589840 JFB589840:JFD589840 JOX589840:JOZ589840 JYT589840:JYV589840 KIP589840:KIR589840 KSL589840:KSN589840 LCH589840:LCJ589840 LMD589840:LMF589840 LVZ589840:LWB589840 MFV589840:MFX589840 MPR589840:MPT589840 MZN589840:MZP589840 NJJ589840:NJL589840 NTF589840:NTH589840 ODB589840:ODD589840 OMX589840:OMZ589840 OWT589840:OWV589840 PGP589840:PGR589840 PQL589840:PQN589840 QAH589840:QAJ589840 QKD589840:QKF589840 QTZ589840:QUB589840 RDV589840:RDX589840 RNR589840:RNT589840 RXN589840:RXP589840 SHJ589840:SHL589840 SRF589840:SRH589840 TBB589840:TBD589840 TKX589840:TKZ589840 TUT589840:TUV589840 UEP589840:UER589840 UOL589840:UON589840 UYH589840:UYJ589840 VID589840:VIF589840 VRZ589840:VSB589840 WBV589840:WBX589840 WLR589840:WLT589840 WVN589840:WVP589840 F655376:H655376 JB655376:JD655376 SX655376:SZ655376 ACT655376:ACV655376 AMP655376:AMR655376 AWL655376:AWN655376 BGH655376:BGJ655376 BQD655376:BQF655376 BZZ655376:CAB655376 CJV655376:CJX655376 CTR655376:CTT655376 DDN655376:DDP655376 DNJ655376:DNL655376 DXF655376:DXH655376 EHB655376:EHD655376 EQX655376:EQZ655376 FAT655376:FAV655376 FKP655376:FKR655376 FUL655376:FUN655376 GEH655376:GEJ655376 GOD655376:GOF655376 GXZ655376:GYB655376 HHV655376:HHX655376 HRR655376:HRT655376 IBN655376:IBP655376 ILJ655376:ILL655376 IVF655376:IVH655376 JFB655376:JFD655376 JOX655376:JOZ655376 JYT655376:JYV655376 KIP655376:KIR655376 KSL655376:KSN655376 LCH655376:LCJ655376 LMD655376:LMF655376 LVZ655376:LWB655376 MFV655376:MFX655376 MPR655376:MPT655376 MZN655376:MZP655376 NJJ655376:NJL655376 NTF655376:NTH655376 ODB655376:ODD655376 OMX655376:OMZ655376 OWT655376:OWV655376 PGP655376:PGR655376 PQL655376:PQN655376 QAH655376:QAJ655376 QKD655376:QKF655376 QTZ655376:QUB655376 RDV655376:RDX655376 RNR655376:RNT655376 RXN655376:RXP655376 SHJ655376:SHL655376 SRF655376:SRH655376 TBB655376:TBD655376 TKX655376:TKZ655376 TUT655376:TUV655376 UEP655376:UER655376 UOL655376:UON655376 UYH655376:UYJ655376 VID655376:VIF655376 VRZ655376:VSB655376 WBV655376:WBX655376 WLR655376:WLT655376 WVN655376:WVP655376 F720912:H720912 JB720912:JD720912 SX720912:SZ720912 ACT720912:ACV720912 AMP720912:AMR720912 AWL720912:AWN720912 BGH720912:BGJ720912 BQD720912:BQF720912 BZZ720912:CAB720912 CJV720912:CJX720912 CTR720912:CTT720912 DDN720912:DDP720912 DNJ720912:DNL720912 DXF720912:DXH720912 EHB720912:EHD720912 EQX720912:EQZ720912 FAT720912:FAV720912 FKP720912:FKR720912 FUL720912:FUN720912 GEH720912:GEJ720912 GOD720912:GOF720912 GXZ720912:GYB720912 HHV720912:HHX720912 HRR720912:HRT720912 IBN720912:IBP720912 ILJ720912:ILL720912 IVF720912:IVH720912 JFB720912:JFD720912 JOX720912:JOZ720912 JYT720912:JYV720912 KIP720912:KIR720912 KSL720912:KSN720912 LCH720912:LCJ720912 LMD720912:LMF720912 LVZ720912:LWB720912 MFV720912:MFX720912 MPR720912:MPT720912 MZN720912:MZP720912 NJJ720912:NJL720912 NTF720912:NTH720912 ODB720912:ODD720912 OMX720912:OMZ720912 OWT720912:OWV720912 PGP720912:PGR720912 PQL720912:PQN720912 QAH720912:QAJ720912 QKD720912:QKF720912 QTZ720912:QUB720912 RDV720912:RDX720912 RNR720912:RNT720912 RXN720912:RXP720912 SHJ720912:SHL720912 SRF720912:SRH720912 TBB720912:TBD720912 TKX720912:TKZ720912 TUT720912:TUV720912 UEP720912:UER720912 UOL720912:UON720912 UYH720912:UYJ720912 VID720912:VIF720912 VRZ720912:VSB720912 WBV720912:WBX720912 WLR720912:WLT720912 WVN720912:WVP720912 F786448:H786448 JB786448:JD786448 SX786448:SZ786448 ACT786448:ACV786448 AMP786448:AMR786448 AWL786448:AWN786448 BGH786448:BGJ786448 BQD786448:BQF786448 BZZ786448:CAB786448 CJV786448:CJX786448 CTR786448:CTT786448 DDN786448:DDP786448 DNJ786448:DNL786448 DXF786448:DXH786448 EHB786448:EHD786448 EQX786448:EQZ786448 FAT786448:FAV786448 FKP786448:FKR786448 FUL786448:FUN786448 GEH786448:GEJ786448 GOD786448:GOF786448 GXZ786448:GYB786448 HHV786448:HHX786448 HRR786448:HRT786448 IBN786448:IBP786448 ILJ786448:ILL786448 IVF786448:IVH786448 JFB786448:JFD786448 JOX786448:JOZ786448 JYT786448:JYV786448 KIP786448:KIR786448 KSL786448:KSN786448 LCH786448:LCJ786448 LMD786448:LMF786448 LVZ786448:LWB786448 MFV786448:MFX786448 MPR786448:MPT786448 MZN786448:MZP786448 NJJ786448:NJL786448 NTF786448:NTH786448 ODB786448:ODD786448 OMX786448:OMZ786448 OWT786448:OWV786448 PGP786448:PGR786448 PQL786448:PQN786448 QAH786448:QAJ786448 QKD786448:QKF786448 QTZ786448:QUB786448 RDV786448:RDX786448 RNR786448:RNT786448 RXN786448:RXP786448 SHJ786448:SHL786448 SRF786448:SRH786448 TBB786448:TBD786448 TKX786448:TKZ786448 TUT786448:TUV786448 UEP786448:UER786448 UOL786448:UON786448 UYH786448:UYJ786448 VID786448:VIF786448 VRZ786448:VSB786448 WBV786448:WBX786448 WLR786448:WLT786448 WVN786448:WVP786448 F851984:H851984 JB851984:JD851984 SX851984:SZ851984 ACT851984:ACV851984 AMP851984:AMR851984 AWL851984:AWN851984 BGH851984:BGJ851984 BQD851984:BQF851984 BZZ851984:CAB851984 CJV851984:CJX851984 CTR851984:CTT851984 DDN851984:DDP851984 DNJ851984:DNL851984 DXF851984:DXH851984 EHB851984:EHD851984 EQX851984:EQZ851984 FAT851984:FAV851984 FKP851984:FKR851984 FUL851984:FUN851984 GEH851984:GEJ851984 GOD851984:GOF851984 GXZ851984:GYB851984 HHV851984:HHX851984 HRR851984:HRT851984 IBN851984:IBP851984 ILJ851984:ILL851984 IVF851984:IVH851984 JFB851984:JFD851984 JOX851984:JOZ851984 JYT851984:JYV851984 KIP851984:KIR851984 KSL851984:KSN851984 LCH851984:LCJ851984 LMD851984:LMF851984 LVZ851984:LWB851984 MFV851984:MFX851984 MPR851984:MPT851984 MZN851984:MZP851984 NJJ851984:NJL851984 NTF851984:NTH851984 ODB851984:ODD851984 OMX851984:OMZ851984 OWT851984:OWV851984 PGP851984:PGR851984 PQL851984:PQN851984 QAH851984:QAJ851984 QKD851984:QKF851984 QTZ851984:QUB851984 RDV851984:RDX851984 RNR851984:RNT851984 RXN851984:RXP851984 SHJ851984:SHL851984 SRF851984:SRH851984 TBB851984:TBD851984 TKX851984:TKZ851984 TUT851984:TUV851984 UEP851984:UER851984 UOL851984:UON851984 UYH851984:UYJ851984 VID851984:VIF851984 VRZ851984:VSB851984 WBV851984:WBX851984 WLR851984:WLT851984 WVN851984:WVP851984 F917520:H917520 JB917520:JD917520 SX917520:SZ917520 ACT917520:ACV917520 AMP917520:AMR917520 AWL917520:AWN917520 BGH917520:BGJ917520 BQD917520:BQF917520 BZZ917520:CAB917520 CJV917520:CJX917520 CTR917520:CTT917520 DDN917520:DDP917520 DNJ917520:DNL917520 DXF917520:DXH917520 EHB917520:EHD917520 EQX917520:EQZ917520 FAT917520:FAV917520 FKP917520:FKR917520 FUL917520:FUN917520 GEH917520:GEJ917520 GOD917520:GOF917520 GXZ917520:GYB917520 HHV917520:HHX917520 HRR917520:HRT917520 IBN917520:IBP917520 ILJ917520:ILL917520 IVF917520:IVH917520 JFB917520:JFD917520 JOX917520:JOZ917520 JYT917520:JYV917520 KIP917520:KIR917520 KSL917520:KSN917520 LCH917520:LCJ917520 LMD917520:LMF917520 LVZ917520:LWB917520 MFV917520:MFX917520 MPR917520:MPT917520 MZN917520:MZP917520 NJJ917520:NJL917520 NTF917520:NTH917520 ODB917520:ODD917520 OMX917520:OMZ917520 OWT917520:OWV917520 PGP917520:PGR917520 PQL917520:PQN917520 QAH917520:QAJ917520 QKD917520:QKF917520 QTZ917520:QUB917520 RDV917520:RDX917520 RNR917520:RNT917520 RXN917520:RXP917520 SHJ917520:SHL917520 SRF917520:SRH917520 TBB917520:TBD917520 TKX917520:TKZ917520 TUT917520:TUV917520 UEP917520:UER917520 UOL917520:UON917520 UYH917520:UYJ917520 VID917520:VIF917520 VRZ917520:VSB917520 WBV917520:WBX917520 WLR917520:WLT917520 WVN917520:WVP917520 F983056:H983056 JB983056:JD983056 SX983056:SZ983056 ACT983056:ACV983056 AMP983056:AMR983056 AWL983056:AWN983056 BGH983056:BGJ983056 BQD983056:BQF983056 BZZ983056:CAB983056 CJV983056:CJX983056 CTR983056:CTT983056 DDN983056:DDP983056 DNJ983056:DNL983056 DXF983056:DXH983056 EHB983056:EHD983056 EQX983056:EQZ983056 FAT983056:FAV983056 FKP983056:FKR983056 FUL983056:FUN983056 GEH983056:GEJ983056 GOD983056:GOF983056 GXZ983056:GYB983056 HHV983056:HHX983056 HRR983056:HRT983056 IBN983056:IBP983056 ILJ983056:ILL983056 IVF983056:IVH983056 JFB983056:JFD983056 JOX983056:JOZ983056 JYT983056:JYV983056 KIP983056:KIR983056 KSL983056:KSN983056 LCH983056:LCJ983056 LMD983056:LMF983056 LVZ983056:LWB983056 MFV983056:MFX983056 MPR983056:MPT983056 MZN983056:MZP983056 NJJ983056:NJL983056 NTF983056:NTH983056 ODB983056:ODD983056 OMX983056:OMZ983056 OWT983056:OWV983056 PGP983056:PGR983056 PQL983056:PQN983056 QAH983056:QAJ983056 QKD983056:QKF983056 QTZ983056:QUB983056 RDV983056:RDX983056 RNR983056:RNT983056 RXN983056:RXP983056 SHJ983056:SHL983056 SRF983056:SRH983056 TBB983056:TBD983056 TKX983056:TKZ983056 TUT983056:TUV983056 UEP983056:UER983056 UOL983056:UON983056 UYH983056:UYJ983056 VID983056:VIF983056 VRZ983056:VSB983056 WBV983056:WBX983056 WLR983056:WLT983056 WVN983056:WVP983056">
      <formula1>"消火器,屋内消火栓,　"</formula1>
    </dataValidation>
    <dataValidation type="list" allowBlank="1" showInputMessage="1" showErrorMessage="1" sqref="WVK983054:WVN983054 C65550:F65550 IY65550:JB65550 SU65550:SX65550 ACQ65550:ACT65550 AMM65550:AMP65550 AWI65550:AWL65550 BGE65550:BGH65550 BQA65550:BQD65550 BZW65550:BZZ65550 CJS65550:CJV65550 CTO65550:CTR65550 DDK65550:DDN65550 DNG65550:DNJ65550 DXC65550:DXF65550 EGY65550:EHB65550 EQU65550:EQX65550 FAQ65550:FAT65550 FKM65550:FKP65550 FUI65550:FUL65550 GEE65550:GEH65550 GOA65550:GOD65550 GXW65550:GXZ65550 HHS65550:HHV65550 HRO65550:HRR65550 IBK65550:IBN65550 ILG65550:ILJ65550 IVC65550:IVF65550 JEY65550:JFB65550 JOU65550:JOX65550 JYQ65550:JYT65550 KIM65550:KIP65550 KSI65550:KSL65550 LCE65550:LCH65550 LMA65550:LMD65550 LVW65550:LVZ65550 MFS65550:MFV65550 MPO65550:MPR65550 MZK65550:MZN65550 NJG65550:NJJ65550 NTC65550:NTF65550 OCY65550:ODB65550 OMU65550:OMX65550 OWQ65550:OWT65550 PGM65550:PGP65550 PQI65550:PQL65550 QAE65550:QAH65550 QKA65550:QKD65550 QTW65550:QTZ65550 RDS65550:RDV65550 RNO65550:RNR65550 RXK65550:RXN65550 SHG65550:SHJ65550 SRC65550:SRF65550 TAY65550:TBB65550 TKU65550:TKX65550 TUQ65550:TUT65550 UEM65550:UEP65550 UOI65550:UOL65550 UYE65550:UYH65550 VIA65550:VID65550 VRW65550:VRZ65550 WBS65550:WBV65550 WLO65550:WLR65550 WVK65550:WVN65550 C131086:F131086 IY131086:JB131086 SU131086:SX131086 ACQ131086:ACT131086 AMM131086:AMP131086 AWI131086:AWL131086 BGE131086:BGH131086 BQA131086:BQD131086 BZW131086:BZZ131086 CJS131086:CJV131086 CTO131086:CTR131086 DDK131086:DDN131086 DNG131086:DNJ131086 DXC131086:DXF131086 EGY131086:EHB131086 EQU131086:EQX131086 FAQ131086:FAT131086 FKM131086:FKP131086 FUI131086:FUL131086 GEE131086:GEH131086 GOA131086:GOD131086 GXW131086:GXZ131086 HHS131086:HHV131086 HRO131086:HRR131086 IBK131086:IBN131086 ILG131086:ILJ131086 IVC131086:IVF131086 JEY131086:JFB131086 JOU131086:JOX131086 JYQ131086:JYT131086 KIM131086:KIP131086 KSI131086:KSL131086 LCE131086:LCH131086 LMA131086:LMD131086 LVW131086:LVZ131086 MFS131086:MFV131086 MPO131086:MPR131086 MZK131086:MZN131086 NJG131086:NJJ131086 NTC131086:NTF131086 OCY131086:ODB131086 OMU131086:OMX131086 OWQ131086:OWT131086 PGM131086:PGP131086 PQI131086:PQL131086 QAE131086:QAH131086 QKA131086:QKD131086 QTW131086:QTZ131086 RDS131086:RDV131086 RNO131086:RNR131086 RXK131086:RXN131086 SHG131086:SHJ131086 SRC131086:SRF131086 TAY131086:TBB131086 TKU131086:TKX131086 TUQ131086:TUT131086 UEM131086:UEP131086 UOI131086:UOL131086 UYE131086:UYH131086 VIA131086:VID131086 VRW131086:VRZ131086 WBS131086:WBV131086 WLO131086:WLR131086 WVK131086:WVN131086 C196622:F196622 IY196622:JB196622 SU196622:SX196622 ACQ196622:ACT196622 AMM196622:AMP196622 AWI196622:AWL196622 BGE196622:BGH196622 BQA196622:BQD196622 BZW196622:BZZ196622 CJS196622:CJV196622 CTO196622:CTR196622 DDK196622:DDN196622 DNG196622:DNJ196622 DXC196622:DXF196622 EGY196622:EHB196622 EQU196622:EQX196622 FAQ196622:FAT196622 FKM196622:FKP196622 FUI196622:FUL196622 GEE196622:GEH196622 GOA196622:GOD196622 GXW196622:GXZ196622 HHS196622:HHV196622 HRO196622:HRR196622 IBK196622:IBN196622 ILG196622:ILJ196622 IVC196622:IVF196622 JEY196622:JFB196622 JOU196622:JOX196622 JYQ196622:JYT196622 KIM196622:KIP196622 KSI196622:KSL196622 LCE196622:LCH196622 LMA196622:LMD196622 LVW196622:LVZ196622 MFS196622:MFV196622 MPO196622:MPR196622 MZK196622:MZN196622 NJG196622:NJJ196622 NTC196622:NTF196622 OCY196622:ODB196622 OMU196622:OMX196622 OWQ196622:OWT196622 PGM196622:PGP196622 PQI196622:PQL196622 QAE196622:QAH196622 QKA196622:QKD196622 QTW196622:QTZ196622 RDS196622:RDV196622 RNO196622:RNR196622 RXK196622:RXN196622 SHG196622:SHJ196622 SRC196622:SRF196622 TAY196622:TBB196622 TKU196622:TKX196622 TUQ196622:TUT196622 UEM196622:UEP196622 UOI196622:UOL196622 UYE196622:UYH196622 VIA196622:VID196622 VRW196622:VRZ196622 WBS196622:WBV196622 WLO196622:WLR196622 WVK196622:WVN196622 C262158:F262158 IY262158:JB262158 SU262158:SX262158 ACQ262158:ACT262158 AMM262158:AMP262158 AWI262158:AWL262158 BGE262158:BGH262158 BQA262158:BQD262158 BZW262158:BZZ262158 CJS262158:CJV262158 CTO262158:CTR262158 DDK262158:DDN262158 DNG262158:DNJ262158 DXC262158:DXF262158 EGY262158:EHB262158 EQU262158:EQX262158 FAQ262158:FAT262158 FKM262158:FKP262158 FUI262158:FUL262158 GEE262158:GEH262158 GOA262158:GOD262158 GXW262158:GXZ262158 HHS262158:HHV262158 HRO262158:HRR262158 IBK262158:IBN262158 ILG262158:ILJ262158 IVC262158:IVF262158 JEY262158:JFB262158 JOU262158:JOX262158 JYQ262158:JYT262158 KIM262158:KIP262158 KSI262158:KSL262158 LCE262158:LCH262158 LMA262158:LMD262158 LVW262158:LVZ262158 MFS262158:MFV262158 MPO262158:MPR262158 MZK262158:MZN262158 NJG262158:NJJ262158 NTC262158:NTF262158 OCY262158:ODB262158 OMU262158:OMX262158 OWQ262158:OWT262158 PGM262158:PGP262158 PQI262158:PQL262158 QAE262158:QAH262158 QKA262158:QKD262158 QTW262158:QTZ262158 RDS262158:RDV262158 RNO262158:RNR262158 RXK262158:RXN262158 SHG262158:SHJ262158 SRC262158:SRF262158 TAY262158:TBB262158 TKU262158:TKX262158 TUQ262158:TUT262158 UEM262158:UEP262158 UOI262158:UOL262158 UYE262158:UYH262158 VIA262158:VID262158 VRW262158:VRZ262158 WBS262158:WBV262158 WLO262158:WLR262158 WVK262158:WVN262158 C327694:F327694 IY327694:JB327694 SU327694:SX327694 ACQ327694:ACT327694 AMM327694:AMP327694 AWI327694:AWL327694 BGE327694:BGH327694 BQA327694:BQD327694 BZW327694:BZZ327694 CJS327694:CJV327694 CTO327694:CTR327694 DDK327694:DDN327694 DNG327694:DNJ327694 DXC327694:DXF327694 EGY327694:EHB327694 EQU327694:EQX327694 FAQ327694:FAT327694 FKM327694:FKP327694 FUI327694:FUL327694 GEE327694:GEH327694 GOA327694:GOD327694 GXW327694:GXZ327694 HHS327694:HHV327694 HRO327694:HRR327694 IBK327694:IBN327694 ILG327694:ILJ327694 IVC327694:IVF327694 JEY327694:JFB327694 JOU327694:JOX327694 JYQ327694:JYT327694 KIM327694:KIP327694 KSI327694:KSL327694 LCE327694:LCH327694 LMA327694:LMD327694 LVW327694:LVZ327694 MFS327694:MFV327694 MPO327694:MPR327694 MZK327694:MZN327694 NJG327694:NJJ327694 NTC327694:NTF327694 OCY327694:ODB327694 OMU327694:OMX327694 OWQ327694:OWT327694 PGM327694:PGP327694 PQI327694:PQL327694 QAE327694:QAH327694 QKA327694:QKD327694 QTW327694:QTZ327694 RDS327694:RDV327694 RNO327694:RNR327694 RXK327694:RXN327694 SHG327694:SHJ327694 SRC327694:SRF327694 TAY327694:TBB327694 TKU327694:TKX327694 TUQ327694:TUT327694 UEM327694:UEP327694 UOI327694:UOL327694 UYE327694:UYH327694 VIA327694:VID327694 VRW327694:VRZ327694 WBS327694:WBV327694 WLO327694:WLR327694 WVK327694:WVN327694 C393230:F393230 IY393230:JB393230 SU393230:SX393230 ACQ393230:ACT393230 AMM393230:AMP393230 AWI393230:AWL393230 BGE393230:BGH393230 BQA393230:BQD393230 BZW393230:BZZ393230 CJS393230:CJV393230 CTO393230:CTR393230 DDK393230:DDN393230 DNG393230:DNJ393230 DXC393230:DXF393230 EGY393230:EHB393230 EQU393230:EQX393230 FAQ393230:FAT393230 FKM393230:FKP393230 FUI393230:FUL393230 GEE393230:GEH393230 GOA393230:GOD393230 GXW393230:GXZ393230 HHS393230:HHV393230 HRO393230:HRR393230 IBK393230:IBN393230 ILG393230:ILJ393230 IVC393230:IVF393230 JEY393230:JFB393230 JOU393230:JOX393230 JYQ393230:JYT393230 KIM393230:KIP393230 KSI393230:KSL393230 LCE393230:LCH393230 LMA393230:LMD393230 LVW393230:LVZ393230 MFS393230:MFV393230 MPO393230:MPR393230 MZK393230:MZN393230 NJG393230:NJJ393230 NTC393230:NTF393230 OCY393230:ODB393230 OMU393230:OMX393230 OWQ393230:OWT393230 PGM393230:PGP393230 PQI393230:PQL393230 QAE393230:QAH393230 QKA393230:QKD393230 QTW393230:QTZ393230 RDS393230:RDV393230 RNO393230:RNR393230 RXK393230:RXN393230 SHG393230:SHJ393230 SRC393230:SRF393230 TAY393230:TBB393230 TKU393230:TKX393230 TUQ393230:TUT393230 UEM393230:UEP393230 UOI393230:UOL393230 UYE393230:UYH393230 VIA393230:VID393230 VRW393230:VRZ393230 WBS393230:WBV393230 WLO393230:WLR393230 WVK393230:WVN393230 C458766:F458766 IY458766:JB458766 SU458766:SX458766 ACQ458766:ACT458766 AMM458766:AMP458766 AWI458766:AWL458766 BGE458766:BGH458766 BQA458766:BQD458766 BZW458766:BZZ458766 CJS458766:CJV458766 CTO458766:CTR458766 DDK458766:DDN458766 DNG458766:DNJ458766 DXC458766:DXF458766 EGY458766:EHB458766 EQU458766:EQX458766 FAQ458766:FAT458766 FKM458766:FKP458766 FUI458766:FUL458766 GEE458766:GEH458766 GOA458766:GOD458766 GXW458766:GXZ458766 HHS458766:HHV458766 HRO458766:HRR458766 IBK458766:IBN458766 ILG458766:ILJ458766 IVC458766:IVF458766 JEY458766:JFB458766 JOU458766:JOX458766 JYQ458766:JYT458766 KIM458766:KIP458766 KSI458766:KSL458766 LCE458766:LCH458766 LMA458766:LMD458766 LVW458766:LVZ458766 MFS458766:MFV458766 MPO458766:MPR458766 MZK458766:MZN458766 NJG458766:NJJ458766 NTC458766:NTF458766 OCY458766:ODB458766 OMU458766:OMX458766 OWQ458766:OWT458766 PGM458766:PGP458766 PQI458766:PQL458766 QAE458766:QAH458766 QKA458766:QKD458766 QTW458766:QTZ458766 RDS458766:RDV458766 RNO458766:RNR458766 RXK458766:RXN458766 SHG458766:SHJ458766 SRC458766:SRF458766 TAY458766:TBB458766 TKU458766:TKX458766 TUQ458766:TUT458766 UEM458766:UEP458766 UOI458766:UOL458766 UYE458766:UYH458766 VIA458766:VID458766 VRW458766:VRZ458766 WBS458766:WBV458766 WLO458766:WLR458766 WVK458766:WVN458766 C524302:F524302 IY524302:JB524302 SU524302:SX524302 ACQ524302:ACT524302 AMM524302:AMP524302 AWI524302:AWL524302 BGE524302:BGH524302 BQA524302:BQD524302 BZW524302:BZZ524302 CJS524302:CJV524302 CTO524302:CTR524302 DDK524302:DDN524302 DNG524302:DNJ524302 DXC524302:DXF524302 EGY524302:EHB524302 EQU524302:EQX524302 FAQ524302:FAT524302 FKM524302:FKP524302 FUI524302:FUL524302 GEE524302:GEH524302 GOA524302:GOD524302 GXW524302:GXZ524302 HHS524302:HHV524302 HRO524302:HRR524302 IBK524302:IBN524302 ILG524302:ILJ524302 IVC524302:IVF524302 JEY524302:JFB524302 JOU524302:JOX524302 JYQ524302:JYT524302 KIM524302:KIP524302 KSI524302:KSL524302 LCE524302:LCH524302 LMA524302:LMD524302 LVW524302:LVZ524302 MFS524302:MFV524302 MPO524302:MPR524302 MZK524302:MZN524302 NJG524302:NJJ524302 NTC524302:NTF524302 OCY524302:ODB524302 OMU524302:OMX524302 OWQ524302:OWT524302 PGM524302:PGP524302 PQI524302:PQL524302 QAE524302:QAH524302 QKA524302:QKD524302 QTW524302:QTZ524302 RDS524302:RDV524302 RNO524302:RNR524302 RXK524302:RXN524302 SHG524302:SHJ524302 SRC524302:SRF524302 TAY524302:TBB524302 TKU524302:TKX524302 TUQ524302:TUT524302 UEM524302:UEP524302 UOI524302:UOL524302 UYE524302:UYH524302 VIA524302:VID524302 VRW524302:VRZ524302 WBS524302:WBV524302 WLO524302:WLR524302 WVK524302:WVN524302 C589838:F589838 IY589838:JB589838 SU589838:SX589838 ACQ589838:ACT589838 AMM589838:AMP589838 AWI589838:AWL589838 BGE589838:BGH589838 BQA589838:BQD589838 BZW589838:BZZ589838 CJS589838:CJV589838 CTO589838:CTR589838 DDK589838:DDN589838 DNG589838:DNJ589838 DXC589838:DXF589838 EGY589838:EHB589838 EQU589838:EQX589838 FAQ589838:FAT589838 FKM589838:FKP589838 FUI589838:FUL589838 GEE589838:GEH589838 GOA589838:GOD589838 GXW589838:GXZ589838 HHS589838:HHV589838 HRO589838:HRR589838 IBK589838:IBN589838 ILG589838:ILJ589838 IVC589838:IVF589838 JEY589838:JFB589838 JOU589838:JOX589838 JYQ589838:JYT589838 KIM589838:KIP589838 KSI589838:KSL589838 LCE589838:LCH589838 LMA589838:LMD589838 LVW589838:LVZ589838 MFS589838:MFV589838 MPO589838:MPR589838 MZK589838:MZN589838 NJG589838:NJJ589838 NTC589838:NTF589838 OCY589838:ODB589838 OMU589838:OMX589838 OWQ589838:OWT589838 PGM589838:PGP589838 PQI589838:PQL589838 QAE589838:QAH589838 QKA589838:QKD589838 QTW589838:QTZ589838 RDS589838:RDV589838 RNO589838:RNR589838 RXK589838:RXN589838 SHG589838:SHJ589838 SRC589838:SRF589838 TAY589838:TBB589838 TKU589838:TKX589838 TUQ589838:TUT589838 UEM589838:UEP589838 UOI589838:UOL589838 UYE589838:UYH589838 VIA589838:VID589838 VRW589838:VRZ589838 WBS589838:WBV589838 WLO589838:WLR589838 WVK589838:WVN589838 C655374:F655374 IY655374:JB655374 SU655374:SX655374 ACQ655374:ACT655374 AMM655374:AMP655374 AWI655374:AWL655374 BGE655374:BGH655374 BQA655374:BQD655374 BZW655374:BZZ655374 CJS655374:CJV655374 CTO655374:CTR655374 DDK655374:DDN655374 DNG655374:DNJ655374 DXC655374:DXF655374 EGY655374:EHB655374 EQU655374:EQX655374 FAQ655374:FAT655374 FKM655374:FKP655374 FUI655374:FUL655374 GEE655374:GEH655374 GOA655374:GOD655374 GXW655374:GXZ655374 HHS655374:HHV655374 HRO655374:HRR655374 IBK655374:IBN655374 ILG655374:ILJ655374 IVC655374:IVF655374 JEY655374:JFB655374 JOU655374:JOX655374 JYQ655374:JYT655374 KIM655374:KIP655374 KSI655374:KSL655374 LCE655374:LCH655374 LMA655374:LMD655374 LVW655374:LVZ655374 MFS655374:MFV655374 MPO655374:MPR655374 MZK655374:MZN655374 NJG655374:NJJ655374 NTC655374:NTF655374 OCY655374:ODB655374 OMU655374:OMX655374 OWQ655374:OWT655374 PGM655374:PGP655374 PQI655374:PQL655374 QAE655374:QAH655374 QKA655374:QKD655374 QTW655374:QTZ655374 RDS655374:RDV655374 RNO655374:RNR655374 RXK655374:RXN655374 SHG655374:SHJ655374 SRC655374:SRF655374 TAY655374:TBB655374 TKU655374:TKX655374 TUQ655374:TUT655374 UEM655374:UEP655374 UOI655374:UOL655374 UYE655374:UYH655374 VIA655374:VID655374 VRW655374:VRZ655374 WBS655374:WBV655374 WLO655374:WLR655374 WVK655374:WVN655374 C720910:F720910 IY720910:JB720910 SU720910:SX720910 ACQ720910:ACT720910 AMM720910:AMP720910 AWI720910:AWL720910 BGE720910:BGH720910 BQA720910:BQD720910 BZW720910:BZZ720910 CJS720910:CJV720910 CTO720910:CTR720910 DDK720910:DDN720910 DNG720910:DNJ720910 DXC720910:DXF720910 EGY720910:EHB720910 EQU720910:EQX720910 FAQ720910:FAT720910 FKM720910:FKP720910 FUI720910:FUL720910 GEE720910:GEH720910 GOA720910:GOD720910 GXW720910:GXZ720910 HHS720910:HHV720910 HRO720910:HRR720910 IBK720910:IBN720910 ILG720910:ILJ720910 IVC720910:IVF720910 JEY720910:JFB720910 JOU720910:JOX720910 JYQ720910:JYT720910 KIM720910:KIP720910 KSI720910:KSL720910 LCE720910:LCH720910 LMA720910:LMD720910 LVW720910:LVZ720910 MFS720910:MFV720910 MPO720910:MPR720910 MZK720910:MZN720910 NJG720910:NJJ720910 NTC720910:NTF720910 OCY720910:ODB720910 OMU720910:OMX720910 OWQ720910:OWT720910 PGM720910:PGP720910 PQI720910:PQL720910 QAE720910:QAH720910 QKA720910:QKD720910 QTW720910:QTZ720910 RDS720910:RDV720910 RNO720910:RNR720910 RXK720910:RXN720910 SHG720910:SHJ720910 SRC720910:SRF720910 TAY720910:TBB720910 TKU720910:TKX720910 TUQ720910:TUT720910 UEM720910:UEP720910 UOI720910:UOL720910 UYE720910:UYH720910 VIA720910:VID720910 VRW720910:VRZ720910 WBS720910:WBV720910 WLO720910:WLR720910 WVK720910:WVN720910 C786446:F786446 IY786446:JB786446 SU786446:SX786446 ACQ786446:ACT786446 AMM786446:AMP786446 AWI786446:AWL786446 BGE786446:BGH786446 BQA786446:BQD786446 BZW786446:BZZ786446 CJS786446:CJV786446 CTO786446:CTR786446 DDK786446:DDN786446 DNG786446:DNJ786446 DXC786446:DXF786446 EGY786446:EHB786446 EQU786446:EQX786446 FAQ786446:FAT786446 FKM786446:FKP786446 FUI786446:FUL786446 GEE786446:GEH786446 GOA786446:GOD786446 GXW786446:GXZ786446 HHS786446:HHV786446 HRO786446:HRR786446 IBK786446:IBN786446 ILG786446:ILJ786446 IVC786446:IVF786446 JEY786446:JFB786446 JOU786446:JOX786446 JYQ786446:JYT786446 KIM786446:KIP786446 KSI786446:KSL786446 LCE786446:LCH786446 LMA786446:LMD786446 LVW786446:LVZ786446 MFS786446:MFV786446 MPO786446:MPR786446 MZK786446:MZN786446 NJG786446:NJJ786446 NTC786446:NTF786446 OCY786446:ODB786446 OMU786446:OMX786446 OWQ786446:OWT786446 PGM786446:PGP786446 PQI786446:PQL786446 QAE786446:QAH786446 QKA786446:QKD786446 QTW786446:QTZ786446 RDS786446:RDV786446 RNO786446:RNR786446 RXK786446:RXN786446 SHG786446:SHJ786446 SRC786446:SRF786446 TAY786446:TBB786446 TKU786446:TKX786446 TUQ786446:TUT786446 UEM786446:UEP786446 UOI786446:UOL786446 UYE786446:UYH786446 VIA786446:VID786446 VRW786446:VRZ786446 WBS786446:WBV786446 WLO786446:WLR786446 WVK786446:WVN786446 C851982:F851982 IY851982:JB851982 SU851982:SX851982 ACQ851982:ACT851982 AMM851982:AMP851982 AWI851982:AWL851982 BGE851982:BGH851982 BQA851982:BQD851982 BZW851982:BZZ851982 CJS851982:CJV851982 CTO851982:CTR851982 DDK851982:DDN851982 DNG851982:DNJ851982 DXC851982:DXF851982 EGY851982:EHB851982 EQU851982:EQX851982 FAQ851982:FAT851982 FKM851982:FKP851982 FUI851982:FUL851982 GEE851982:GEH851982 GOA851982:GOD851982 GXW851982:GXZ851982 HHS851982:HHV851982 HRO851982:HRR851982 IBK851982:IBN851982 ILG851982:ILJ851982 IVC851982:IVF851982 JEY851982:JFB851982 JOU851982:JOX851982 JYQ851982:JYT851982 KIM851982:KIP851982 KSI851982:KSL851982 LCE851982:LCH851982 LMA851982:LMD851982 LVW851982:LVZ851982 MFS851982:MFV851982 MPO851982:MPR851982 MZK851982:MZN851982 NJG851982:NJJ851982 NTC851982:NTF851982 OCY851982:ODB851982 OMU851982:OMX851982 OWQ851982:OWT851982 PGM851982:PGP851982 PQI851982:PQL851982 QAE851982:QAH851982 QKA851982:QKD851982 QTW851982:QTZ851982 RDS851982:RDV851982 RNO851982:RNR851982 RXK851982:RXN851982 SHG851982:SHJ851982 SRC851982:SRF851982 TAY851982:TBB851982 TKU851982:TKX851982 TUQ851982:TUT851982 UEM851982:UEP851982 UOI851982:UOL851982 UYE851982:UYH851982 VIA851982:VID851982 VRW851982:VRZ851982 WBS851982:WBV851982 WLO851982:WLR851982 WVK851982:WVN851982 C917518:F917518 IY917518:JB917518 SU917518:SX917518 ACQ917518:ACT917518 AMM917518:AMP917518 AWI917518:AWL917518 BGE917518:BGH917518 BQA917518:BQD917518 BZW917518:BZZ917518 CJS917518:CJV917518 CTO917518:CTR917518 DDK917518:DDN917518 DNG917518:DNJ917518 DXC917518:DXF917518 EGY917518:EHB917518 EQU917518:EQX917518 FAQ917518:FAT917518 FKM917518:FKP917518 FUI917518:FUL917518 GEE917518:GEH917518 GOA917518:GOD917518 GXW917518:GXZ917518 HHS917518:HHV917518 HRO917518:HRR917518 IBK917518:IBN917518 ILG917518:ILJ917518 IVC917518:IVF917518 JEY917518:JFB917518 JOU917518:JOX917518 JYQ917518:JYT917518 KIM917518:KIP917518 KSI917518:KSL917518 LCE917518:LCH917518 LMA917518:LMD917518 LVW917518:LVZ917518 MFS917518:MFV917518 MPO917518:MPR917518 MZK917518:MZN917518 NJG917518:NJJ917518 NTC917518:NTF917518 OCY917518:ODB917518 OMU917518:OMX917518 OWQ917518:OWT917518 PGM917518:PGP917518 PQI917518:PQL917518 QAE917518:QAH917518 QKA917518:QKD917518 QTW917518:QTZ917518 RDS917518:RDV917518 RNO917518:RNR917518 RXK917518:RXN917518 SHG917518:SHJ917518 SRC917518:SRF917518 TAY917518:TBB917518 TKU917518:TKX917518 TUQ917518:TUT917518 UEM917518:UEP917518 UOI917518:UOL917518 UYE917518:UYH917518 VIA917518:VID917518 VRW917518:VRZ917518 WBS917518:WBV917518 WLO917518:WLR917518 WVK917518:WVN917518 C983054:F983054 IY983054:JB983054 SU983054:SX983054 ACQ983054:ACT983054 AMM983054:AMP983054 AWI983054:AWL983054 BGE983054:BGH983054 BQA983054:BQD983054 BZW983054:BZZ983054 CJS983054:CJV983054 CTO983054:CTR983054 DDK983054:DDN983054 DNG983054:DNJ983054 DXC983054:DXF983054 EGY983054:EHB983054 EQU983054:EQX983054 FAQ983054:FAT983054 FKM983054:FKP983054 FUI983054:FUL983054 GEE983054:GEH983054 GOA983054:GOD983054 GXW983054:GXZ983054 HHS983054:HHV983054 HRO983054:HRR983054 IBK983054:IBN983054 ILG983054:ILJ983054 IVC983054:IVF983054 JEY983054:JFB983054 JOU983054:JOX983054 JYQ983054:JYT983054 KIM983054:KIP983054 KSI983054:KSL983054 LCE983054:LCH983054 LMA983054:LMD983054 LVW983054:LVZ983054 MFS983054:MFV983054 MPO983054:MPR983054 MZK983054:MZN983054 NJG983054:NJJ983054 NTC983054:NTF983054 OCY983054:ODB983054 OMU983054:OMX983054 OWQ983054:OWT983054 PGM983054:PGP983054 PQI983054:PQL983054 QAE983054:QAH983054 QKA983054:QKD983054 QTW983054:QTZ983054 RDS983054:RDV983054 RNO983054:RNR983054 RXK983054:RXN983054 SHG983054:SHJ983054 SRC983054:SRF983054 TAY983054:TBB983054 TKU983054:TKX983054 TUQ983054:TUT983054 UEM983054:UEP983054 UOI983054:UOL983054 UYE983054:UYH983054 VIA983054:VID983054 VRW983054:VRZ983054 WBS983054:WBV983054 WLO983054:WLR983054 J9">
      <formula1>"自然換気,機械換気,中央管理方式,無,　"</formula1>
    </dataValidation>
    <dataValidation type="list" allowBlank="1" showInputMessage="1" showErrorMessage="1" sqref="E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C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C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C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C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C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C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C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C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C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C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C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C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C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C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WVK983053">
      <formula1>"都市ガス,プロパンガス,無,　"</formula1>
    </dataValidation>
    <dataValidation type="list" allowBlank="1" showInputMessage="1" showErrorMessage="1" sqref="F7:F8 JB7:JB8 SX7:SX8 ACT7:ACT8 AMP7:AMP8 AWL7:AWL8 BGH7:BGH8 BQD7:BQD8 BZZ7:BZZ8 CJV7:CJV8 CTR7:CTR8 DDN7:DDN8 DNJ7:DNJ8 DXF7:DXF8 EHB7:EHB8 EQX7:EQX8 FAT7:FAT8 FKP7:FKP8 FUL7:FUL8 GEH7:GEH8 GOD7:GOD8 GXZ7:GXZ8 HHV7:HHV8 HRR7:HRR8 IBN7:IBN8 ILJ7:ILJ8 IVF7:IVF8 JFB7:JFB8 JOX7:JOX8 JYT7:JYT8 KIP7:KIP8 KSL7:KSL8 LCH7:LCH8 LMD7:LMD8 LVZ7:LVZ8 MFV7:MFV8 MPR7:MPR8 MZN7:MZN8 NJJ7:NJJ8 NTF7:NTF8 ODB7:ODB8 OMX7:OMX8 OWT7:OWT8 PGP7:PGP8 PQL7:PQL8 QAH7:QAH8 QKD7:QKD8 QTZ7:QTZ8 RDV7:RDV8 RNR7:RNR8 RXN7:RXN8 SHJ7:SHJ8 SRF7:SRF8 TBB7:TBB8 TKX7:TKX8 TUT7:TUT8 UEP7:UEP8 UOL7:UOL8 UYH7:UYH8 VID7:VID8 VRZ7:VRZ8 WBV7:WBV8 WLR7:WLR8 WVN7:WVN8 F65547:F65548 JB65547:JB65548 SX65547:SX65548 ACT65547:ACT65548 AMP65547:AMP65548 AWL65547:AWL65548 BGH65547:BGH65548 BQD65547:BQD65548 BZZ65547:BZZ65548 CJV65547:CJV65548 CTR65547:CTR65548 DDN65547:DDN65548 DNJ65547:DNJ65548 DXF65547:DXF65548 EHB65547:EHB65548 EQX65547:EQX65548 FAT65547:FAT65548 FKP65547:FKP65548 FUL65547:FUL65548 GEH65547:GEH65548 GOD65547:GOD65548 GXZ65547:GXZ65548 HHV65547:HHV65548 HRR65547:HRR65548 IBN65547:IBN65548 ILJ65547:ILJ65548 IVF65547:IVF65548 JFB65547:JFB65548 JOX65547:JOX65548 JYT65547:JYT65548 KIP65547:KIP65548 KSL65547:KSL65548 LCH65547:LCH65548 LMD65547:LMD65548 LVZ65547:LVZ65548 MFV65547:MFV65548 MPR65547:MPR65548 MZN65547:MZN65548 NJJ65547:NJJ65548 NTF65547:NTF65548 ODB65547:ODB65548 OMX65547:OMX65548 OWT65547:OWT65548 PGP65547:PGP65548 PQL65547:PQL65548 QAH65547:QAH65548 QKD65547:QKD65548 QTZ65547:QTZ65548 RDV65547:RDV65548 RNR65547:RNR65548 RXN65547:RXN65548 SHJ65547:SHJ65548 SRF65547:SRF65548 TBB65547:TBB65548 TKX65547:TKX65548 TUT65547:TUT65548 UEP65547:UEP65548 UOL65547:UOL65548 UYH65547:UYH65548 VID65547:VID65548 VRZ65547:VRZ65548 WBV65547:WBV65548 WLR65547:WLR65548 WVN65547:WVN65548 F131083:F131084 JB131083:JB131084 SX131083:SX131084 ACT131083:ACT131084 AMP131083:AMP131084 AWL131083:AWL131084 BGH131083:BGH131084 BQD131083:BQD131084 BZZ131083:BZZ131084 CJV131083:CJV131084 CTR131083:CTR131084 DDN131083:DDN131084 DNJ131083:DNJ131084 DXF131083:DXF131084 EHB131083:EHB131084 EQX131083:EQX131084 FAT131083:FAT131084 FKP131083:FKP131084 FUL131083:FUL131084 GEH131083:GEH131084 GOD131083:GOD131084 GXZ131083:GXZ131084 HHV131083:HHV131084 HRR131083:HRR131084 IBN131083:IBN131084 ILJ131083:ILJ131084 IVF131083:IVF131084 JFB131083:JFB131084 JOX131083:JOX131084 JYT131083:JYT131084 KIP131083:KIP131084 KSL131083:KSL131084 LCH131083:LCH131084 LMD131083:LMD131084 LVZ131083:LVZ131084 MFV131083:MFV131084 MPR131083:MPR131084 MZN131083:MZN131084 NJJ131083:NJJ131084 NTF131083:NTF131084 ODB131083:ODB131084 OMX131083:OMX131084 OWT131083:OWT131084 PGP131083:PGP131084 PQL131083:PQL131084 QAH131083:QAH131084 QKD131083:QKD131084 QTZ131083:QTZ131084 RDV131083:RDV131084 RNR131083:RNR131084 RXN131083:RXN131084 SHJ131083:SHJ131084 SRF131083:SRF131084 TBB131083:TBB131084 TKX131083:TKX131084 TUT131083:TUT131084 UEP131083:UEP131084 UOL131083:UOL131084 UYH131083:UYH131084 VID131083:VID131084 VRZ131083:VRZ131084 WBV131083:WBV131084 WLR131083:WLR131084 WVN131083:WVN131084 F196619:F196620 JB196619:JB196620 SX196619:SX196620 ACT196619:ACT196620 AMP196619:AMP196620 AWL196619:AWL196620 BGH196619:BGH196620 BQD196619:BQD196620 BZZ196619:BZZ196620 CJV196619:CJV196620 CTR196619:CTR196620 DDN196619:DDN196620 DNJ196619:DNJ196620 DXF196619:DXF196620 EHB196619:EHB196620 EQX196619:EQX196620 FAT196619:FAT196620 FKP196619:FKP196620 FUL196619:FUL196620 GEH196619:GEH196620 GOD196619:GOD196620 GXZ196619:GXZ196620 HHV196619:HHV196620 HRR196619:HRR196620 IBN196619:IBN196620 ILJ196619:ILJ196620 IVF196619:IVF196620 JFB196619:JFB196620 JOX196619:JOX196620 JYT196619:JYT196620 KIP196619:KIP196620 KSL196619:KSL196620 LCH196619:LCH196620 LMD196619:LMD196620 LVZ196619:LVZ196620 MFV196619:MFV196620 MPR196619:MPR196620 MZN196619:MZN196620 NJJ196619:NJJ196620 NTF196619:NTF196620 ODB196619:ODB196620 OMX196619:OMX196620 OWT196619:OWT196620 PGP196619:PGP196620 PQL196619:PQL196620 QAH196619:QAH196620 QKD196619:QKD196620 QTZ196619:QTZ196620 RDV196619:RDV196620 RNR196619:RNR196620 RXN196619:RXN196620 SHJ196619:SHJ196620 SRF196619:SRF196620 TBB196619:TBB196620 TKX196619:TKX196620 TUT196619:TUT196620 UEP196619:UEP196620 UOL196619:UOL196620 UYH196619:UYH196620 VID196619:VID196620 VRZ196619:VRZ196620 WBV196619:WBV196620 WLR196619:WLR196620 WVN196619:WVN196620 F262155:F262156 JB262155:JB262156 SX262155:SX262156 ACT262155:ACT262156 AMP262155:AMP262156 AWL262155:AWL262156 BGH262155:BGH262156 BQD262155:BQD262156 BZZ262155:BZZ262156 CJV262155:CJV262156 CTR262155:CTR262156 DDN262155:DDN262156 DNJ262155:DNJ262156 DXF262155:DXF262156 EHB262155:EHB262156 EQX262155:EQX262156 FAT262155:FAT262156 FKP262155:FKP262156 FUL262155:FUL262156 GEH262155:GEH262156 GOD262155:GOD262156 GXZ262155:GXZ262156 HHV262155:HHV262156 HRR262155:HRR262156 IBN262155:IBN262156 ILJ262155:ILJ262156 IVF262155:IVF262156 JFB262155:JFB262156 JOX262155:JOX262156 JYT262155:JYT262156 KIP262155:KIP262156 KSL262155:KSL262156 LCH262155:LCH262156 LMD262155:LMD262156 LVZ262155:LVZ262156 MFV262155:MFV262156 MPR262155:MPR262156 MZN262155:MZN262156 NJJ262155:NJJ262156 NTF262155:NTF262156 ODB262155:ODB262156 OMX262155:OMX262156 OWT262155:OWT262156 PGP262155:PGP262156 PQL262155:PQL262156 QAH262155:QAH262156 QKD262155:QKD262156 QTZ262155:QTZ262156 RDV262155:RDV262156 RNR262155:RNR262156 RXN262155:RXN262156 SHJ262155:SHJ262156 SRF262155:SRF262156 TBB262155:TBB262156 TKX262155:TKX262156 TUT262155:TUT262156 UEP262155:UEP262156 UOL262155:UOL262156 UYH262155:UYH262156 VID262155:VID262156 VRZ262155:VRZ262156 WBV262155:WBV262156 WLR262155:WLR262156 WVN262155:WVN262156 F327691:F327692 JB327691:JB327692 SX327691:SX327692 ACT327691:ACT327692 AMP327691:AMP327692 AWL327691:AWL327692 BGH327691:BGH327692 BQD327691:BQD327692 BZZ327691:BZZ327692 CJV327691:CJV327692 CTR327691:CTR327692 DDN327691:DDN327692 DNJ327691:DNJ327692 DXF327691:DXF327692 EHB327691:EHB327692 EQX327691:EQX327692 FAT327691:FAT327692 FKP327691:FKP327692 FUL327691:FUL327692 GEH327691:GEH327692 GOD327691:GOD327692 GXZ327691:GXZ327692 HHV327691:HHV327692 HRR327691:HRR327692 IBN327691:IBN327692 ILJ327691:ILJ327692 IVF327691:IVF327692 JFB327691:JFB327692 JOX327691:JOX327692 JYT327691:JYT327692 KIP327691:KIP327692 KSL327691:KSL327692 LCH327691:LCH327692 LMD327691:LMD327692 LVZ327691:LVZ327692 MFV327691:MFV327692 MPR327691:MPR327692 MZN327691:MZN327692 NJJ327691:NJJ327692 NTF327691:NTF327692 ODB327691:ODB327692 OMX327691:OMX327692 OWT327691:OWT327692 PGP327691:PGP327692 PQL327691:PQL327692 QAH327691:QAH327692 QKD327691:QKD327692 QTZ327691:QTZ327692 RDV327691:RDV327692 RNR327691:RNR327692 RXN327691:RXN327692 SHJ327691:SHJ327692 SRF327691:SRF327692 TBB327691:TBB327692 TKX327691:TKX327692 TUT327691:TUT327692 UEP327691:UEP327692 UOL327691:UOL327692 UYH327691:UYH327692 VID327691:VID327692 VRZ327691:VRZ327692 WBV327691:WBV327692 WLR327691:WLR327692 WVN327691:WVN327692 F393227:F393228 JB393227:JB393228 SX393227:SX393228 ACT393227:ACT393228 AMP393227:AMP393228 AWL393227:AWL393228 BGH393227:BGH393228 BQD393227:BQD393228 BZZ393227:BZZ393228 CJV393227:CJV393228 CTR393227:CTR393228 DDN393227:DDN393228 DNJ393227:DNJ393228 DXF393227:DXF393228 EHB393227:EHB393228 EQX393227:EQX393228 FAT393227:FAT393228 FKP393227:FKP393228 FUL393227:FUL393228 GEH393227:GEH393228 GOD393227:GOD393228 GXZ393227:GXZ393228 HHV393227:HHV393228 HRR393227:HRR393228 IBN393227:IBN393228 ILJ393227:ILJ393228 IVF393227:IVF393228 JFB393227:JFB393228 JOX393227:JOX393228 JYT393227:JYT393228 KIP393227:KIP393228 KSL393227:KSL393228 LCH393227:LCH393228 LMD393227:LMD393228 LVZ393227:LVZ393228 MFV393227:MFV393228 MPR393227:MPR393228 MZN393227:MZN393228 NJJ393227:NJJ393228 NTF393227:NTF393228 ODB393227:ODB393228 OMX393227:OMX393228 OWT393227:OWT393228 PGP393227:PGP393228 PQL393227:PQL393228 QAH393227:QAH393228 QKD393227:QKD393228 QTZ393227:QTZ393228 RDV393227:RDV393228 RNR393227:RNR393228 RXN393227:RXN393228 SHJ393227:SHJ393228 SRF393227:SRF393228 TBB393227:TBB393228 TKX393227:TKX393228 TUT393227:TUT393228 UEP393227:UEP393228 UOL393227:UOL393228 UYH393227:UYH393228 VID393227:VID393228 VRZ393227:VRZ393228 WBV393227:WBV393228 WLR393227:WLR393228 WVN393227:WVN393228 F458763:F458764 JB458763:JB458764 SX458763:SX458764 ACT458763:ACT458764 AMP458763:AMP458764 AWL458763:AWL458764 BGH458763:BGH458764 BQD458763:BQD458764 BZZ458763:BZZ458764 CJV458763:CJV458764 CTR458763:CTR458764 DDN458763:DDN458764 DNJ458763:DNJ458764 DXF458763:DXF458764 EHB458763:EHB458764 EQX458763:EQX458764 FAT458763:FAT458764 FKP458763:FKP458764 FUL458763:FUL458764 GEH458763:GEH458764 GOD458763:GOD458764 GXZ458763:GXZ458764 HHV458763:HHV458764 HRR458763:HRR458764 IBN458763:IBN458764 ILJ458763:ILJ458764 IVF458763:IVF458764 JFB458763:JFB458764 JOX458763:JOX458764 JYT458763:JYT458764 KIP458763:KIP458764 KSL458763:KSL458764 LCH458763:LCH458764 LMD458763:LMD458764 LVZ458763:LVZ458764 MFV458763:MFV458764 MPR458763:MPR458764 MZN458763:MZN458764 NJJ458763:NJJ458764 NTF458763:NTF458764 ODB458763:ODB458764 OMX458763:OMX458764 OWT458763:OWT458764 PGP458763:PGP458764 PQL458763:PQL458764 QAH458763:QAH458764 QKD458763:QKD458764 QTZ458763:QTZ458764 RDV458763:RDV458764 RNR458763:RNR458764 RXN458763:RXN458764 SHJ458763:SHJ458764 SRF458763:SRF458764 TBB458763:TBB458764 TKX458763:TKX458764 TUT458763:TUT458764 UEP458763:UEP458764 UOL458763:UOL458764 UYH458763:UYH458764 VID458763:VID458764 VRZ458763:VRZ458764 WBV458763:WBV458764 WLR458763:WLR458764 WVN458763:WVN458764 F524299:F524300 JB524299:JB524300 SX524299:SX524300 ACT524299:ACT524300 AMP524299:AMP524300 AWL524299:AWL524300 BGH524299:BGH524300 BQD524299:BQD524300 BZZ524299:BZZ524300 CJV524299:CJV524300 CTR524299:CTR524300 DDN524299:DDN524300 DNJ524299:DNJ524300 DXF524299:DXF524300 EHB524299:EHB524300 EQX524299:EQX524300 FAT524299:FAT524300 FKP524299:FKP524300 FUL524299:FUL524300 GEH524299:GEH524300 GOD524299:GOD524300 GXZ524299:GXZ524300 HHV524299:HHV524300 HRR524299:HRR524300 IBN524299:IBN524300 ILJ524299:ILJ524300 IVF524299:IVF524300 JFB524299:JFB524300 JOX524299:JOX524300 JYT524299:JYT524300 KIP524299:KIP524300 KSL524299:KSL524300 LCH524299:LCH524300 LMD524299:LMD524300 LVZ524299:LVZ524300 MFV524299:MFV524300 MPR524299:MPR524300 MZN524299:MZN524300 NJJ524299:NJJ524300 NTF524299:NTF524300 ODB524299:ODB524300 OMX524299:OMX524300 OWT524299:OWT524300 PGP524299:PGP524300 PQL524299:PQL524300 QAH524299:QAH524300 QKD524299:QKD524300 QTZ524299:QTZ524300 RDV524299:RDV524300 RNR524299:RNR524300 RXN524299:RXN524300 SHJ524299:SHJ524300 SRF524299:SRF524300 TBB524299:TBB524300 TKX524299:TKX524300 TUT524299:TUT524300 UEP524299:UEP524300 UOL524299:UOL524300 UYH524299:UYH524300 VID524299:VID524300 VRZ524299:VRZ524300 WBV524299:WBV524300 WLR524299:WLR524300 WVN524299:WVN524300 F589835:F589836 JB589835:JB589836 SX589835:SX589836 ACT589835:ACT589836 AMP589835:AMP589836 AWL589835:AWL589836 BGH589835:BGH589836 BQD589835:BQD589836 BZZ589835:BZZ589836 CJV589835:CJV589836 CTR589835:CTR589836 DDN589835:DDN589836 DNJ589835:DNJ589836 DXF589835:DXF589836 EHB589835:EHB589836 EQX589835:EQX589836 FAT589835:FAT589836 FKP589835:FKP589836 FUL589835:FUL589836 GEH589835:GEH589836 GOD589835:GOD589836 GXZ589835:GXZ589836 HHV589835:HHV589836 HRR589835:HRR589836 IBN589835:IBN589836 ILJ589835:ILJ589836 IVF589835:IVF589836 JFB589835:JFB589836 JOX589835:JOX589836 JYT589835:JYT589836 KIP589835:KIP589836 KSL589835:KSL589836 LCH589835:LCH589836 LMD589835:LMD589836 LVZ589835:LVZ589836 MFV589835:MFV589836 MPR589835:MPR589836 MZN589835:MZN589836 NJJ589835:NJJ589836 NTF589835:NTF589836 ODB589835:ODB589836 OMX589835:OMX589836 OWT589835:OWT589836 PGP589835:PGP589836 PQL589835:PQL589836 QAH589835:QAH589836 QKD589835:QKD589836 QTZ589835:QTZ589836 RDV589835:RDV589836 RNR589835:RNR589836 RXN589835:RXN589836 SHJ589835:SHJ589836 SRF589835:SRF589836 TBB589835:TBB589836 TKX589835:TKX589836 TUT589835:TUT589836 UEP589835:UEP589836 UOL589835:UOL589836 UYH589835:UYH589836 VID589835:VID589836 VRZ589835:VRZ589836 WBV589835:WBV589836 WLR589835:WLR589836 WVN589835:WVN589836 F655371:F655372 JB655371:JB655372 SX655371:SX655372 ACT655371:ACT655372 AMP655371:AMP655372 AWL655371:AWL655372 BGH655371:BGH655372 BQD655371:BQD655372 BZZ655371:BZZ655372 CJV655371:CJV655372 CTR655371:CTR655372 DDN655371:DDN655372 DNJ655371:DNJ655372 DXF655371:DXF655372 EHB655371:EHB655372 EQX655371:EQX655372 FAT655371:FAT655372 FKP655371:FKP655372 FUL655371:FUL655372 GEH655371:GEH655372 GOD655371:GOD655372 GXZ655371:GXZ655372 HHV655371:HHV655372 HRR655371:HRR655372 IBN655371:IBN655372 ILJ655371:ILJ655372 IVF655371:IVF655372 JFB655371:JFB655372 JOX655371:JOX655372 JYT655371:JYT655372 KIP655371:KIP655372 KSL655371:KSL655372 LCH655371:LCH655372 LMD655371:LMD655372 LVZ655371:LVZ655372 MFV655371:MFV655372 MPR655371:MPR655372 MZN655371:MZN655372 NJJ655371:NJJ655372 NTF655371:NTF655372 ODB655371:ODB655372 OMX655371:OMX655372 OWT655371:OWT655372 PGP655371:PGP655372 PQL655371:PQL655372 QAH655371:QAH655372 QKD655371:QKD655372 QTZ655371:QTZ655372 RDV655371:RDV655372 RNR655371:RNR655372 RXN655371:RXN655372 SHJ655371:SHJ655372 SRF655371:SRF655372 TBB655371:TBB655372 TKX655371:TKX655372 TUT655371:TUT655372 UEP655371:UEP655372 UOL655371:UOL655372 UYH655371:UYH655372 VID655371:VID655372 VRZ655371:VRZ655372 WBV655371:WBV655372 WLR655371:WLR655372 WVN655371:WVN655372 F720907:F720908 JB720907:JB720908 SX720907:SX720908 ACT720907:ACT720908 AMP720907:AMP720908 AWL720907:AWL720908 BGH720907:BGH720908 BQD720907:BQD720908 BZZ720907:BZZ720908 CJV720907:CJV720908 CTR720907:CTR720908 DDN720907:DDN720908 DNJ720907:DNJ720908 DXF720907:DXF720908 EHB720907:EHB720908 EQX720907:EQX720908 FAT720907:FAT720908 FKP720907:FKP720908 FUL720907:FUL720908 GEH720907:GEH720908 GOD720907:GOD720908 GXZ720907:GXZ720908 HHV720907:HHV720908 HRR720907:HRR720908 IBN720907:IBN720908 ILJ720907:ILJ720908 IVF720907:IVF720908 JFB720907:JFB720908 JOX720907:JOX720908 JYT720907:JYT720908 KIP720907:KIP720908 KSL720907:KSL720908 LCH720907:LCH720908 LMD720907:LMD720908 LVZ720907:LVZ720908 MFV720907:MFV720908 MPR720907:MPR720908 MZN720907:MZN720908 NJJ720907:NJJ720908 NTF720907:NTF720908 ODB720907:ODB720908 OMX720907:OMX720908 OWT720907:OWT720908 PGP720907:PGP720908 PQL720907:PQL720908 QAH720907:QAH720908 QKD720907:QKD720908 QTZ720907:QTZ720908 RDV720907:RDV720908 RNR720907:RNR720908 RXN720907:RXN720908 SHJ720907:SHJ720908 SRF720907:SRF720908 TBB720907:TBB720908 TKX720907:TKX720908 TUT720907:TUT720908 UEP720907:UEP720908 UOL720907:UOL720908 UYH720907:UYH720908 VID720907:VID720908 VRZ720907:VRZ720908 WBV720907:WBV720908 WLR720907:WLR720908 WVN720907:WVN720908 F786443:F786444 JB786443:JB786444 SX786443:SX786444 ACT786443:ACT786444 AMP786443:AMP786444 AWL786443:AWL786444 BGH786443:BGH786444 BQD786443:BQD786444 BZZ786443:BZZ786444 CJV786443:CJV786444 CTR786443:CTR786444 DDN786443:DDN786444 DNJ786443:DNJ786444 DXF786443:DXF786444 EHB786443:EHB786444 EQX786443:EQX786444 FAT786443:FAT786444 FKP786443:FKP786444 FUL786443:FUL786444 GEH786443:GEH786444 GOD786443:GOD786444 GXZ786443:GXZ786444 HHV786443:HHV786444 HRR786443:HRR786444 IBN786443:IBN786444 ILJ786443:ILJ786444 IVF786443:IVF786444 JFB786443:JFB786444 JOX786443:JOX786444 JYT786443:JYT786444 KIP786443:KIP786444 KSL786443:KSL786444 LCH786443:LCH786444 LMD786443:LMD786444 LVZ786443:LVZ786444 MFV786443:MFV786444 MPR786443:MPR786444 MZN786443:MZN786444 NJJ786443:NJJ786444 NTF786443:NTF786444 ODB786443:ODB786444 OMX786443:OMX786444 OWT786443:OWT786444 PGP786443:PGP786444 PQL786443:PQL786444 QAH786443:QAH786444 QKD786443:QKD786444 QTZ786443:QTZ786444 RDV786443:RDV786444 RNR786443:RNR786444 RXN786443:RXN786444 SHJ786443:SHJ786444 SRF786443:SRF786444 TBB786443:TBB786444 TKX786443:TKX786444 TUT786443:TUT786444 UEP786443:UEP786444 UOL786443:UOL786444 UYH786443:UYH786444 VID786443:VID786444 VRZ786443:VRZ786444 WBV786443:WBV786444 WLR786443:WLR786444 WVN786443:WVN786444 F851979:F851980 JB851979:JB851980 SX851979:SX851980 ACT851979:ACT851980 AMP851979:AMP851980 AWL851979:AWL851980 BGH851979:BGH851980 BQD851979:BQD851980 BZZ851979:BZZ851980 CJV851979:CJV851980 CTR851979:CTR851980 DDN851979:DDN851980 DNJ851979:DNJ851980 DXF851979:DXF851980 EHB851979:EHB851980 EQX851979:EQX851980 FAT851979:FAT851980 FKP851979:FKP851980 FUL851979:FUL851980 GEH851979:GEH851980 GOD851979:GOD851980 GXZ851979:GXZ851980 HHV851979:HHV851980 HRR851979:HRR851980 IBN851979:IBN851980 ILJ851979:ILJ851980 IVF851979:IVF851980 JFB851979:JFB851980 JOX851979:JOX851980 JYT851979:JYT851980 KIP851979:KIP851980 KSL851979:KSL851980 LCH851979:LCH851980 LMD851979:LMD851980 LVZ851979:LVZ851980 MFV851979:MFV851980 MPR851979:MPR851980 MZN851979:MZN851980 NJJ851979:NJJ851980 NTF851979:NTF851980 ODB851979:ODB851980 OMX851979:OMX851980 OWT851979:OWT851980 PGP851979:PGP851980 PQL851979:PQL851980 QAH851979:QAH851980 QKD851979:QKD851980 QTZ851979:QTZ851980 RDV851979:RDV851980 RNR851979:RNR851980 RXN851979:RXN851980 SHJ851979:SHJ851980 SRF851979:SRF851980 TBB851979:TBB851980 TKX851979:TKX851980 TUT851979:TUT851980 UEP851979:UEP851980 UOL851979:UOL851980 UYH851979:UYH851980 VID851979:VID851980 VRZ851979:VRZ851980 WBV851979:WBV851980 WLR851979:WLR851980 WVN851979:WVN851980 F917515:F917516 JB917515:JB917516 SX917515:SX917516 ACT917515:ACT917516 AMP917515:AMP917516 AWL917515:AWL917516 BGH917515:BGH917516 BQD917515:BQD917516 BZZ917515:BZZ917516 CJV917515:CJV917516 CTR917515:CTR917516 DDN917515:DDN917516 DNJ917515:DNJ917516 DXF917515:DXF917516 EHB917515:EHB917516 EQX917515:EQX917516 FAT917515:FAT917516 FKP917515:FKP917516 FUL917515:FUL917516 GEH917515:GEH917516 GOD917515:GOD917516 GXZ917515:GXZ917516 HHV917515:HHV917516 HRR917515:HRR917516 IBN917515:IBN917516 ILJ917515:ILJ917516 IVF917515:IVF917516 JFB917515:JFB917516 JOX917515:JOX917516 JYT917515:JYT917516 KIP917515:KIP917516 KSL917515:KSL917516 LCH917515:LCH917516 LMD917515:LMD917516 LVZ917515:LVZ917516 MFV917515:MFV917516 MPR917515:MPR917516 MZN917515:MZN917516 NJJ917515:NJJ917516 NTF917515:NTF917516 ODB917515:ODB917516 OMX917515:OMX917516 OWT917515:OWT917516 PGP917515:PGP917516 PQL917515:PQL917516 QAH917515:QAH917516 QKD917515:QKD917516 QTZ917515:QTZ917516 RDV917515:RDV917516 RNR917515:RNR917516 RXN917515:RXN917516 SHJ917515:SHJ917516 SRF917515:SRF917516 TBB917515:TBB917516 TKX917515:TKX917516 TUT917515:TUT917516 UEP917515:UEP917516 UOL917515:UOL917516 UYH917515:UYH917516 VID917515:VID917516 VRZ917515:VRZ917516 WBV917515:WBV917516 WLR917515:WLR917516 WVN917515:WVN917516 F983051:F983052 JB983051:JB983052 SX983051:SX983052 ACT983051:ACT983052 AMP983051:AMP983052 AWL983051:AWL983052 BGH983051:BGH983052 BQD983051:BQD983052 BZZ983051:BZZ983052 CJV983051:CJV983052 CTR983051:CTR983052 DDN983051:DDN983052 DNJ983051:DNJ983052 DXF983051:DXF983052 EHB983051:EHB983052 EQX983051:EQX983052 FAT983051:FAT983052 FKP983051:FKP983052 FUL983051:FUL983052 GEH983051:GEH983052 GOD983051:GOD983052 GXZ983051:GXZ983052 HHV983051:HHV983052 HRR983051:HRR983052 IBN983051:IBN983052 ILJ983051:ILJ983052 IVF983051:IVF983052 JFB983051:JFB983052 JOX983051:JOX983052 JYT983051:JYT983052 KIP983051:KIP983052 KSL983051:KSL983052 LCH983051:LCH983052 LMD983051:LMD983052 LVZ983051:LVZ983052 MFV983051:MFV983052 MPR983051:MPR983052 MZN983051:MZN983052 NJJ983051:NJJ983052 NTF983051:NTF983052 ODB983051:ODB983052 OMX983051:OMX983052 OWT983051:OWT983052 PGP983051:PGP983052 PQL983051:PQL983052 QAH983051:QAH983052 QKD983051:QKD983052 QTZ983051:QTZ983052 RDV983051:RDV983052 RNR983051:RNR983052 RXN983051:RXN983052 SHJ983051:SHJ983052 SRF983051:SRF983052 TBB983051:TBB983052 TKX983051:TKX983052 TUT983051:TUT983052 UEP983051:UEP983052 UOL983051:UOL983052 UYH983051:UYH983052 VID983051:VID983052 VRZ983051:VRZ983052 WBV983051:WBV983052 WLR983051:WLR983052 WVN983051:WVN983052 K7:K8 JG7:JG8 TC7:TC8 ACY7:ACY8 AMU7:AMU8 AWQ7:AWQ8 BGM7:BGM8 BQI7:BQI8 CAE7:CAE8 CKA7:CKA8 CTW7:CTW8 DDS7:DDS8 DNO7:DNO8 DXK7:DXK8 EHG7:EHG8 ERC7:ERC8 FAY7:FAY8 FKU7:FKU8 FUQ7:FUQ8 GEM7:GEM8 GOI7:GOI8 GYE7:GYE8 HIA7:HIA8 HRW7:HRW8 IBS7:IBS8 ILO7:ILO8 IVK7:IVK8 JFG7:JFG8 JPC7:JPC8 JYY7:JYY8 KIU7:KIU8 KSQ7:KSQ8 LCM7:LCM8 LMI7:LMI8 LWE7:LWE8 MGA7:MGA8 MPW7:MPW8 MZS7:MZS8 NJO7:NJO8 NTK7:NTK8 ODG7:ODG8 ONC7:ONC8 OWY7:OWY8 PGU7:PGU8 PQQ7:PQQ8 QAM7:QAM8 QKI7:QKI8 QUE7:QUE8 REA7:REA8 RNW7:RNW8 RXS7:RXS8 SHO7:SHO8 SRK7:SRK8 TBG7:TBG8 TLC7:TLC8 TUY7:TUY8 UEU7:UEU8 UOQ7:UOQ8 UYM7:UYM8 VII7:VII8 VSE7:VSE8 WCA7:WCA8 WLW7:WLW8 WVS7:WVS8 K65547:K65548 JG65547:JG65548 TC65547:TC65548 ACY65547:ACY65548 AMU65547:AMU65548 AWQ65547:AWQ65548 BGM65547:BGM65548 BQI65547:BQI65548 CAE65547:CAE65548 CKA65547:CKA65548 CTW65547:CTW65548 DDS65547:DDS65548 DNO65547:DNO65548 DXK65547:DXK65548 EHG65547:EHG65548 ERC65547:ERC65548 FAY65547:FAY65548 FKU65547:FKU65548 FUQ65547:FUQ65548 GEM65547:GEM65548 GOI65547:GOI65548 GYE65547:GYE65548 HIA65547:HIA65548 HRW65547:HRW65548 IBS65547:IBS65548 ILO65547:ILO65548 IVK65547:IVK65548 JFG65547:JFG65548 JPC65547:JPC65548 JYY65547:JYY65548 KIU65547:KIU65548 KSQ65547:KSQ65548 LCM65547:LCM65548 LMI65547:LMI65548 LWE65547:LWE65548 MGA65547:MGA65548 MPW65547:MPW65548 MZS65547:MZS65548 NJO65547:NJO65548 NTK65547:NTK65548 ODG65547:ODG65548 ONC65547:ONC65548 OWY65547:OWY65548 PGU65547:PGU65548 PQQ65547:PQQ65548 QAM65547:QAM65548 QKI65547:QKI65548 QUE65547:QUE65548 REA65547:REA65548 RNW65547:RNW65548 RXS65547:RXS65548 SHO65547:SHO65548 SRK65547:SRK65548 TBG65547:TBG65548 TLC65547:TLC65548 TUY65547:TUY65548 UEU65547:UEU65548 UOQ65547:UOQ65548 UYM65547:UYM65548 VII65547:VII65548 VSE65547:VSE65548 WCA65547:WCA65548 WLW65547:WLW65548 WVS65547:WVS65548 K131083:K131084 JG131083:JG131084 TC131083:TC131084 ACY131083:ACY131084 AMU131083:AMU131084 AWQ131083:AWQ131084 BGM131083:BGM131084 BQI131083:BQI131084 CAE131083:CAE131084 CKA131083:CKA131084 CTW131083:CTW131084 DDS131083:DDS131084 DNO131083:DNO131084 DXK131083:DXK131084 EHG131083:EHG131084 ERC131083:ERC131084 FAY131083:FAY131084 FKU131083:FKU131084 FUQ131083:FUQ131084 GEM131083:GEM131084 GOI131083:GOI131084 GYE131083:GYE131084 HIA131083:HIA131084 HRW131083:HRW131084 IBS131083:IBS131084 ILO131083:ILO131084 IVK131083:IVK131084 JFG131083:JFG131084 JPC131083:JPC131084 JYY131083:JYY131084 KIU131083:KIU131084 KSQ131083:KSQ131084 LCM131083:LCM131084 LMI131083:LMI131084 LWE131083:LWE131084 MGA131083:MGA131084 MPW131083:MPW131084 MZS131083:MZS131084 NJO131083:NJO131084 NTK131083:NTK131084 ODG131083:ODG131084 ONC131083:ONC131084 OWY131083:OWY131084 PGU131083:PGU131084 PQQ131083:PQQ131084 QAM131083:QAM131084 QKI131083:QKI131084 QUE131083:QUE131084 REA131083:REA131084 RNW131083:RNW131084 RXS131083:RXS131084 SHO131083:SHO131084 SRK131083:SRK131084 TBG131083:TBG131084 TLC131083:TLC131084 TUY131083:TUY131084 UEU131083:UEU131084 UOQ131083:UOQ131084 UYM131083:UYM131084 VII131083:VII131084 VSE131083:VSE131084 WCA131083:WCA131084 WLW131083:WLW131084 WVS131083:WVS131084 K196619:K196620 JG196619:JG196620 TC196619:TC196620 ACY196619:ACY196620 AMU196619:AMU196620 AWQ196619:AWQ196620 BGM196619:BGM196620 BQI196619:BQI196620 CAE196619:CAE196620 CKA196619:CKA196620 CTW196619:CTW196620 DDS196619:DDS196620 DNO196619:DNO196620 DXK196619:DXK196620 EHG196619:EHG196620 ERC196619:ERC196620 FAY196619:FAY196620 FKU196619:FKU196620 FUQ196619:FUQ196620 GEM196619:GEM196620 GOI196619:GOI196620 GYE196619:GYE196620 HIA196619:HIA196620 HRW196619:HRW196620 IBS196619:IBS196620 ILO196619:ILO196620 IVK196619:IVK196620 JFG196619:JFG196620 JPC196619:JPC196620 JYY196619:JYY196620 KIU196619:KIU196620 KSQ196619:KSQ196620 LCM196619:LCM196620 LMI196619:LMI196620 LWE196619:LWE196620 MGA196619:MGA196620 MPW196619:MPW196620 MZS196619:MZS196620 NJO196619:NJO196620 NTK196619:NTK196620 ODG196619:ODG196620 ONC196619:ONC196620 OWY196619:OWY196620 PGU196619:PGU196620 PQQ196619:PQQ196620 QAM196619:QAM196620 QKI196619:QKI196620 QUE196619:QUE196620 REA196619:REA196620 RNW196619:RNW196620 RXS196619:RXS196620 SHO196619:SHO196620 SRK196619:SRK196620 TBG196619:TBG196620 TLC196619:TLC196620 TUY196619:TUY196620 UEU196619:UEU196620 UOQ196619:UOQ196620 UYM196619:UYM196620 VII196619:VII196620 VSE196619:VSE196620 WCA196619:WCA196620 WLW196619:WLW196620 WVS196619:WVS196620 K262155:K262156 JG262155:JG262156 TC262155:TC262156 ACY262155:ACY262156 AMU262155:AMU262156 AWQ262155:AWQ262156 BGM262155:BGM262156 BQI262155:BQI262156 CAE262155:CAE262156 CKA262155:CKA262156 CTW262155:CTW262156 DDS262155:DDS262156 DNO262155:DNO262156 DXK262155:DXK262156 EHG262155:EHG262156 ERC262155:ERC262156 FAY262155:FAY262156 FKU262155:FKU262156 FUQ262155:FUQ262156 GEM262155:GEM262156 GOI262155:GOI262156 GYE262155:GYE262156 HIA262155:HIA262156 HRW262155:HRW262156 IBS262155:IBS262156 ILO262155:ILO262156 IVK262155:IVK262156 JFG262155:JFG262156 JPC262155:JPC262156 JYY262155:JYY262156 KIU262155:KIU262156 KSQ262155:KSQ262156 LCM262155:LCM262156 LMI262155:LMI262156 LWE262155:LWE262156 MGA262155:MGA262156 MPW262155:MPW262156 MZS262155:MZS262156 NJO262155:NJO262156 NTK262155:NTK262156 ODG262155:ODG262156 ONC262155:ONC262156 OWY262155:OWY262156 PGU262155:PGU262156 PQQ262155:PQQ262156 QAM262155:QAM262156 QKI262155:QKI262156 QUE262155:QUE262156 REA262155:REA262156 RNW262155:RNW262156 RXS262155:RXS262156 SHO262155:SHO262156 SRK262155:SRK262156 TBG262155:TBG262156 TLC262155:TLC262156 TUY262155:TUY262156 UEU262155:UEU262156 UOQ262155:UOQ262156 UYM262155:UYM262156 VII262155:VII262156 VSE262155:VSE262156 WCA262155:WCA262156 WLW262155:WLW262156 WVS262155:WVS262156 K327691:K327692 JG327691:JG327692 TC327691:TC327692 ACY327691:ACY327692 AMU327691:AMU327692 AWQ327691:AWQ327692 BGM327691:BGM327692 BQI327691:BQI327692 CAE327691:CAE327692 CKA327691:CKA327692 CTW327691:CTW327692 DDS327691:DDS327692 DNO327691:DNO327692 DXK327691:DXK327692 EHG327691:EHG327692 ERC327691:ERC327692 FAY327691:FAY327692 FKU327691:FKU327692 FUQ327691:FUQ327692 GEM327691:GEM327692 GOI327691:GOI327692 GYE327691:GYE327692 HIA327691:HIA327692 HRW327691:HRW327692 IBS327691:IBS327692 ILO327691:ILO327692 IVK327691:IVK327692 JFG327691:JFG327692 JPC327691:JPC327692 JYY327691:JYY327692 KIU327691:KIU327692 KSQ327691:KSQ327692 LCM327691:LCM327692 LMI327691:LMI327692 LWE327691:LWE327692 MGA327691:MGA327692 MPW327691:MPW327692 MZS327691:MZS327692 NJO327691:NJO327692 NTK327691:NTK327692 ODG327691:ODG327692 ONC327691:ONC327692 OWY327691:OWY327692 PGU327691:PGU327692 PQQ327691:PQQ327692 QAM327691:QAM327692 QKI327691:QKI327692 QUE327691:QUE327692 REA327691:REA327692 RNW327691:RNW327692 RXS327691:RXS327692 SHO327691:SHO327692 SRK327691:SRK327692 TBG327691:TBG327692 TLC327691:TLC327692 TUY327691:TUY327692 UEU327691:UEU327692 UOQ327691:UOQ327692 UYM327691:UYM327692 VII327691:VII327692 VSE327691:VSE327692 WCA327691:WCA327692 WLW327691:WLW327692 WVS327691:WVS327692 K393227:K393228 JG393227:JG393228 TC393227:TC393228 ACY393227:ACY393228 AMU393227:AMU393228 AWQ393227:AWQ393228 BGM393227:BGM393228 BQI393227:BQI393228 CAE393227:CAE393228 CKA393227:CKA393228 CTW393227:CTW393228 DDS393227:DDS393228 DNO393227:DNO393228 DXK393227:DXK393228 EHG393227:EHG393228 ERC393227:ERC393228 FAY393227:FAY393228 FKU393227:FKU393228 FUQ393227:FUQ393228 GEM393227:GEM393228 GOI393227:GOI393228 GYE393227:GYE393228 HIA393227:HIA393228 HRW393227:HRW393228 IBS393227:IBS393228 ILO393227:ILO393228 IVK393227:IVK393228 JFG393227:JFG393228 JPC393227:JPC393228 JYY393227:JYY393228 KIU393227:KIU393228 KSQ393227:KSQ393228 LCM393227:LCM393228 LMI393227:LMI393228 LWE393227:LWE393228 MGA393227:MGA393228 MPW393227:MPW393228 MZS393227:MZS393228 NJO393227:NJO393228 NTK393227:NTK393228 ODG393227:ODG393228 ONC393227:ONC393228 OWY393227:OWY393228 PGU393227:PGU393228 PQQ393227:PQQ393228 QAM393227:QAM393228 QKI393227:QKI393228 QUE393227:QUE393228 REA393227:REA393228 RNW393227:RNW393228 RXS393227:RXS393228 SHO393227:SHO393228 SRK393227:SRK393228 TBG393227:TBG393228 TLC393227:TLC393228 TUY393227:TUY393228 UEU393227:UEU393228 UOQ393227:UOQ393228 UYM393227:UYM393228 VII393227:VII393228 VSE393227:VSE393228 WCA393227:WCA393228 WLW393227:WLW393228 WVS393227:WVS393228 K458763:K458764 JG458763:JG458764 TC458763:TC458764 ACY458763:ACY458764 AMU458763:AMU458764 AWQ458763:AWQ458764 BGM458763:BGM458764 BQI458763:BQI458764 CAE458763:CAE458764 CKA458763:CKA458764 CTW458763:CTW458764 DDS458763:DDS458764 DNO458763:DNO458764 DXK458763:DXK458764 EHG458763:EHG458764 ERC458763:ERC458764 FAY458763:FAY458764 FKU458763:FKU458764 FUQ458763:FUQ458764 GEM458763:GEM458764 GOI458763:GOI458764 GYE458763:GYE458764 HIA458763:HIA458764 HRW458763:HRW458764 IBS458763:IBS458764 ILO458763:ILO458764 IVK458763:IVK458764 JFG458763:JFG458764 JPC458763:JPC458764 JYY458763:JYY458764 KIU458763:KIU458764 KSQ458763:KSQ458764 LCM458763:LCM458764 LMI458763:LMI458764 LWE458763:LWE458764 MGA458763:MGA458764 MPW458763:MPW458764 MZS458763:MZS458764 NJO458763:NJO458764 NTK458763:NTK458764 ODG458763:ODG458764 ONC458763:ONC458764 OWY458763:OWY458764 PGU458763:PGU458764 PQQ458763:PQQ458764 QAM458763:QAM458764 QKI458763:QKI458764 QUE458763:QUE458764 REA458763:REA458764 RNW458763:RNW458764 RXS458763:RXS458764 SHO458763:SHO458764 SRK458763:SRK458764 TBG458763:TBG458764 TLC458763:TLC458764 TUY458763:TUY458764 UEU458763:UEU458764 UOQ458763:UOQ458764 UYM458763:UYM458764 VII458763:VII458764 VSE458763:VSE458764 WCA458763:WCA458764 WLW458763:WLW458764 WVS458763:WVS458764 K524299:K524300 JG524299:JG524300 TC524299:TC524300 ACY524299:ACY524300 AMU524299:AMU524300 AWQ524299:AWQ524300 BGM524299:BGM524300 BQI524299:BQI524300 CAE524299:CAE524300 CKA524299:CKA524300 CTW524299:CTW524300 DDS524299:DDS524300 DNO524299:DNO524300 DXK524299:DXK524300 EHG524299:EHG524300 ERC524299:ERC524300 FAY524299:FAY524300 FKU524299:FKU524300 FUQ524299:FUQ524300 GEM524299:GEM524300 GOI524299:GOI524300 GYE524299:GYE524300 HIA524299:HIA524300 HRW524299:HRW524300 IBS524299:IBS524300 ILO524299:ILO524300 IVK524299:IVK524300 JFG524299:JFG524300 JPC524299:JPC524300 JYY524299:JYY524300 KIU524299:KIU524300 KSQ524299:KSQ524300 LCM524299:LCM524300 LMI524299:LMI524300 LWE524299:LWE524300 MGA524299:MGA524300 MPW524299:MPW524300 MZS524299:MZS524300 NJO524299:NJO524300 NTK524299:NTK524300 ODG524299:ODG524300 ONC524299:ONC524300 OWY524299:OWY524300 PGU524299:PGU524300 PQQ524299:PQQ524300 QAM524299:QAM524300 QKI524299:QKI524300 QUE524299:QUE524300 REA524299:REA524300 RNW524299:RNW524300 RXS524299:RXS524300 SHO524299:SHO524300 SRK524299:SRK524300 TBG524299:TBG524300 TLC524299:TLC524300 TUY524299:TUY524300 UEU524299:UEU524300 UOQ524299:UOQ524300 UYM524299:UYM524300 VII524299:VII524300 VSE524299:VSE524300 WCA524299:WCA524300 WLW524299:WLW524300 WVS524299:WVS524300 K589835:K589836 JG589835:JG589836 TC589835:TC589836 ACY589835:ACY589836 AMU589835:AMU589836 AWQ589835:AWQ589836 BGM589835:BGM589836 BQI589835:BQI589836 CAE589835:CAE589836 CKA589835:CKA589836 CTW589835:CTW589836 DDS589835:DDS589836 DNO589835:DNO589836 DXK589835:DXK589836 EHG589835:EHG589836 ERC589835:ERC589836 FAY589835:FAY589836 FKU589835:FKU589836 FUQ589835:FUQ589836 GEM589835:GEM589836 GOI589835:GOI589836 GYE589835:GYE589836 HIA589835:HIA589836 HRW589835:HRW589836 IBS589835:IBS589836 ILO589835:ILO589836 IVK589835:IVK589836 JFG589835:JFG589836 JPC589835:JPC589836 JYY589835:JYY589836 KIU589835:KIU589836 KSQ589835:KSQ589836 LCM589835:LCM589836 LMI589835:LMI589836 LWE589835:LWE589836 MGA589835:MGA589836 MPW589835:MPW589836 MZS589835:MZS589836 NJO589835:NJO589836 NTK589835:NTK589836 ODG589835:ODG589836 ONC589835:ONC589836 OWY589835:OWY589836 PGU589835:PGU589836 PQQ589835:PQQ589836 QAM589835:QAM589836 QKI589835:QKI589836 QUE589835:QUE589836 REA589835:REA589836 RNW589835:RNW589836 RXS589835:RXS589836 SHO589835:SHO589836 SRK589835:SRK589836 TBG589835:TBG589836 TLC589835:TLC589836 TUY589835:TUY589836 UEU589835:UEU589836 UOQ589835:UOQ589836 UYM589835:UYM589836 VII589835:VII589836 VSE589835:VSE589836 WCA589835:WCA589836 WLW589835:WLW589836 WVS589835:WVS589836 K655371:K655372 JG655371:JG655372 TC655371:TC655372 ACY655371:ACY655372 AMU655371:AMU655372 AWQ655371:AWQ655372 BGM655371:BGM655372 BQI655371:BQI655372 CAE655371:CAE655372 CKA655371:CKA655372 CTW655371:CTW655372 DDS655371:DDS655372 DNO655371:DNO655372 DXK655371:DXK655372 EHG655371:EHG655372 ERC655371:ERC655372 FAY655371:FAY655372 FKU655371:FKU655372 FUQ655371:FUQ655372 GEM655371:GEM655372 GOI655371:GOI655372 GYE655371:GYE655372 HIA655371:HIA655372 HRW655371:HRW655372 IBS655371:IBS655372 ILO655371:ILO655372 IVK655371:IVK655372 JFG655371:JFG655372 JPC655371:JPC655372 JYY655371:JYY655372 KIU655371:KIU655372 KSQ655371:KSQ655372 LCM655371:LCM655372 LMI655371:LMI655372 LWE655371:LWE655372 MGA655371:MGA655372 MPW655371:MPW655372 MZS655371:MZS655372 NJO655371:NJO655372 NTK655371:NTK655372 ODG655371:ODG655372 ONC655371:ONC655372 OWY655371:OWY655372 PGU655371:PGU655372 PQQ655371:PQQ655372 QAM655371:QAM655372 QKI655371:QKI655372 QUE655371:QUE655372 REA655371:REA655372 RNW655371:RNW655372 RXS655371:RXS655372 SHO655371:SHO655372 SRK655371:SRK655372 TBG655371:TBG655372 TLC655371:TLC655372 TUY655371:TUY655372 UEU655371:UEU655372 UOQ655371:UOQ655372 UYM655371:UYM655372 VII655371:VII655372 VSE655371:VSE655372 WCA655371:WCA655372 WLW655371:WLW655372 WVS655371:WVS655372 K720907:K720908 JG720907:JG720908 TC720907:TC720908 ACY720907:ACY720908 AMU720907:AMU720908 AWQ720907:AWQ720908 BGM720907:BGM720908 BQI720907:BQI720908 CAE720907:CAE720908 CKA720907:CKA720908 CTW720907:CTW720908 DDS720907:DDS720908 DNO720907:DNO720908 DXK720907:DXK720908 EHG720907:EHG720908 ERC720907:ERC720908 FAY720907:FAY720908 FKU720907:FKU720908 FUQ720907:FUQ720908 GEM720907:GEM720908 GOI720907:GOI720908 GYE720907:GYE720908 HIA720907:HIA720908 HRW720907:HRW720908 IBS720907:IBS720908 ILO720907:ILO720908 IVK720907:IVK720908 JFG720907:JFG720908 JPC720907:JPC720908 JYY720907:JYY720908 KIU720907:KIU720908 KSQ720907:KSQ720908 LCM720907:LCM720908 LMI720907:LMI720908 LWE720907:LWE720908 MGA720907:MGA720908 MPW720907:MPW720908 MZS720907:MZS720908 NJO720907:NJO720908 NTK720907:NTK720908 ODG720907:ODG720908 ONC720907:ONC720908 OWY720907:OWY720908 PGU720907:PGU720908 PQQ720907:PQQ720908 QAM720907:QAM720908 QKI720907:QKI720908 QUE720907:QUE720908 REA720907:REA720908 RNW720907:RNW720908 RXS720907:RXS720908 SHO720907:SHO720908 SRK720907:SRK720908 TBG720907:TBG720908 TLC720907:TLC720908 TUY720907:TUY720908 UEU720907:UEU720908 UOQ720907:UOQ720908 UYM720907:UYM720908 VII720907:VII720908 VSE720907:VSE720908 WCA720907:WCA720908 WLW720907:WLW720908 WVS720907:WVS720908 K786443:K786444 JG786443:JG786444 TC786443:TC786444 ACY786443:ACY786444 AMU786443:AMU786444 AWQ786443:AWQ786444 BGM786443:BGM786444 BQI786443:BQI786444 CAE786443:CAE786444 CKA786443:CKA786444 CTW786443:CTW786444 DDS786443:DDS786444 DNO786443:DNO786444 DXK786443:DXK786444 EHG786443:EHG786444 ERC786443:ERC786444 FAY786443:FAY786444 FKU786443:FKU786444 FUQ786443:FUQ786444 GEM786443:GEM786444 GOI786443:GOI786444 GYE786443:GYE786444 HIA786443:HIA786444 HRW786443:HRW786444 IBS786443:IBS786444 ILO786443:ILO786444 IVK786443:IVK786444 JFG786443:JFG786444 JPC786443:JPC786444 JYY786443:JYY786444 KIU786443:KIU786444 KSQ786443:KSQ786444 LCM786443:LCM786444 LMI786443:LMI786444 LWE786443:LWE786444 MGA786443:MGA786444 MPW786443:MPW786444 MZS786443:MZS786444 NJO786443:NJO786444 NTK786443:NTK786444 ODG786443:ODG786444 ONC786443:ONC786444 OWY786443:OWY786444 PGU786443:PGU786444 PQQ786443:PQQ786444 QAM786443:QAM786444 QKI786443:QKI786444 QUE786443:QUE786444 REA786443:REA786444 RNW786443:RNW786444 RXS786443:RXS786444 SHO786443:SHO786444 SRK786443:SRK786444 TBG786443:TBG786444 TLC786443:TLC786444 TUY786443:TUY786444 UEU786443:UEU786444 UOQ786443:UOQ786444 UYM786443:UYM786444 VII786443:VII786444 VSE786443:VSE786444 WCA786443:WCA786444 WLW786443:WLW786444 WVS786443:WVS786444 K851979:K851980 JG851979:JG851980 TC851979:TC851980 ACY851979:ACY851980 AMU851979:AMU851980 AWQ851979:AWQ851980 BGM851979:BGM851980 BQI851979:BQI851980 CAE851979:CAE851980 CKA851979:CKA851980 CTW851979:CTW851980 DDS851979:DDS851980 DNO851979:DNO851980 DXK851979:DXK851980 EHG851979:EHG851980 ERC851979:ERC851980 FAY851979:FAY851980 FKU851979:FKU851980 FUQ851979:FUQ851980 GEM851979:GEM851980 GOI851979:GOI851980 GYE851979:GYE851980 HIA851979:HIA851980 HRW851979:HRW851980 IBS851979:IBS851980 ILO851979:ILO851980 IVK851979:IVK851980 JFG851979:JFG851980 JPC851979:JPC851980 JYY851979:JYY851980 KIU851979:KIU851980 KSQ851979:KSQ851980 LCM851979:LCM851980 LMI851979:LMI851980 LWE851979:LWE851980 MGA851979:MGA851980 MPW851979:MPW851980 MZS851979:MZS851980 NJO851979:NJO851980 NTK851979:NTK851980 ODG851979:ODG851980 ONC851979:ONC851980 OWY851979:OWY851980 PGU851979:PGU851980 PQQ851979:PQQ851980 QAM851979:QAM851980 QKI851979:QKI851980 QUE851979:QUE851980 REA851979:REA851980 RNW851979:RNW851980 RXS851979:RXS851980 SHO851979:SHO851980 SRK851979:SRK851980 TBG851979:TBG851980 TLC851979:TLC851980 TUY851979:TUY851980 UEU851979:UEU851980 UOQ851979:UOQ851980 UYM851979:UYM851980 VII851979:VII851980 VSE851979:VSE851980 WCA851979:WCA851980 WLW851979:WLW851980 WVS851979:WVS851980 K917515:K917516 JG917515:JG917516 TC917515:TC917516 ACY917515:ACY917516 AMU917515:AMU917516 AWQ917515:AWQ917516 BGM917515:BGM917516 BQI917515:BQI917516 CAE917515:CAE917516 CKA917515:CKA917516 CTW917515:CTW917516 DDS917515:DDS917516 DNO917515:DNO917516 DXK917515:DXK917516 EHG917515:EHG917516 ERC917515:ERC917516 FAY917515:FAY917516 FKU917515:FKU917516 FUQ917515:FUQ917516 GEM917515:GEM917516 GOI917515:GOI917516 GYE917515:GYE917516 HIA917515:HIA917516 HRW917515:HRW917516 IBS917515:IBS917516 ILO917515:ILO917516 IVK917515:IVK917516 JFG917515:JFG917516 JPC917515:JPC917516 JYY917515:JYY917516 KIU917515:KIU917516 KSQ917515:KSQ917516 LCM917515:LCM917516 LMI917515:LMI917516 LWE917515:LWE917516 MGA917515:MGA917516 MPW917515:MPW917516 MZS917515:MZS917516 NJO917515:NJO917516 NTK917515:NTK917516 ODG917515:ODG917516 ONC917515:ONC917516 OWY917515:OWY917516 PGU917515:PGU917516 PQQ917515:PQQ917516 QAM917515:QAM917516 QKI917515:QKI917516 QUE917515:QUE917516 REA917515:REA917516 RNW917515:RNW917516 RXS917515:RXS917516 SHO917515:SHO917516 SRK917515:SRK917516 TBG917515:TBG917516 TLC917515:TLC917516 TUY917515:TUY917516 UEU917515:UEU917516 UOQ917515:UOQ917516 UYM917515:UYM917516 VII917515:VII917516 VSE917515:VSE917516 WCA917515:WCA917516 WLW917515:WLW917516 WVS917515:WVS917516 K983051:K983052 JG983051:JG983052 TC983051:TC983052 ACY983051:ACY983052 AMU983051:AMU983052 AWQ983051:AWQ983052 BGM983051:BGM983052 BQI983051:BQI983052 CAE983051:CAE983052 CKA983051:CKA983052 CTW983051:CTW983052 DDS983051:DDS983052 DNO983051:DNO983052 DXK983051:DXK983052 EHG983051:EHG983052 ERC983051:ERC983052 FAY983051:FAY983052 FKU983051:FKU983052 FUQ983051:FUQ983052 GEM983051:GEM983052 GOI983051:GOI983052 GYE983051:GYE983052 HIA983051:HIA983052 HRW983051:HRW983052 IBS983051:IBS983052 ILO983051:ILO983052 IVK983051:IVK983052 JFG983051:JFG983052 JPC983051:JPC983052 JYY983051:JYY983052 KIU983051:KIU983052 KSQ983051:KSQ983052 LCM983051:LCM983052 LMI983051:LMI983052 LWE983051:LWE983052 MGA983051:MGA983052 MPW983051:MPW983052 MZS983051:MZS983052 NJO983051:NJO983052 NTK983051:NTK983052 ODG983051:ODG983052 ONC983051:ONC983052 OWY983051:OWY983052 PGU983051:PGU983052 PQQ983051:PQQ983052 QAM983051:QAM983052 QKI983051:QKI983052 QUE983051:QUE983052 REA983051:REA983052 RNW983051:RNW983052 RXS983051:RXS983052 SHO983051:SHO983052 SRK983051:SRK983052 TBG983051:TBG983052 TLC983051:TLC983052 TUY983051:TUY983052 UEU983051:UEU983052 UOQ983051:UOQ983052 UYM983051:UYM983052 VII983051:VII983052 VSE983051:VSE983052 WCA983051:WCA983052 WLW983051:WLW983052 WVS983051:WVS983052 J13 JF13 TB13 ACX13 AMT13 AWP13 BGL13 BQH13 CAD13 CJZ13 CTV13 DDR13 DNN13 DXJ13 EHF13 ERB13 FAX13 FKT13 FUP13 GEL13 GOH13 GYD13 HHZ13 HRV13 IBR13 ILN13 IVJ13 JFF13 JPB13 JYX13 KIT13 KSP13 LCL13 LMH13 LWD13 MFZ13 MPV13 MZR13 NJN13 NTJ13 ODF13 ONB13 OWX13 PGT13 PQP13 QAL13 QKH13 QUD13 RDZ13 RNV13 RXR13 SHN13 SRJ13 TBF13 TLB13 TUX13 UET13 UOP13 UYL13 VIH13 VSD13 WBZ13 WLV13 WVR13 J65554 JF65554 TB65554 ACX65554 AMT65554 AWP65554 BGL65554 BQH65554 CAD65554 CJZ65554 CTV65554 DDR65554 DNN65554 DXJ65554 EHF65554 ERB65554 FAX65554 FKT65554 FUP65554 GEL65554 GOH65554 GYD65554 HHZ65554 HRV65554 IBR65554 ILN65554 IVJ65554 JFF65554 JPB65554 JYX65554 KIT65554 KSP65554 LCL65554 LMH65554 LWD65554 MFZ65554 MPV65554 MZR65554 NJN65554 NTJ65554 ODF65554 ONB65554 OWX65554 PGT65554 PQP65554 QAL65554 QKH65554 QUD65554 RDZ65554 RNV65554 RXR65554 SHN65554 SRJ65554 TBF65554 TLB65554 TUX65554 UET65554 UOP65554 UYL65554 VIH65554 VSD65554 WBZ65554 WLV65554 WVR65554 J131090 JF131090 TB131090 ACX131090 AMT131090 AWP131090 BGL131090 BQH131090 CAD131090 CJZ131090 CTV131090 DDR131090 DNN131090 DXJ131090 EHF131090 ERB131090 FAX131090 FKT131090 FUP131090 GEL131090 GOH131090 GYD131090 HHZ131090 HRV131090 IBR131090 ILN131090 IVJ131090 JFF131090 JPB131090 JYX131090 KIT131090 KSP131090 LCL131090 LMH131090 LWD131090 MFZ131090 MPV131090 MZR131090 NJN131090 NTJ131090 ODF131090 ONB131090 OWX131090 PGT131090 PQP131090 QAL131090 QKH131090 QUD131090 RDZ131090 RNV131090 RXR131090 SHN131090 SRJ131090 TBF131090 TLB131090 TUX131090 UET131090 UOP131090 UYL131090 VIH131090 VSD131090 WBZ131090 WLV131090 WVR131090 J196626 JF196626 TB196626 ACX196626 AMT196626 AWP196626 BGL196626 BQH196626 CAD196626 CJZ196626 CTV196626 DDR196626 DNN196626 DXJ196626 EHF196626 ERB196626 FAX196626 FKT196626 FUP196626 GEL196626 GOH196626 GYD196626 HHZ196626 HRV196626 IBR196626 ILN196626 IVJ196626 JFF196626 JPB196626 JYX196626 KIT196626 KSP196626 LCL196626 LMH196626 LWD196626 MFZ196626 MPV196626 MZR196626 NJN196626 NTJ196626 ODF196626 ONB196626 OWX196626 PGT196626 PQP196626 QAL196626 QKH196626 QUD196626 RDZ196626 RNV196626 RXR196626 SHN196626 SRJ196626 TBF196626 TLB196626 TUX196626 UET196626 UOP196626 UYL196626 VIH196626 VSD196626 WBZ196626 WLV196626 WVR196626 J262162 JF262162 TB262162 ACX262162 AMT262162 AWP262162 BGL262162 BQH262162 CAD262162 CJZ262162 CTV262162 DDR262162 DNN262162 DXJ262162 EHF262162 ERB262162 FAX262162 FKT262162 FUP262162 GEL262162 GOH262162 GYD262162 HHZ262162 HRV262162 IBR262162 ILN262162 IVJ262162 JFF262162 JPB262162 JYX262162 KIT262162 KSP262162 LCL262162 LMH262162 LWD262162 MFZ262162 MPV262162 MZR262162 NJN262162 NTJ262162 ODF262162 ONB262162 OWX262162 PGT262162 PQP262162 QAL262162 QKH262162 QUD262162 RDZ262162 RNV262162 RXR262162 SHN262162 SRJ262162 TBF262162 TLB262162 TUX262162 UET262162 UOP262162 UYL262162 VIH262162 VSD262162 WBZ262162 WLV262162 WVR262162 J327698 JF327698 TB327698 ACX327698 AMT327698 AWP327698 BGL327698 BQH327698 CAD327698 CJZ327698 CTV327698 DDR327698 DNN327698 DXJ327698 EHF327698 ERB327698 FAX327698 FKT327698 FUP327698 GEL327698 GOH327698 GYD327698 HHZ327698 HRV327698 IBR327698 ILN327698 IVJ327698 JFF327698 JPB327698 JYX327698 KIT327698 KSP327698 LCL327698 LMH327698 LWD327698 MFZ327698 MPV327698 MZR327698 NJN327698 NTJ327698 ODF327698 ONB327698 OWX327698 PGT327698 PQP327698 QAL327698 QKH327698 QUD327698 RDZ327698 RNV327698 RXR327698 SHN327698 SRJ327698 TBF327698 TLB327698 TUX327698 UET327698 UOP327698 UYL327698 VIH327698 VSD327698 WBZ327698 WLV327698 WVR327698 J393234 JF393234 TB393234 ACX393234 AMT393234 AWP393234 BGL393234 BQH393234 CAD393234 CJZ393234 CTV393234 DDR393234 DNN393234 DXJ393234 EHF393234 ERB393234 FAX393234 FKT393234 FUP393234 GEL393234 GOH393234 GYD393234 HHZ393234 HRV393234 IBR393234 ILN393234 IVJ393234 JFF393234 JPB393234 JYX393234 KIT393234 KSP393234 LCL393234 LMH393234 LWD393234 MFZ393234 MPV393234 MZR393234 NJN393234 NTJ393234 ODF393234 ONB393234 OWX393234 PGT393234 PQP393234 QAL393234 QKH393234 QUD393234 RDZ393234 RNV393234 RXR393234 SHN393234 SRJ393234 TBF393234 TLB393234 TUX393234 UET393234 UOP393234 UYL393234 VIH393234 VSD393234 WBZ393234 WLV393234 WVR393234 J458770 JF458770 TB458770 ACX458770 AMT458770 AWP458770 BGL458770 BQH458770 CAD458770 CJZ458770 CTV458770 DDR458770 DNN458770 DXJ458770 EHF458770 ERB458770 FAX458770 FKT458770 FUP458770 GEL458770 GOH458770 GYD458770 HHZ458770 HRV458770 IBR458770 ILN458770 IVJ458770 JFF458770 JPB458770 JYX458770 KIT458770 KSP458770 LCL458770 LMH458770 LWD458770 MFZ458770 MPV458770 MZR458770 NJN458770 NTJ458770 ODF458770 ONB458770 OWX458770 PGT458770 PQP458770 QAL458770 QKH458770 QUD458770 RDZ458770 RNV458770 RXR458770 SHN458770 SRJ458770 TBF458770 TLB458770 TUX458770 UET458770 UOP458770 UYL458770 VIH458770 VSD458770 WBZ458770 WLV458770 WVR458770 J524306 JF524306 TB524306 ACX524306 AMT524306 AWP524306 BGL524306 BQH524306 CAD524306 CJZ524306 CTV524306 DDR524306 DNN524306 DXJ524306 EHF524306 ERB524306 FAX524306 FKT524306 FUP524306 GEL524306 GOH524306 GYD524306 HHZ524306 HRV524306 IBR524306 ILN524306 IVJ524306 JFF524306 JPB524306 JYX524306 KIT524306 KSP524306 LCL524306 LMH524306 LWD524306 MFZ524306 MPV524306 MZR524306 NJN524306 NTJ524306 ODF524306 ONB524306 OWX524306 PGT524306 PQP524306 QAL524306 QKH524306 QUD524306 RDZ524306 RNV524306 RXR524306 SHN524306 SRJ524306 TBF524306 TLB524306 TUX524306 UET524306 UOP524306 UYL524306 VIH524306 VSD524306 WBZ524306 WLV524306 WVR524306 J589842 JF589842 TB589842 ACX589842 AMT589842 AWP589842 BGL589842 BQH589842 CAD589842 CJZ589842 CTV589842 DDR589842 DNN589842 DXJ589842 EHF589842 ERB589842 FAX589842 FKT589842 FUP589842 GEL589842 GOH589842 GYD589842 HHZ589842 HRV589842 IBR589842 ILN589842 IVJ589842 JFF589842 JPB589842 JYX589842 KIT589842 KSP589842 LCL589842 LMH589842 LWD589842 MFZ589842 MPV589842 MZR589842 NJN589842 NTJ589842 ODF589842 ONB589842 OWX589842 PGT589842 PQP589842 QAL589842 QKH589842 QUD589842 RDZ589842 RNV589842 RXR589842 SHN589842 SRJ589842 TBF589842 TLB589842 TUX589842 UET589842 UOP589842 UYL589842 VIH589842 VSD589842 WBZ589842 WLV589842 WVR589842 J655378 JF655378 TB655378 ACX655378 AMT655378 AWP655378 BGL655378 BQH655378 CAD655378 CJZ655378 CTV655378 DDR655378 DNN655378 DXJ655378 EHF655378 ERB655378 FAX655378 FKT655378 FUP655378 GEL655378 GOH655378 GYD655378 HHZ655378 HRV655378 IBR655378 ILN655378 IVJ655378 JFF655378 JPB655378 JYX655378 KIT655378 KSP655378 LCL655378 LMH655378 LWD655378 MFZ655378 MPV655378 MZR655378 NJN655378 NTJ655378 ODF655378 ONB655378 OWX655378 PGT655378 PQP655378 QAL655378 QKH655378 QUD655378 RDZ655378 RNV655378 RXR655378 SHN655378 SRJ655378 TBF655378 TLB655378 TUX655378 UET655378 UOP655378 UYL655378 VIH655378 VSD655378 WBZ655378 WLV655378 WVR655378 J720914 JF720914 TB720914 ACX720914 AMT720914 AWP720914 BGL720914 BQH720914 CAD720914 CJZ720914 CTV720914 DDR720914 DNN720914 DXJ720914 EHF720914 ERB720914 FAX720914 FKT720914 FUP720914 GEL720914 GOH720914 GYD720914 HHZ720914 HRV720914 IBR720914 ILN720914 IVJ720914 JFF720914 JPB720914 JYX720914 KIT720914 KSP720914 LCL720914 LMH720914 LWD720914 MFZ720914 MPV720914 MZR720914 NJN720914 NTJ720914 ODF720914 ONB720914 OWX720914 PGT720914 PQP720914 QAL720914 QKH720914 QUD720914 RDZ720914 RNV720914 RXR720914 SHN720914 SRJ720914 TBF720914 TLB720914 TUX720914 UET720914 UOP720914 UYL720914 VIH720914 VSD720914 WBZ720914 WLV720914 WVR720914 J786450 JF786450 TB786450 ACX786450 AMT786450 AWP786450 BGL786450 BQH786450 CAD786450 CJZ786450 CTV786450 DDR786450 DNN786450 DXJ786450 EHF786450 ERB786450 FAX786450 FKT786450 FUP786450 GEL786450 GOH786450 GYD786450 HHZ786450 HRV786450 IBR786450 ILN786450 IVJ786450 JFF786450 JPB786450 JYX786450 KIT786450 KSP786450 LCL786450 LMH786450 LWD786450 MFZ786450 MPV786450 MZR786450 NJN786450 NTJ786450 ODF786450 ONB786450 OWX786450 PGT786450 PQP786450 QAL786450 QKH786450 QUD786450 RDZ786450 RNV786450 RXR786450 SHN786450 SRJ786450 TBF786450 TLB786450 TUX786450 UET786450 UOP786450 UYL786450 VIH786450 VSD786450 WBZ786450 WLV786450 WVR786450 J851986 JF851986 TB851986 ACX851986 AMT851986 AWP851986 BGL851986 BQH851986 CAD851986 CJZ851986 CTV851986 DDR851986 DNN851986 DXJ851986 EHF851986 ERB851986 FAX851986 FKT851986 FUP851986 GEL851986 GOH851986 GYD851986 HHZ851986 HRV851986 IBR851986 ILN851986 IVJ851986 JFF851986 JPB851986 JYX851986 KIT851986 KSP851986 LCL851986 LMH851986 LWD851986 MFZ851986 MPV851986 MZR851986 NJN851986 NTJ851986 ODF851986 ONB851986 OWX851986 PGT851986 PQP851986 QAL851986 QKH851986 QUD851986 RDZ851986 RNV851986 RXR851986 SHN851986 SRJ851986 TBF851986 TLB851986 TUX851986 UET851986 UOP851986 UYL851986 VIH851986 VSD851986 WBZ851986 WLV851986 WVR851986 J917522 JF917522 TB917522 ACX917522 AMT917522 AWP917522 BGL917522 BQH917522 CAD917522 CJZ917522 CTV917522 DDR917522 DNN917522 DXJ917522 EHF917522 ERB917522 FAX917522 FKT917522 FUP917522 GEL917522 GOH917522 GYD917522 HHZ917522 HRV917522 IBR917522 ILN917522 IVJ917522 JFF917522 JPB917522 JYX917522 KIT917522 KSP917522 LCL917522 LMH917522 LWD917522 MFZ917522 MPV917522 MZR917522 NJN917522 NTJ917522 ODF917522 ONB917522 OWX917522 PGT917522 PQP917522 QAL917522 QKH917522 QUD917522 RDZ917522 RNV917522 RXR917522 SHN917522 SRJ917522 TBF917522 TLB917522 TUX917522 UET917522 UOP917522 UYL917522 VIH917522 VSD917522 WBZ917522 WLV917522 WVR917522 J983058 JF983058 TB983058 ACX983058 AMT983058 AWP983058 BGL983058 BQH983058 CAD983058 CJZ983058 CTV983058 DDR983058 DNN983058 DXJ983058 EHF983058 ERB983058 FAX983058 FKT983058 FUP983058 GEL983058 GOH983058 GYD983058 HHZ983058 HRV983058 IBR983058 ILN983058 IVJ983058 JFF983058 JPB983058 JYX983058 KIT983058 KSP983058 LCL983058 LMH983058 LWD983058 MFZ983058 MPV983058 MZR983058 NJN983058 NTJ983058 ODF983058 ONB983058 OWX983058 PGT983058 PQP983058 QAL983058 QKH983058 QUD983058 RDZ983058 RNV983058 RXR983058 SHN983058 SRJ983058 TBF983058 TLB983058 TUX983058 UET983058 UOP983058 UYL983058 VIH983058 VSD983058 WBZ983058 WLV983058 WVR983058 F10 JB10 SX10 ACT10 AMP10 AWL10 BGH10 BQD10 BZZ10 CJV10 CTR10 DDN10 DNJ10 DXF10 EHB10 EQX10 FAT10 FKP10 FUL10 GEH10 GOD10 GXZ10 HHV10 HRR10 IBN10 ILJ10 IVF10 JFB10 JOX10 JYT10 KIP10 KSL10 LCH10 LMD10 LVZ10 MFV10 MPR10 MZN10 NJJ10 NTF10 ODB10 OMX10 OWT10 PGP10 PQL10 QAH10 QKD10 QTZ10 RDV10 RNR10 RXN10 SHJ10 SRF10 TBB10 TKX10 TUT10 UEP10 UOL10 UYH10 VID10 VRZ10 WBV10 WLR10 WVN10 F65551 JB65551 SX65551 ACT65551 AMP65551 AWL65551 BGH65551 BQD65551 BZZ65551 CJV65551 CTR65551 DDN65551 DNJ65551 DXF65551 EHB65551 EQX65551 FAT65551 FKP65551 FUL65551 GEH65551 GOD65551 GXZ65551 HHV65551 HRR65551 IBN65551 ILJ65551 IVF65551 JFB65551 JOX65551 JYT65551 KIP65551 KSL65551 LCH65551 LMD65551 LVZ65551 MFV65551 MPR65551 MZN65551 NJJ65551 NTF65551 ODB65551 OMX65551 OWT65551 PGP65551 PQL65551 QAH65551 QKD65551 QTZ65551 RDV65551 RNR65551 RXN65551 SHJ65551 SRF65551 TBB65551 TKX65551 TUT65551 UEP65551 UOL65551 UYH65551 VID65551 VRZ65551 WBV65551 WLR65551 WVN65551 F131087 JB131087 SX131087 ACT131087 AMP131087 AWL131087 BGH131087 BQD131087 BZZ131087 CJV131087 CTR131087 DDN131087 DNJ131087 DXF131087 EHB131087 EQX131087 FAT131087 FKP131087 FUL131087 GEH131087 GOD131087 GXZ131087 HHV131087 HRR131087 IBN131087 ILJ131087 IVF131087 JFB131087 JOX131087 JYT131087 KIP131087 KSL131087 LCH131087 LMD131087 LVZ131087 MFV131087 MPR131087 MZN131087 NJJ131087 NTF131087 ODB131087 OMX131087 OWT131087 PGP131087 PQL131087 QAH131087 QKD131087 QTZ131087 RDV131087 RNR131087 RXN131087 SHJ131087 SRF131087 TBB131087 TKX131087 TUT131087 UEP131087 UOL131087 UYH131087 VID131087 VRZ131087 WBV131087 WLR131087 WVN131087 F196623 JB196623 SX196623 ACT196623 AMP196623 AWL196623 BGH196623 BQD196623 BZZ196623 CJV196623 CTR196623 DDN196623 DNJ196623 DXF196623 EHB196623 EQX196623 FAT196623 FKP196623 FUL196623 GEH196623 GOD196623 GXZ196623 HHV196623 HRR196623 IBN196623 ILJ196623 IVF196623 JFB196623 JOX196623 JYT196623 KIP196623 KSL196623 LCH196623 LMD196623 LVZ196623 MFV196623 MPR196623 MZN196623 NJJ196623 NTF196623 ODB196623 OMX196623 OWT196623 PGP196623 PQL196623 QAH196623 QKD196623 QTZ196623 RDV196623 RNR196623 RXN196623 SHJ196623 SRF196623 TBB196623 TKX196623 TUT196623 UEP196623 UOL196623 UYH196623 VID196623 VRZ196623 WBV196623 WLR196623 WVN196623 F262159 JB262159 SX262159 ACT262159 AMP262159 AWL262159 BGH262159 BQD262159 BZZ262159 CJV262159 CTR262159 DDN262159 DNJ262159 DXF262159 EHB262159 EQX262159 FAT262159 FKP262159 FUL262159 GEH262159 GOD262159 GXZ262159 HHV262159 HRR262159 IBN262159 ILJ262159 IVF262159 JFB262159 JOX262159 JYT262159 KIP262159 KSL262159 LCH262159 LMD262159 LVZ262159 MFV262159 MPR262159 MZN262159 NJJ262159 NTF262159 ODB262159 OMX262159 OWT262159 PGP262159 PQL262159 QAH262159 QKD262159 QTZ262159 RDV262159 RNR262159 RXN262159 SHJ262159 SRF262159 TBB262159 TKX262159 TUT262159 UEP262159 UOL262159 UYH262159 VID262159 VRZ262159 WBV262159 WLR262159 WVN262159 F327695 JB327695 SX327695 ACT327695 AMP327695 AWL327695 BGH327695 BQD327695 BZZ327695 CJV327695 CTR327695 DDN327695 DNJ327695 DXF327695 EHB327695 EQX327695 FAT327695 FKP327695 FUL327695 GEH327695 GOD327695 GXZ327695 HHV327695 HRR327695 IBN327695 ILJ327695 IVF327695 JFB327695 JOX327695 JYT327695 KIP327695 KSL327695 LCH327695 LMD327695 LVZ327695 MFV327695 MPR327695 MZN327695 NJJ327695 NTF327695 ODB327695 OMX327695 OWT327695 PGP327695 PQL327695 QAH327695 QKD327695 QTZ327695 RDV327695 RNR327695 RXN327695 SHJ327695 SRF327695 TBB327695 TKX327695 TUT327695 UEP327695 UOL327695 UYH327695 VID327695 VRZ327695 WBV327695 WLR327695 WVN327695 F393231 JB393231 SX393231 ACT393231 AMP393231 AWL393231 BGH393231 BQD393231 BZZ393231 CJV393231 CTR393231 DDN393231 DNJ393231 DXF393231 EHB393231 EQX393231 FAT393231 FKP393231 FUL393231 GEH393231 GOD393231 GXZ393231 HHV393231 HRR393231 IBN393231 ILJ393231 IVF393231 JFB393231 JOX393231 JYT393231 KIP393231 KSL393231 LCH393231 LMD393231 LVZ393231 MFV393231 MPR393231 MZN393231 NJJ393231 NTF393231 ODB393231 OMX393231 OWT393231 PGP393231 PQL393231 QAH393231 QKD393231 QTZ393231 RDV393231 RNR393231 RXN393231 SHJ393231 SRF393231 TBB393231 TKX393231 TUT393231 UEP393231 UOL393231 UYH393231 VID393231 VRZ393231 WBV393231 WLR393231 WVN393231 F458767 JB458767 SX458767 ACT458767 AMP458767 AWL458767 BGH458767 BQD458767 BZZ458767 CJV458767 CTR458767 DDN458767 DNJ458767 DXF458767 EHB458767 EQX458767 FAT458767 FKP458767 FUL458767 GEH458767 GOD458767 GXZ458767 HHV458767 HRR458767 IBN458767 ILJ458767 IVF458767 JFB458767 JOX458767 JYT458767 KIP458767 KSL458767 LCH458767 LMD458767 LVZ458767 MFV458767 MPR458767 MZN458767 NJJ458767 NTF458767 ODB458767 OMX458767 OWT458767 PGP458767 PQL458767 QAH458767 QKD458767 QTZ458767 RDV458767 RNR458767 RXN458767 SHJ458767 SRF458767 TBB458767 TKX458767 TUT458767 UEP458767 UOL458767 UYH458767 VID458767 VRZ458767 WBV458767 WLR458767 WVN458767 F524303 JB524303 SX524303 ACT524303 AMP524303 AWL524303 BGH524303 BQD524303 BZZ524303 CJV524303 CTR524303 DDN524303 DNJ524303 DXF524303 EHB524303 EQX524303 FAT524303 FKP524303 FUL524303 GEH524303 GOD524303 GXZ524303 HHV524303 HRR524303 IBN524303 ILJ524303 IVF524303 JFB524303 JOX524303 JYT524303 KIP524303 KSL524303 LCH524303 LMD524303 LVZ524303 MFV524303 MPR524303 MZN524303 NJJ524303 NTF524303 ODB524303 OMX524303 OWT524303 PGP524303 PQL524303 QAH524303 QKD524303 QTZ524303 RDV524303 RNR524303 RXN524303 SHJ524303 SRF524303 TBB524303 TKX524303 TUT524303 UEP524303 UOL524303 UYH524303 VID524303 VRZ524303 WBV524303 WLR524303 WVN524303 F589839 JB589839 SX589839 ACT589839 AMP589839 AWL589839 BGH589839 BQD589839 BZZ589839 CJV589839 CTR589839 DDN589839 DNJ589839 DXF589839 EHB589839 EQX589839 FAT589839 FKP589839 FUL589839 GEH589839 GOD589839 GXZ589839 HHV589839 HRR589839 IBN589839 ILJ589839 IVF589839 JFB589839 JOX589839 JYT589839 KIP589839 KSL589839 LCH589839 LMD589839 LVZ589839 MFV589839 MPR589839 MZN589839 NJJ589839 NTF589839 ODB589839 OMX589839 OWT589839 PGP589839 PQL589839 QAH589839 QKD589839 QTZ589839 RDV589839 RNR589839 RXN589839 SHJ589839 SRF589839 TBB589839 TKX589839 TUT589839 UEP589839 UOL589839 UYH589839 VID589839 VRZ589839 WBV589839 WLR589839 WVN589839 F655375 JB655375 SX655375 ACT655375 AMP655375 AWL655375 BGH655375 BQD655375 BZZ655375 CJV655375 CTR655375 DDN655375 DNJ655375 DXF655375 EHB655375 EQX655375 FAT655375 FKP655375 FUL655375 GEH655375 GOD655375 GXZ655375 HHV655375 HRR655375 IBN655375 ILJ655375 IVF655375 JFB655375 JOX655375 JYT655375 KIP655375 KSL655375 LCH655375 LMD655375 LVZ655375 MFV655375 MPR655375 MZN655375 NJJ655375 NTF655375 ODB655375 OMX655375 OWT655375 PGP655375 PQL655375 QAH655375 QKD655375 QTZ655375 RDV655375 RNR655375 RXN655375 SHJ655375 SRF655375 TBB655375 TKX655375 TUT655375 UEP655375 UOL655375 UYH655375 VID655375 VRZ655375 WBV655375 WLR655375 WVN655375 F720911 JB720911 SX720911 ACT720911 AMP720911 AWL720911 BGH720911 BQD720911 BZZ720911 CJV720911 CTR720911 DDN720911 DNJ720911 DXF720911 EHB720911 EQX720911 FAT720911 FKP720911 FUL720911 GEH720911 GOD720911 GXZ720911 HHV720911 HRR720911 IBN720911 ILJ720911 IVF720911 JFB720911 JOX720911 JYT720911 KIP720911 KSL720911 LCH720911 LMD720911 LVZ720911 MFV720911 MPR720911 MZN720911 NJJ720911 NTF720911 ODB720911 OMX720911 OWT720911 PGP720911 PQL720911 QAH720911 QKD720911 QTZ720911 RDV720911 RNR720911 RXN720911 SHJ720911 SRF720911 TBB720911 TKX720911 TUT720911 UEP720911 UOL720911 UYH720911 VID720911 VRZ720911 WBV720911 WLR720911 WVN720911 F786447 JB786447 SX786447 ACT786447 AMP786447 AWL786447 BGH786447 BQD786447 BZZ786447 CJV786447 CTR786447 DDN786447 DNJ786447 DXF786447 EHB786447 EQX786447 FAT786447 FKP786447 FUL786447 GEH786447 GOD786447 GXZ786447 HHV786447 HRR786447 IBN786447 ILJ786447 IVF786447 JFB786447 JOX786447 JYT786447 KIP786447 KSL786447 LCH786447 LMD786447 LVZ786447 MFV786447 MPR786447 MZN786447 NJJ786447 NTF786447 ODB786447 OMX786447 OWT786447 PGP786447 PQL786447 QAH786447 QKD786447 QTZ786447 RDV786447 RNR786447 RXN786447 SHJ786447 SRF786447 TBB786447 TKX786447 TUT786447 UEP786447 UOL786447 UYH786447 VID786447 VRZ786447 WBV786447 WLR786447 WVN786447 F851983 JB851983 SX851983 ACT851983 AMP851983 AWL851983 BGH851983 BQD851983 BZZ851983 CJV851983 CTR851983 DDN851983 DNJ851983 DXF851983 EHB851983 EQX851983 FAT851983 FKP851983 FUL851983 GEH851983 GOD851983 GXZ851983 HHV851983 HRR851983 IBN851983 ILJ851983 IVF851983 JFB851983 JOX851983 JYT851983 KIP851983 KSL851983 LCH851983 LMD851983 LVZ851983 MFV851983 MPR851983 MZN851983 NJJ851983 NTF851983 ODB851983 OMX851983 OWT851983 PGP851983 PQL851983 QAH851983 QKD851983 QTZ851983 RDV851983 RNR851983 RXN851983 SHJ851983 SRF851983 TBB851983 TKX851983 TUT851983 UEP851983 UOL851983 UYH851983 VID851983 VRZ851983 WBV851983 WLR851983 WVN851983 F917519 JB917519 SX917519 ACT917519 AMP917519 AWL917519 BGH917519 BQD917519 BZZ917519 CJV917519 CTR917519 DDN917519 DNJ917519 DXF917519 EHB917519 EQX917519 FAT917519 FKP917519 FUL917519 GEH917519 GOD917519 GXZ917519 HHV917519 HRR917519 IBN917519 ILJ917519 IVF917519 JFB917519 JOX917519 JYT917519 KIP917519 KSL917519 LCH917519 LMD917519 LVZ917519 MFV917519 MPR917519 MZN917519 NJJ917519 NTF917519 ODB917519 OMX917519 OWT917519 PGP917519 PQL917519 QAH917519 QKD917519 QTZ917519 RDV917519 RNR917519 RXN917519 SHJ917519 SRF917519 TBB917519 TKX917519 TUT917519 UEP917519 UOL917519 UYH917519 VID917519 VRZ917519 WBV917519 WLR917519 WVN917519 F983055 JB983055 SX983055 ACT983055 AMP983055 AWL983055 BGH983055 BQD983055 BZZ983055 CJV983055 CTR983055 DDN983055 DNJ983055 DXF983055 EHB983055 EQX983055 FAT983055 FKP983055 FUL983055 GEH983055 GOD983055 GXZ983055 HHV983055 HRR983055 IBN983055 ILJ983055 IVF983055 JFB983055 JOX983055 JYT983055 KIP983055 KSL983055 LCH983055 LMD983055 LVZ983055 MFV983055 MPR983055 MZN983055 NJJ983055 NTF983055 ODB983055 OMX983055 OWT983055 PGP983055 PQL983055 QAH983055 QKD983055 QTZ983055 RDV983055 RNR983055 RXN983055 SHJ983055 SRF983055 TBB983055 TKX983055 TUT983055 UEP983055 UOL983055 UYH983055 VID983055 VRZ983055 WBV983055 WLR983055 WVN983055 D12 IZ12 SV12 ACR12 AMN12 AWJ12 BGF12 BQB12 BZX12 CJT12 CTP12 DDL12 DNH12 DXD12 EGZ12 EQV12 FAR12 FKN12 FUJ12 GEF12 GOB12 GXX12 HHT12 HRP12 IBL12 ILH12 IVD12 JEZ12 JOV12 JYR12 KIN12 KSJ12 LCF12 LMB12 LVX12 MFT12 MPP12 MZL12 NJH12 NTD12 OCZ12 OMV12 OWR12 PGN12 PQJ12 QAF12 QKB12 QTX12 RDT12 RNP12 RXL12 SHH12 SRD12 TAZ12 TKV12 TUR12 UEN12 UOJ12 UYF12 VIB12 VRX12 WBT12 WLP12 WVL12 D65553 IZ65553 SV65553 ACR65553 AMN65553 AWJ65553 BGF65553 BQB65553 BZX65553 CJT65553 CTP65553 DDL65553 DNH65553 DXD65553 EGZ65553 EQV65553 FAR65553 FKN65553 FUJ65553 GEF65553 GOB65553 GXX65553 HHT65553 HRP65553 IBL65553 ILH65553 IVD65553 JEZ65553 JOV65553 JYR65553 KIN65553 KSJ65553 LCF65553 LMB65553 LVX65553 MFT65553 MPP65553 MZL65553 NJH65553 NTD65553 OCZ65553 OMV65553 OWR65553 PGN65553 PQJ65553 QAF65553 QKB65553 QTX65553 RDT65553 RNP65553 RXL65553 SHH65553 SRD65553 TAZ65553 TKV65553 TUR65553 UEN65553 UOJ65553 UYF65553 VIB65553 VRX65553 WBT65553 WLP65553 WVL65553 D131089 IZ131089 SV131089 ACR131089 AMN131089 AWJ131089 BGF131089 BQB131089 BZX131089 CJT131089 CTP131089 DDL131089 DNH131089 DXD131089 EGZ131089 EQV131089 FAR131089 FKN131089 FUJ131089 GEF131089 GOB131089 GXX131089 HHT131089 HRP131089 IBL131089 ILH131089 IVD131089 JEZ131089 JOV131089 JYR131089 KIN131089 KSJ131089 LCF131089 LMB131089 LVX131089 MFT131089 MPP131089 MZL131089 NJH131089 NTD131089 OCZ131089 OMV131089 OWR131089 PGN131089 PQJ131089 QAF131089 QKB131089 QTX131089 RDT131089 RNP131089 RXL131089 SHH131089 SRD131089 TAZ131089 TKV131089 TUR131089 UEN131089 UOJ131089 UYF131089 VIB131089 VRX131089 WBT131089 WLP131089 WVL131089 D196625 IZ196625 SV196625 ACR196625 AMN196625 AWJ196625 BGF196625 BQB196625 BZX196625 CJT196625 CTP196625 DDL196625 DNH196625 DXD196625 EGZ196625 EQV196625 FAR196625 FKN196625 FUJ196625 GEF196625 GOB196625 GXX196625 HHT196625 HRP196625 IBL196625 ILH196625 IVD196625 JEZ196625 JOV196625 JYR196625 KIN196625 KSJ196625 LCF196625 LMB196625 LVX196625 MFT196625 MPP196625 MZL196625 NJH196625 NTD196625 OCZ196625 OMV196625 OWR196625 PGN196625 PQJ196625 QAF196625 QKB196625 QTX196625 RDT196625 RNP196625 RXL196625 SHH196625 SRD196625 TAZ196625 TKV196625 TUR196625 UEN196625 UOJ196625 UYF196625 VIB196625 VRX196625 WBT196625 WLP196625 WVL196625 D262161 IZ262161 SV262161 ACR262161 AMN262161 AWJ262161 BGF262161 BQB262161 BZX262161 CJT262161 CTP262161 DDL262161 DNH262161 DXD262161 EGZ262161 EQV262161 FAR262161 FKN262161 FUJ262161 GEF262161 GOB262161 GXX262161 HHT262161 HRP262161 IBL262161 ILH262161 IVD262161 JEZ262161 JOV262161 JYR262161 KIN262161 KSJ262161 LCF262161 LMB262161 LVX262161 MFT262161 MPP262161 MZL262161 NJH262161 NTD262161 OCZ262161 OMV262161 OWR262161 PGN262161 PQJ262161 QAF262161 QKB262161 QTX262161 RDT262161 RNP262161 RXL262161 SHH262161 SRD262161 TAZ262161 TKV262161 TUR262161 UEN262161 UOJ262161 UYF262161 VIB262161 VRX262161 WBT262161 WLP262161 WVL262161 D327697 IZ327697 SV327697 ACR327697 AMN327697 AWJ327697 BGF327697 BQB327697 BZX327697 CJT327697 CTP327697 DDL327697 DNH327697 DXD327697 EGZ327697 EQV327697 FAR327697 FKN327697 FUJ327697 GEF327697 GOB327697 GXX327697 HHT327697 HRP327697 IBL327697 ILH327697 IVD327697 JEZ327697 JOV327697 JYR327697 KIN327697 KSJ327697 LCF327697 LMB327697 LVX327697 MFT327697 MPP327697 MZL327697 NJH327697 NTD327697 OCZ327697 OMV327697 OWR327697 PGN327697 PQJ327697 QAF327697 QKB327697 QTX327697 RDT327697 RNP327697 RXL327697 SHH327697 SRD327697 TAZ327697 TKV327697 TUR327697 UEN327697 UOJ327697 UYF327697 VIB327697 VRX327697 WBT327697 WLP327697 WVL327697 D393233 IZ393233 SV393233 ACR393233 AMN393233 AWJ393233 BGF393233 BQB393233 BZX393233 CJT393233 CTP393233 DDL393233 DNH393233 DXD393233 EGZ393233 EQV393233 FAR393233 FKN393233 FUJ393233 GEF393233 GOB393233 GXX393233 HHT393233 HRP393233 IBL393233 ILH393233 IVD393233 JEZ393233 JOV393233 JYR393233 KIN393233 KSJ393233 LCF393233 LMB393233 LVX393233 MFT393233 MPP393233 MZL393233 NJH393233 NTD393233 OCZ393233 OMV393233 OWR393233 PGN393233 PQJ393233 QAF393233 QKB393233 QTX393233 RDT393233 RNP393233 RXL393233 SHH393233 SRD393233 TAZ393233 TKV393233 TUR393233 UEN393233 UOJ393233 UYF393233 VIB393233 VRX393233 WBT393233 WLP393233 WVL393233 D458769 IZ458769 SV458769 ACR458769 AMN458769 AWJ458769 BGF458769 BQB458769 BZX458769 CJT458769 CTP458769 DDL458769 DNH458769 DXD458769 EGZ458769 EQV458769 FAR458769 FKN458769 FUJ458769 GEF458769 GOB458769 GXX458769 HHT458769 HRP458769 IBL458769 ILH458769 IVD458769 JEZ458769 JOV458769 JYR458769 KIN458769 KSJ458769 LCF458769 LMB458769 LVX458769 MFT458769 MPP458769 MZL458769 NJH458769 NTD458769 OCZ458769 OMV458769 OWR458769 PGN458769 PQJ458769 QAF458769 QKB458769 QTX458769 RDT458769 RNP458769 RXL458769 SHH458769 SRD458769 TAZ458769 TKV458769 TUR458769 UEN458769 UOJ458769 UYF458769 VIB458769 VRX458769 WBT458769 WLP458769 WVL458769 D524305 IZ524305 SV524305 ACR524305 AMN524305 AWJ524305 BGF524305 BQB524305 BZX524305 CJT524305 CTP524305 DDL524305 DNH524305 DXD524305 EGZ524305 EQV524305 FAR524305 FKN524305 FUJ524305 GEF524305 GOB524305 GXX524305 HHT524305 HRP524305 IBL524305 ILH524305 IVD524305 JEZ524305 JOV524305 JYR524305 KIN524305 KSJ524305 LCF524305 LMB524305 LVX524305 MFT524305 MPP524305 MZL524305 NJH524305 NTD524305 OCZ524305 OMV524305 OWR524305 PGN524305 PQJ524305 QAF524305 QKB524305 QTX524305 RDT524305 RNP524305 RXL524305 SHH524305 SRD524305 TAZ524305 TKV524305 TUR524305 UEN524305 UOJ524305 UYF524305 VIB524305 VRX524305 WBT524305 WLP524305 WVL524305 D589841 IZ589841 SV589841 ACR589841 AMN589841 AWJ589841 BGF589841 BQB589841 BZX589841 CJT589841 CTP589841 DDL589841 DNH589841 DXD589841 EGZ589841 EQV589841 FAR589841 FKN589841 FUJ589841 GEF589841 GOB589841 GXX589841 HHT589841 HRP589841 IBL589841 ILH589841 IVD589841 JEZ589841 JOV589841 JYR589841 KIN589841 KSJ589841 LCF589841 LMB589841 LVX589841 MFT589841 MPP589841 MZL589841 NJH589841 NTD589841 OCZ589841 OMV589841 OWR589841 PGN589841 PQJ589841 QAF589841 QKB589841 QTX589841 RDT589841 RNP589841 RXL589841 SHH589841 SRD589841 TAZ589841 TKV589841 TUR589841 UEN589841 UOJ589841 UYF589841 VIB589841 VRX589841 WBT589841 WLP589841 WVL589841 D655377 IZ655377 SV655377 ACR655377 AMN655377 AWJ655377 BGF655377 BQB655377 BZX655377 CJT655377 CTP655377 DDL655377 DNH655377 DXD655377 EGZ655377 EQV655377 FAR655377 FKN655377 FUJ655377 GEF655377 GOB655377 GXX655377 HHT655377 HRP655377 IBL655377 ILH655377 IVD655377 JEZ655377 JOV655377 JYR655377 KIN655377 KSJ655377 LCF655377 LMB655377 LVX655377 MFT655377 MPP655377 MZL655377 NJH655377 NTD655377 OCZ655377 OMV655377 OWR655377 PGN655377 PQJ655377 QAF655377 QKB655377 QTX655377 RDT655377 RNP655377 RXL655377 SHH655377 SRD655377 TAZ655377 TKV655377 TUR655377 UEN655377 UOJ655377 UYF655377 VIB655377 VRX655377 WBT655377 WLP655377 WVL655377 D720913 IZ720913 SV720913 ACR720913 AMN720913 AWJ720913 BGF720913 BQB720913 BZX720913 CJT720913 CTP720913 DDL720913 DNH720913 DXD720913 EGZ720913 EQV720913 FAR720913 FKN720913 FUJ720913 GEF720913 GOB720913 GXX720913 HHT720913 HRP720913 IBL720913 ILH720913 IVD720913 JEZ720913 JOV720913 JYR720913 KIN720913 KSJ720913 LCF720913 LMB720913 LVX720913 MFT720913 MPP720913 MZL720913 NJH720913 NTD720913 OCZ720913 OMV720913 OWR720913 PGN720913 PQJ720913 QAF720913 QKB720913 QTX720913 RDT720913 RNP720913 RXL720913 SHH720913 SRD720913 TAZ720913 TKV720913 TUR720913 UEN720913 UOJ720913 UYF720913 VIB720913 VRX720913 WBT720913 WLP720913 WVL720913 D786449 IZ786449 SV786449 ACR786449 AMN786449 AWJ786449 BGF786449 BQB786449 BZX786449 CJT786449 CTP786449 DDL786449 DNH786449 DXD786449 EGZ786449 EQV786449 FAR786449 FKN786449 FUJ786449 GEF786449 GOB786449 GXX786449 HHT786449 HRP786449 IBL786449 ILH786449 IVD786449 JEZ786449 JOV786449 JYR786449 KIN786449 KSJ786449 LCF786449 LMB786449 LVX786449 MFT786449 MPP786449 MZL786449 NJH786449 NTD786449 OCZ786449 OMV786449 OWR786449 PGN786449 PQJ786449 QAF786449 QKB786449 QTX786449 RDT786449 RNP786449 RXL786449 SHH786449 SRD786449 TAZ786449 TKV786449 TUR786449 UEN786449 UOJ786449 UYF786449 VIB786449 VRX786449 WBT786449 WLP786449 WVL786449 D851985 IZ851985 SV851985 ACR851985 AMN851985 AWJ851985 BGF851985 BQB851985 BZX851985 CJT851985 CTP851985 DDL851985 DNH851985 DXD851985 EGZ851985 EQV851985 FAR851985 FKN851985 FUJ851985 GEF851985 GOB851985 GXX851985 HHT851985 HRP851985 IBL851985 ILH851985 IVD851985 JEZ851985 JOV851985 JYR851985 KIN851985 KSJ851985 LCF851985 LMB851985 LVX851985 MFT851985 MPP851985 MZL851985 NJH851985 NTD851985 OCZ851985 OMV851985 OWR851985 PGN851985 PQJ851985 QAF851985 QKB851985 QTX851985 RDT851985 RNP851985 RXL851985 SHH851985 SRD851985 TAZ851985 TKV851985 TUR851985 UEN851985 UOJ851985 UYF851985 VIB851985 VRX851985 WBT851985 WLP851985 WVL851985 D917521 IZ917521 SV917521 ACR917521 AMN917521 AWJ917521 BGF917521 BQB917521 BZX917521 CJT917521 CTP917521 DDL917521 DNH917521 DXD917521 EGZ917521 EQV917521 FAR917521 FKN917521 FUJ917521 GEF917521 GOB917521 GXX917521 HHT917521 HRP917521 IBL917521 ILH917521 IVD917521 JEZ917521 JOV917521 JYR917521 KIN917521 KSJ917521 LCF917521 LMB917521 LVX917521 MFT917521 MPP917521 MZL917521 NJH917521 NTD917521 OCZ917521 OMV917521 OWR917521 PGN917521 PQJ917521 QAF917521 QKB917521 QTX917521 RDT917521 RNP917521 RXL917521 SHH917521 SRD917521 TAZ917521 TKV917521 TUR917521 UEN917521 UOJ917521 UYF917521 VIB917521 VRX917521 WBT917521 WLP917521 WVL917521 D983057 IZ983057 SV983057 ACR983057 AMN983057 AWJ983057 BGF983057 BQB983057 BZX983057 CJT983057 CTP983057 DDL983057 DNH983057 DXD983057 EGZ983057 EQV983057 FAR983057 FKN983057 FUJ983057 GEF983057 GOB983057 GXX983057 HHT983057 HRP983057 IBL983057 ILH983057 IVD983057 JEZ983057 JOV983057 JYR983057 KIN983057 KSJ983057 LCF983057 LMB983057 LVX983057 MFT983057 MPP983057 MZL983057 NJH983057 NTD983057 OCZ983057 OMV983057 OWR983057 PGN983057 PQJ983057 QAF983057 QKB983057 QTX983057 RDT983057 RNP983057 RXL983057 SHH983057 SRD983057 TAZ983057 TKV983057 TUR983057 UEN983057 UOJ983057 UYF983057 VIB983057 VRX983057 WBT983057 WLP983057 WVL983057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4 JA65554 SW65554 ACS65554 AMO65554 AWK65554 BGG65554 BQC65554 BZY65554 CJU65554 CTQ65554 DDM65554 DNI65554 DXE65554 EHA65554 EQW65554 FAS65554 FKO65554 FUK65554 GEG65554 GOC65554 GXY65554 HHU65554 HRQ65554 IBM65554 ILI65554 IVE65554 JFA65554 JOW65554 JYS65554 KIO65554 KSK65554 LCG65554 LMC65554 LVY65554 MFU65554 MPQ65554 MZM65554 NJI65554 NTE65554 ODA65554 OMW65554 OWS65554 PGO65554 PQK65554 QAG65554 QKC65554 QTY65554 RDU65554 RNQ65554 RXM65554 SHI65554 SRE65554 TBA65554 TKW65554 TUS65554 UEO65554 UOK65554 UYG65554 VIC65554 VRY65554 WBU65554 WLQ65554 WVM65554 E131090 JA131090 SW131090 ACS131090 AMO131090 AWK131090 BGG131090 BQC131090 BZY131090 CJU131090 CTQ131090 DDM131090 DNI131090 DXE131090 EHA131090 EQW131090 FAS131090 FKO131090 FUK131090 GEG131090 GOC131090 GXY131090 HHU131090 HRQ131090 IBM131090 ILI131090 IVE131090 JFA131090 JOW131090 JYS131090 KIO131090 KSK131090 LCG131090 LMC131090 LVY131090 MFU131090 MPQ131090 MZM131090 NJI131090 NTE131090 ODA131090 OMW131090 OWS131090 PGO131090 PQK131090 QAG131090 QKC131090 QTY131090 RDU131090 RNQ131090 RXM131090 SHI131090 SRE131090 TBA131090 TKW131090 TUS131090 UEO131090 UOK131090 UYG131090 VIC131090 VRY131090 WBU131090 WLQ131090 WVM131090 E196626 JA196626 SW196626 ACS196626 AMO196626 AWK196626 BGG196626 BQC196626 BZY196626 CJU196626 CTQ196626 DDM196626 DNI196626 DXE196626 EHA196626 EQW196626 FAS196626 FKO196626 FUK196626 GEG196626 GOC196626 GXY196626 HHU196626 HRQ196626 IBM196626 ILI196626 IVE196626 JFA196626 JOW196626 JYS196626 KIO196626 KSK196626 LCG196626 LMC196626 LVY196626 MFU196626 MPQ196626 MZM196626 NJI196626 NTE196626 ODA196626 OMW196626 OWS196626 PGO196626 PQK196626 QAG196626 QKC196626 QTY196626 RDU196626 RNQ196626 RXM196626 SHI196626 SRE196626 TBA196626 TKW196626 TUS196626 UEO196626 UOK196626 UYG196626 VIC196626 VRY196626 WBU196626 WLQ196626 WVM196626 E262162 JA262162 SW262162 ACS262162 AMO262162 AWK262162 BGG262162 BQC262162 BZY262162 CJU262162 CTQ262162 DDM262162 DNI262162 DXE262162 EHA262162 EQW262162 FAS262162 FKO262162 FUK262162 GEG262162 GOC262162 GXY262162 HHU262162 HRQ262162 IBM262162 ILI262162 IVE262162 JFA262162 JOW262162 JYS262162 KIO262162 KSK262162 LCG262162 LMC262162 LVY262162 MFU262162 MPQ262162 MZM262162 NJI262162 NTE262162 ODA262162 OMW262162 OWS262162 PGO262162 PQK262162 QAG262162 QKC262162 QTY262162 RDU262162 RNQ262162 RXM262162 SHI262162 SRE262162 TBA262162 TKW262162 TUS262162 UEO262162 UOK262162 UYG262162 VIC262162 VRY262162 WBU262162 WLQ262162 WVM262162 E327698 JA327698 SW327698 ACS327698 AMO327698 AWK327698 BGG327698 BQC327698 BZY327698 CJU327698 CTQ327698 DDM327698 DNI327698 DXE327698 EHA327698 EQW327698 FAS327698 FKO327698 FUK327698 GEG327698 GOC327698 GXY327698 HHU327698 HRQ327698 IBM327698 ILI327698 IVE327698 JFA327698 JOW327698 JYS327698 KIO327698 KSK327698 LCG327698 LMC327698 LVY327698 MFU327698 MPQ327698 MZM327698 NJI327698 NTE327698 ODA327698 OMW327698 OWS327698 PGO327698 PQK327698 QAG327698 QKC327698 QTY327698 RDU327698 RNQ327698 RXM327698 SHI327698 SRE327698 TBA327698 TKW327698 TUS327698 UEO327698 UOK327698 UYG327698 VIC327698 VRY327698 WBU327698 WLQ327698 WVM327698 E393234 JA393234 SW393234 ACS393234 AMO393234 AWK393234 BGG393234 BQC393234 BZY393234 CJU393234 CTQ393234 DDM393234 DNI393234 DXE393234 EHA393234 EQW393234 FAS393234 FKO393234 FUK393234 GEG393234 GOC393234 GXY393234 HHU393234 HRQ393234 IBM393234 ILI393234 IVE393234 JFA393234 JOW393234 JYS393234 KIO393234 KSK393234 LCG393234 LMC393234 LVY393234 MFU393234 MPQ393234 MZM393234 NJI393234 NTE393234 ODA393234 OMW393234 OWS393234 PGO393234 PQK393234 QAG393234 QKC393234 QTY393234 RDU393234 RNQ393234 RXM393234 SHI393234 SRE393234 TBA393234 TKW393234 TUS393234 UEO393234 UOK393234 UYG393234 VIC393234 VRY393234 WBU393234 WLQ393234 WVM393234 E458770 JA458770 SW458770 ACS458770 AMO458770 AWK458770 BGG458770 BQC458770 BZY458770 CJU458770 CTQ458770 DDM458770 DNI458770 DXE458770 EHA458770 EQW458770 FAS458770 FKO458770 FUK458770 GEG458770 GOC458770 GXY458770 HHU458770 HRQ458770 IBM458770 ILI458770 IVE458770 JFA458770 JOW458770 JYS458770 KIO458770 KSK458770 LCG458770 LMC458770 LVY458770 MFU458770 MPQ458770 MZM458770 NJI458770 NTE458770 ODA458770 OMW458770 OWS458770 PGO458770 PQK458770 QAG458770 QKC458770 QTY458770 RDU458770 RNQ458770 RXM458770 SHI458770 SRE458770 TBA458770 TKW458770 TUS458770 UEO458770 UOK458770 UYG458770 VIC458770 VRY458770 WBU458770 WLQ458770 WVM458770 E524306 JA524306 SW524306 ACS524306 AMO524306 AWK524306 BGG524306 BQC524306 BZY524306 CJU524306 CTQ524306 DDM524306 DNI524306 DXE524306 EHA524306 EQW524306 FAS524306 FKO524306 FUK524306 GEG524306 GOC524306 GXY524306 HHU524306 HRQ524306 IBM524306 ILI524306 IVE524306 JFA524306 JOW524306 JYS524306 KIO524306 KSK524306 LCG524306 LMC524306 LVY524306 MFU524306 MPQ524306 MZM524306 NJI524306 NTE524306 ODA524306 OMW524306 OWS524306 PGO524306 PQK524306 QAG524306 QKC524306 QTY524306 RDU524306 RNQ524306 RXM524306 SHI524306 SRE524306 TBA524306 TKW524306 TUS524306 UEO524306 UOK524306 UYG524306 VIC524306 VRY524306 WBU524306 WLQ524306 WVM524306 E589842 JA589842 SW589842 ACS589842 AMO589842 AWK589842 BGG589842 BQC589842 BZY589842 CJU589842 CTQ589842 DDM589842 DNI589842 DXE589842 EHA589842 EQW589842 FAS589842 FKO589842 FUK589842 GEG589842 GOC589842 GXY589842 HHU589842 HRQ589842 IBM589842 ILI589842 IVE589842 JFA589842 JOW589842 JYS589842 KIO589842 KSK589842 LCG589842 LMC589842 LVY589842 MFU589842 MPQ589842 MZM589842 NJI589842 NTE589842 ODA589842 OMW589842 OWS589842 PGO589842 PQK589842 QAG589842 QKC589842 QTY589842 RDU589842 RNQ589842 RXM589842 SHI589842 SRE589842 TBA589842 TKW589842 TUS589842 UEO589842 UOK589842 UYG589842 VIC589842 VRY589842 WBU589842 WLQ589842 WVM589842 E655378 JA655378 SW655378 ACS655378 AMO655378 AWK655378 BGG655378 BQC655378 BZY655378 CJU655378 CTQ655378 DDM655378 DNI655378 DXE655378 EHA655378 EQW655378 FAS655378 FKO655378 FUK655378 GEG655378 GOC655378 GXY655378 HHU655378 HRQ655378 IBM655378 ILI655378 IVE655378 JFA655378 JOW655378 JYS655378 KIO655378 KSK655378 LCG655378 LMC655378 LVY655378 MFU655378 MPQ655378 MZM655378 NJI655378 NTE655378 ODA655378 OMW655378 OWS655378 PGO655378 PQK655378 QAG655378 QKC655378 QTY655378 RDU655378 RNQ655378 RXM655378 SHI655378 SRE655378 TBA655378 TKW655378 TUS655378 UEO655378 UOK655378 UYG655378 VIC655378 VRY655378 WBU655378 WLQ655378 WVM655378 E720914 JA720914 SW720914 ACS720914 AMO720914 AWK720914 BGG720914 BQC720914 BZY720914 CJU720914 CTQ720914 DDM720914 DNI720914 DXE720914 EHA720914 EQW720914 FAS720914 FKO720914 FUK720914 GEG720914 GOC720914 GXY720914 HHU720914 HRQ720914 IBM720914 ILI720914 IVE720914 JFA720914 JOW720914 JYS720914 KIO720914 KSK720914 LCG720914 LMC720914 LVY720914 MFU720914 MPQ720914 MZM720914 NJI720914 NTE720914 ODA720914 OMW720914 OWS720914 PGO720914 PQK720914 QAG720914 QKC720914 QTY720914 RDU720914 RNQ720914 RXM720914 SHI720914 SRE720914 TBA720914 TKW720914 TUS720914 UEO720914 UOK720914 UYG720914 VIC720914 VRY720914 WBU720914 WLQ720914 WVM720914 E786450 JA786450 SW786450 ACS786450 AMO786450 AWK786450 BGG786450 BQC786450 BZY786450 CJU786450 CTQ786450 DDM786450 DNI786450 DXE786450 EHA786450 EQW786450 FAS786450 FKO786450 FUK786450 GEG786450 GOC786450 GXY786450 HHU786450 HRQ786450 IBM786450 ILI786450 IVE786450 JFA786450 JOW786450 JYS786450 KIO786450 KSK786450 LCG786450 LMC786450 LVY786450 MFU786450 MPQ786450 MZM786450 NJI786450 NTE786450 ODA786450 OMW786450 OWS786450 PGO786450 PQK786450 QAG786450 QKC786450 QTY786450 RDU786450 RNQ786450 RXM786450 SHI786450 SRE786450 TBA786450 TKW786450 TUS786450 UEO786450 UOK786450 UYG786450 VIC786450 VRY786450 WBU786450 WLQ786450 WVM786450 E851986 JA851986 SW851986 ACS851986 AMO851986 AWK851986 BGG851986 BQC851986 BZY851986 CJU851986 CTQ851986 DDM851986 DNI851986 DXE851986 EHA851986 EQW851986 FAS851986 FKO851986 FUK851986 GEG851986 GOC851986 GXY851986 HHU851986 HRQ851986 IBM851986 ILI851986 IVE851986 JFA851986 JOW851986 JYS851986 KIO851986 KSK851986 LCG851986 LMC851986 LVY851986 MFU851986 MPQ851986 MZM851986 NJI851986 NTE851986 ODA851986 OMW851986 OWS851986 PGO851986 PQK851986 QAG851986 QKC851986 QTY851986 RDU851986 RNQ851986 RXM851986 SHI851986 SRE851986 TBA851986 TKW851986 TUS851986 UEO851986 UOK851986 UYG851986 VIC851986 VRY851986 WBU851986 WLQ851986 WVM851986 E917522 JA917522 SW917522 ACS917522 AMO917522 AWK917522 BGG917522 BQC917522 BZY917522 CJU917522 CTQ917522 DDM917522 DNI917522 DXE917522 EHA917522 EQW917522 FAS917522 FKO917522 FUK917522 GEG917522 GOC917522 GXY917522 HHU917522 HRQ917522 IBM917522 ILI917522 IVE917522 JFA917522 JOW917522 JYS917522 KIO917522 KSK917522 LCG917522 LMC917522 LVY917522 MFU917522 MPQ917522 MZM917522 NJI917522 NTE917522 ODA917522 OMW917522 OWS917522 PGO917522 PQK917522 QAG917522 QKC917522 QTY917522 RDU917522 RNQ917522 RXM917522 SHI917522 SRE917522 TBA917522 TKW917522 TUS917522 UEO917522 UOK917522 UYG917522 VIC917522 VRY917522 WBU917522 WLQ917522 WVM917522 E983058 JA983058 SW983058 ACS983058 AMO983058 AWK983058 BGG983058 BQC983058 BZY983058 CJU983058 CTQ983058 DDM983058 DNI983058 DXE983058 EHA983058 EQW983058 FAS983058 FKO983058 FUK983058 GEG983058 GOC983058 GXY983058 HHU983058 HRQ983058 IBM983058 ILI983058 IVE983058 JFA983058 JOW983058 JYS983058 KIO983058 KSK983058 LCG983058 LMC983058 LVY983058 MFU983058 MPQ983058 MZM983058 NJI983058 NTE983058 ODA983058 OMW983058 OWS983058 PGO983058 PQK983058 QAG983058 QKC983058 QTY983058 RDU983058 RNQ983058 RXM983058 SHI983058 SRE983058 TBA983058 TKW983058 TUS983058 UEO983058 UOK983058 UYG983058 VIC983058 VRY983058 WBU983058 WLQ983058 WVM983058 K10 JG10 TC10 ACY10 AMU10 AWQ10 BGM10 BQI10 CAE10 CKA10 CTW10 DDS10 DNO10 DXK10 EHG10 ERC10 FAY10 FKU10 FUQ10 GEM10 GOI10 GYE10 HIA10 HRW10 IBS10 ILO10 IVK10 JFG10 JPC10 JYY10 KIU10 KSQ10 LCM10 LMI10 LWE10 MGA10 MPW10 MZS10 NJO10 NTK10 ODG10 ONC10 OWY10 PGU10 PQQ10 QAM10 QKI10 QUE10 REA10 RNW10 RXS10 SHO10 SRK10 TBG10 TLC10 TUY10 UEU10 UOQ10 UYM10 VII10 VSE10 WCA10 WLW10 WVS10 K65551 JG65551 TC65551 ACY65551 AMU65551 AWQ65551 BGM65551 BQI65551 CAE65551 CKA65551 CTW65551 DDS65551 DNO65551 DXK65551 EHG65551 ERC65551 FAY65551 FKU65551 FUQ65551 GEM65551 GOI65551 GYE65551 HIA65551 HRW65551 IBS65551 ILO65551 IVK65551 JFG65551 JPC65551 JYY65551 KIU65551 KSQ65551 LCM65551 LMI65551 LWE65551 MGA65551 MPW65551 MZS65551 NJO65551 NTK65551 ODG65551 ONC65551 OWY65551 PGU65551 PQQ65551 QAM65551 QKI65551 QUE65551 REA65551 RNW65551 RXS65551 SHO65551 SRK65551 TBG65551 TLC65551 TUY65551 UEU65551 UOQ65551 UYM65551 VII65551 VSE65551 WCA65551 WLW65551 WVS65551 K131087 JG131087 TC131087 ACY131087 AMU131087 AWQ131087 BGM131087 BQI131087 CAE131087 CKA131087 CTW131087 DDS131087 DNO131087 DXK131087 EHG131087 ERC131087 FAY131087 FKU131087 FUQ131087 GEM131087 GOI131087 GYE131087 HIA131087 HRW131087 IBS131087 ILO131087 IVK131087 JFG131087 JPC131087 JYY131087 KIU131087 KSQ131087 LCM131087 LMI131087 LWE131087 MGA131087 MPW131087 MZS131087 NJO131087 NTK131087 ODG131087 ONC131087 OWY131087 PGU131087 PQQ131087 QAM131087 QKI131087 QUE131087 REA131087 RNW131087 RXS131087 SHO131087 SRK131087 TBG131087 TLC131087 TUY131087 UEU131087 UOQ131087 UYM131087 VII131087 VSE131087 WCA131087 WLW131087 WVS131087 K196623 JG196623 TC196623 ACY196623 AMU196623 AWQ196623 BGM196623 BQI196623 CAE196623 CKA196623 CTW196623 DDS196623 DNO196623 DXK196623 EHG196623 ERC196623 FAY196623 FKU196623 FUQ196623 GEM196623 GOI196623 GYE196623 HIA196623 HRW196623 IBS196623 ILO196623 IVK196623 JFG196623 JPC196623 JYY196623 KIU196623 KSQ196623 LCM196623 LMI196623 LWE196623 MGA196623 MPW196623 MZS196623 NJO196623 NTK196623 ODG196623 ONC196623 OWY196623 PGU196623 PQQ196623 QAM196623 QKI196623 QUE196623 REA196623 RNW196623 RXS196623 SHO196623 SRK196623 TBG196623 TLC196623 TUY196623 UEU196623 UOQ196623 UYM196623 VII196623 VSE196623 WCA196623 WLW196623 WVS196623 K262159 JG262159 TC262159 ACY262159 AMU262159 AWQ262159 BGM262159 BQI262159 CAE262159 CKA262159 CTW262159 DDS262159 DNO262159 DXK262159 EHG262159 ERC262159 FAY262159 FKU262159 FUQ262159 GEM262159 GOI262159 GYE262159 HIA262159 HRW262159 IBS262159 ILO262159 IVK262159 JFG262159 JPC262159 JYY262159 KIU262159 KSQ262159 LCM262159 LMI262159 LWE262159 MGA262159 MPW262159 MZS262159 NJO262159 NTK262159 ODG262159 ONC262159 OWY262159 PGU262159 PQQ262159 QAM262159 QKI262159 QUE262159 REA262159 RNW262159 RXS262159 SHO262159 SRK262159 TBG262159 TLC262159 TUY262159 UEU262159 UOQ262159 UYM262159 VII262159 VSE262159 WCA262159 WLW262159 WVS262159 K327695 JG327695 TC327695 ACY327695 AMU327695 AWQ327695 BGM327695 BQI327695 CAE327695 CKA327695 CTW327695 DDS327695 DNO327695 DXK327695 EHG327695 ERC327695 FAY327695 FKU327695 FUQ327695 GEM327695 GOI327695 GYE327695 HIA327695 HRW327695 IBS327695 ILO327695 IVK327695 JFG327695 JPC327695 JYY327695 KIU327695 KSQ327695 LCM327695 LMI327695 LWE327695 MGA327695 MPW327695 MZS327695 NJO327695 NTK327695 ODG327695 ONC327695 OWY327695 PGU327695 PQQ327695 QAM327695 QKI327695 QUE327695 REA327695 RNW327695 RXS327695 SHO327695 SRK327695 TBG327695 TLC327695 TUY327695 UEU327695 UOQ327695 UYM327695 VII327695 VSE327695 WCA327695 WLW327695 WVS327695 K393231 JG393231 TC393231 ACY393231 AMU393231 AWQ393231 BGM393231 BQI393231 CAE393231 CKA393231 CTW393231 DDS393231 DNO393231 DXK393231 EHG393231 ERC393231 FAY393231 FKU393231 FUQ393231 GEM393231 GOI393231 GYE393231 HIA393231 HRW393231 IBS393231 ILO393231 IVK393231 JFG393231 JPC393231 JYY393231 KIU393231 KSQ393231 LCM393231 LMI393231 LWE393231 MGA393231 MPW393231 MZS393231 NJO393231 NTK393231 ODG393231 ONC393231 OWY393231 PGU393231 PQQ393231 QAM393231 QKI393231 QUE393231 REA393231 RNW393231 RXS393231 SHO393231 SRK393231 TBG393231 TLC393231 TUY393231 UEU393231 UOQ393231 UYM393231 VII393231 VSE393231 WCA393231 WLW393231 WVS393231 K458767 JG458767 TC458767 ACY458767 AMU458767 AWQ458767 BGM458767 BQI458767 CAE458767 CKA458767 CTW458767 DDS458767 DNO458767 DXK458767 EHG458767 ERC458767 FAY458767 FKU458767 FUQ458767 GEM458767 GOI458767 GYE458767 HIA458767 HRW458767 IBS458767 ILO458767 IVK458767 JFG458767 JPC458767 JYY458767 KIU458767 KSQ458767 LCM458767 LMI458767 LWE458767 MGA458767 MPW458767 MZS458767 NJO458767 NTK458767 ODG458767 ONC458767 OWY458767 PGU458767 PQQ458767 QAM458767 QKI458767 QUE458767 REA458767 RNW458767 RXS458767 SHO458767 SRK458767 TBG458767 TLC458767 TUY458767 UEU458767 UOQ458767 UYM458767 VII458767 VSE458767 WCA458767 WLW458767 WVS458767 K524303 JG524303 TC524303 ACY524303 AMU524303 AWQ524303 BGM524303 BQI524303 CAE524303 CKA524303 CTW524303 DDS524303 DNO524303 DXK524303 EHG524303 ERC524303 FAY524303 FKU524303 FUQ524303 GEM524303 GOI524303 GYE524303 HIA524303 HRW524303 IBS524303 ILO524303 IVK524303 JFG524303 JPC524303 JYY524303 KIU524303 KSQ524303 LCM524303 LMI524303 LWE524303 MGA524303 MPW524303 MZS524303 NJO524303 NTK524303 ODG524303 ONC524303 OWY524303 PGU524303 PQQ524303 QAM524303 QKI524303 QUE524303 REA524303 RNW524303 RXS524303 SHO524303 SRK524303 TBG524303 TLC524303 TUY524303 UEU524303 UOQ524303 UYM524303 VII524303 VSE524303 WCA524303 WLW524303 WVS524303 K589839 JG589839 TC589839 ACY589839 AMU589839 AWQ589839 BGM589839 BQI589839 CAE589839 CKA589839 CTW589839 DDS589839 DNO589839 DXK589839 EHG589839 ERC589839 FAY589839 FKU589839 FUQ589839 GEM589839 GOI589839 GYE589839 HIA589839 HRW589839 IBS589839 ILO589839 IVK589839 JFG589839 JPC589839 JYY589839 KIU589839 KSQ589839 LCM589839 LMI589839 LWE589839 MGA589839 MPW589839 MZS589839 NJO589839 NTK589839 ODG589839 ONC589839 OWY589839 PGU589839 PQQ589839 QAM589839 QKI589839 QUE589839 REA589839 RNW589839 RXS589839 SHO589839 SRK589839 TBG589839 TLC589839 TUY589839 UEU589839 UOQ589839 UYM589839 VII589839 VSE589839 WCA589839 WLW589839 WVS589839 K655375 JG655375 TC655375 ACY655375 AMU655375 AWQ655375 BGM655375 BQI655375 CAE655375 CKA655375 CTW655375 DDS655375 DNO655375 DXK655375 EHG655375 ERC655375 FAY655375 FKU655375 FUQ655375 GEM655375 GOI655375 GYE655375 HIA655375 HRW655375 IBS655375 ILO655375 IVK655375 JFG655375 JPC655375 JYY655375 KIU655375 KSQ655375 LCM655375 LMI655375 LWE655375 MGA655375 MPW655375 MZS655375 NJO655375 NTK655375 ODG655375 ONC655375 OWY655375 PGU655375 PQQ655375 QAM655375 QKI655375 QUE655375 REA655375 RNW655375 RXS655375 SHO655375 SRK655375 TBG655375 TLC655375 TUY655375 UEU655375 UOQ655375 UYM655375 VII655375 VSE655375 WCA655375 WLW655375 WVS655375 K720911 JG720911 TC720911 ACY720911 AMU720911 AWQ720911 BGM720911 BQI720911 CAE720911 CKA720911 CTW720911 DDS720911 DNO720911 DXK720911 EHG720911 ERC720911 FAY720911 FKU720911 FUQ720911 GEM720911 GOI720911 GYE720911 HIA720911 HRW720911 IBS720911 ILO720911 IVK720911 JFG720911 JPC720911 JYY720911 KIU720911 KSQ720911 LCM720911 LMI720911 LWE720911 MGA720911 MPW720911 MZS720911 NJO720911 NTK720911 ODG720911 ONC720911 OWY720911 PGU720911 PQQ720911 QAM720911 QKI720911 QUE720911 REA720911 RNW720911 RXS720911 SHO720911 SRK720911 TBG720911 TLC720911 TUY720911 UEU720911 UOQ720911 UYM720911 VII720911 VSE720911 WCA720911 WLW720911 WVS720911 K786447 JG786447 TC786447 ACY786447 AMU786447 AWQ786447 BGM786447 BQI786447 CAE786447 CKA786447 CTW786447 DDS786447 DNO786447 DXK786447 EHG786447 ERC786447 FAY786447 FKU786447 FUQ786447 GEM786447 GOI786447 GYE786447 HIA786447 HRW786447 IBS786447 ILO786447 IVK786447 JFG786447 JPC786447 JYY786447 KIU786447 KSQ786447 LCM786447 LMI786447 LWE786447 MGA786447 MPW786447 MZS786447 NJO786447 NTK786447 ODG786447 ONC786447 OWY786447 PGU786447 PQQ786447 QAM786447 QKI786447 QUE786447 REA786447 RNW786447 RXS786447 SHO786447 SRK786447 TBG786447 TLC786447 TUY786447 UEU786447 UOQ786447 UYM786447 VII786447 VSE786447 WCA786447 WLW786447 WVS786447 K851983 JG851983 TC851983 ACY851983 AMU851983 AWQ851983 BGM851983 BQI851983 CAE851983 CKA851983 CTW851983 DDS851983 DNO851983 DXK851983 EHG851983 ERC851983 FAY851983 FKU851983 FUQ851983 GEM851983 GOI851983 GYE851983 HIA851983 HRW851983 IBS851983 ILO851983 IVK851983 JFG851983 JPC851983 JYY851983 KIU851983 KSQ851983 LCM851983 LMI851983 LWE851983 MGA851983 MPW851983 MZS851983 NJO851983 NTK851983 ODG851983 ONC851983 OWY851983 PGU851983 PQQ851983 QAM851983 QKI851983 QUE851983 REA851983 RNW851983 RXS851983 SHO851983 SRK851983 TBG851983 TLC851983 TUY851983 UEU851983 UOQ851983 UYM851983 VII851983 VSE851983 WCA851983 WLW851983 WVS851983 K917519 JG917519 TC917519 ACY917519 AMU917519 AWQ917519 BGM917519 BQI917519 CAE917519 CKA917519 CTW917519 DDS917519 DNO917519 DXK917519 EHG917519 ERC917519 FAY917519 FKU917519 FUQ917519 GEM917519 GOI917519 GYE917519 HIA917519 HRW917519 IBS917519 ILO917519 IVK917519 JFG917519 JPC917519 JYY917519 KIU917519 KSQ917519 LCM917519 LMI917519 LWE917519 MGA917519 MPW917519 MZS917519 NJO917519 NTK917519 ODG917519 ONC917519 OWY917519 PGU917519 PQQ917519 QAM917519 QKI917519 QUE917519 REA917519 RNW917519 RXS917519 SHO917519 SRK917519 TBG917519 TLC917519 TUY917519 UEU917519 UOQ917519 UYM917519 VII917519 VSE917519 WCA917519 WLW917519 WVS917519 K983055 JG983055 TC983055 ACY983055 AMU983055 AWQ983055 BGM983055 BQI983055 CAE983055 CKA983055 CTW983055 DDS983055 DNO983055 DXK983055 EHG983055 ERC983055 FAY983055 FKU983055 FUQ983055 GEM983055 GOI983055 GYE983055 HIA983055 HRW983055 IBS983055 ILO983055 IVK983055 JFG983055 JPC983055 JYY983055 KIU983055 KSQ983055 LCM983055 LMI983055 LWE983055 MGA983055 MPW983055 MZS983055 NJO983055 NTK983055 ODG983055 ONC983055 OWY983055 PGU983055 PQQ983055 QAM983055 QKI983055 QUE983055 REA983055 RNW983055 RXS983055 SHO983055 SRK983055 TBG983055 TLC983055 TUY983055 UEU983055 UOQ983055 UYM983055 VII983055 VSE983055 WCA983055 WLW983055 WVS983055">
      <formula1>"有,無,　"</formula1>
    </dataValidation>
    <dataValidation type="list" allowBlank="1" showInputMessage="1" showErrorMessage="1" sqref="C23:F23">
      <formula1>"Ｓ56年新耐震基準で設計,耐震診断報告書にて確認,耐震補強実施済,耐震補強実施予定"</formula1>
    </dataValidation>
    <dataValidation type="list" allowBlank="1" showInputMessage="1" showErrorMessage="1" sqref="B4">
      <formula1>"新築,既設改修"</formula1>
    </dataValidation>
    <dataValidation type="list" allowBlank="1" showInputMessage="1" showErrorMessage="1" sqref="C20:D20">
      <formula1>"昭和,平成,令和,新築"</formula1>
    </dataValidation>
    <dataValidation type="list" allowBlank="1" showInputMessage="1" showErrorMessage="1" sqref="C22:F22">
      <formula1>"検査済証にて確認,指定検査確認機関において確認"</formula1>
    </dataValidation>
    <dataValidation type="list" allowBlank="1" showInputMessage="1" showErrorMessage="1" sqref="I20:L20">
      <formula1>"耐火建築物,準耐火建築物（イ－1）,準耐火建築物（イ－2）,その他,　,"</formula1>
    </dataValidation>
  </dataValidations>
  <printOptions horizontalCentered="1"/>
  <pageMargins left="0.78740157480314965" right="0.78740157480314965" top="0.78740157480314965" bottom="0.78740157480314965" header="0" footer="0"/>
  <pageSetup paperSize="9" scale="89" fitToWidth="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5"/>
  <sheetViews>
    <sheetView showGridLines="0" view="pageBreakPreview" zoomScaleNormal="85" zoomScaleSheetLayoutView="100" workbookViewId="0">
      <selection activeCell="A35" sqref="A35:C40"/>
    </sheetView>
  </sheetViews>
  <sheetFormatPr defaultColWidth="9" defaultRowHeight="21.75" customHeight="1"/>
  <cols>
    <col min="1" max="1" width="28.69921875" style="546" customWidth="1"/>
    <col min="2" max="2" width="19.69921875" style="546" customWidth="1"/>
    <col min="3" max="3" width="40.69921875" style="546" customWidth="1"/>
    <col min="4" max="16384" width="9" style="115"/>
  </cols>
  <sheetData>
    <row r="1" spans="1:19" ht="20.2" customHeight="1" thickBot="1">
      <c r="A1" s="545" t="s">
        <v>913</v>
      </c>
      <c r="E1" s="123"/>
      <c r="F1" s="117"/>
      <c r="G1" s="117"/>
      <c r="H1" s="117"/>
      <c r="I1" s="117"/>
      <c r="J1" s="117"/>
      <c r="K1" s="117"/>
      <c r="L1" s="123"/>
      <c r="M1" s="123"/>
      <c r="N1" s="123"/>
      <c r="O1" s="123"/>
      <c r="P1" s="123"/>
      <c r="Q1" s="123"/>
      <c r="R1" s="123"/>
      <c r="S1" s="123"/>
    </row>
    <row r="2" spans="1:19" ht="20.2" customHeight="1">
      <c r="A2" s="547" t="s">
        <v>675</v>
      </c>
      <c r="B2" s="547" t="s">
        <v>677</v>
      </c>
      <c r="C2" s="547" t="s">
        <v>676</v>
      </c>
      <c r="E2" s="1515" t="s">
        <v>698</v>
      </c>
      <c r="F2" s="1087"/>
      <c r="G2" s="1087"/>
      <c r="H2" s="1087"/>
      <c r="I2" s="1087"/>
      <c r="J2" s="1087"/>
      <c r="K2" s="1087"/>
      <c r="L2" s="118"/>
      <c r="M2" s="119"/>
      <c r="N2" s="119"/>
      <c r="O2" s="119"/>
      <c r="P2" s="119"/>
      <c r="Q2" s="119"/>
      <c r="R2" s="119"/>
      <c r="S2" s="119"/>
    </row>
    <row r="3" spans="1:19" ht="20.2" customHeight="1">
      <c r="A3" s="548" t="s">
        <v>634</v>
      </c>
      <c r="B3" s="549"/>
      <c r="C3" s="229"/>
      <c r="E3" s="1089"/>
      <c r="F3" s="788"/>
      <c r="G3" s="788"/>
      <c r="H3" s="788"/>
      <c r="I3" s="1642"/>
      <c r="J3" s="1642"/>
      <c r="K3" s="1642"/>
      <c r="L3" s="136"/>
      <c r="M3" s="119"/>
      <c r="N3" s="119"/>
      <c r="O3" s="119"/>
      <c r="P3" s="119"/>
      <c r="Q3" s="119"/>
      <c r="R3" s="119"/>
      <c r="S3" s="119"/>
    </row>
    <row r="4" spans="1:19" ht="20.2" customHeight="1" thickBot="1">
      <c r="A4" s="548" t="s">
        <v>635</v>
      </c>
      <c r="B4" s="549"/>
      <c r="C4" s="229"/>
      <c r="E4" s="1229"/>
      <c r="F4" s="1230"/>
      <c r="G4" s="1230"/>
      <c r="H4" s="1230"/>
      <c r="I4" s="1520"/>
      <c r="J4" s="1520"/>
      <c r="K4" s="1520"/>
      <c r="L4" s="136"/>
      <c r="M4" s="119"/>
      <c r="N4" s="119"/>
      <c r="O4" s="119"/>
      <c r="P4" s="119"/>
      <c r="Q4" s="119"/>
      <c r="R4" s="119"/>
      <c r="S4" s="119"/>
    </row>
    <row r="5" spans="1:19" ht="20.2" customHeight="1">
      <c r="A5" s="548" t="s">
        <v>636</v>
      </c>
      <c r="B5" s="549"/>
      <c r="C5" s="229"/>
      <c r="E5" s="54"/>
    </row>
    <row r="6" spans="1:19" ht="20.2" customHeight="1">
      <c r="A6" s="548" t="s">
        <v>637</v>
      </c>
      <c r="B6" s="549"/>
      <c r="C6" s="229"/>
    </row>
    <row r="7" spans="1:19" ht="20.2" customHeight="1">
      <c r="A7" s="548" t="s">
        <v>638</v>
      </c>
      <c r="B7" s="549"/>
      <c r="C7" s="229"/>
    </row>
    <row r="8" spans="1:19" ht="20.2" customHeight="1">
      <c r="A8" s="548" t="s">
        <v>639</v>
      </c>
      <c r="B8" s="549"/>
      <c r="C8" s="229"/>
    </row>
    <row r="9" spans="1:19" ht="20.2" customHeight="1">
      <c r="A9" s="548" t="s">
        <v>640</v>
      </c>
      <c r="B9" s="240"/>
      <c r="C9" s="229"/>
    </row>
    <row r="10" spans="1:19" ht="9.9499999999999993" customHeight="1">
      <c r="A10" s="550"/>
    </row>
    <row r="11" spans="1:19" ht="20.2" customHeight="1">
      <c r="A11" s="545" t="s">
        <v>914</v>
      </c>
    </row>
    <row r="12" spans="1:19" ht="20.2" customHeight="1">
      <c r="A12" s="1645"/>
      <c r="B12" s="1646"/>
      <c r="C12" s="1647"/>
      <c r="E12" s="125" t="s">
        <v>692</v>
      </c>
    </row>
    <row r="13" spans="1:19" ht="20.2" customHeight="1">
      <c r="A13" s="1648"/>
      <c r="B13" s="1649"/>
      <c r="C13" s="1650"/>
    </row>
    <row r="14" spans="1:19" ht="20.2" customHeight="1">
      <c r="A14" s="1651"/>
      <c r="B14" s="1652"/>
      <c r="C14" s="1653"/>
    </row>
    <row r="15" spans="1:19" ht="9.9499999999999993" customHeight="1"/>
    <row r="16" spans="1:19" ht="20.2" customHeight="1">
      <c r="A16" s="545" t="s">
        <v>915</v>
      </c>
    </row>
    <row r="17" spans="1:3" ht="20.2" customHeight="1">
      <c r="A17" s="547" t="s">
        <v>675</v>
      </c>
      <c r="B17" s="547" t="s">
        <v>677</v>
      </c>
      <c r="C17" s="547" t="s">
        <v>676</v>
      </c>
    </row>
    <row r="18" spans="1:3" ht="20.2" customHeight="1">
      <c r="A18" s="551" t="s">
        <v>668</v>
      </c>
      <c r="B18" s="549"/>
      <c r="C18" s="229"/>
    </row>
    <row r="19" spans="1:3" ht="20.2" customHeight="1">
      <c r="A19" s="551" t="s">
        <v>669</v>
      </c>
      <c r="B19" s="549"/>
      <c r="C19" s="229"/>
    </row>
    <row r="20" spans="1:3" ht="20.2" customHeight="1">
      <c r="A20" s="551" t="s">
        <v>670</v>
      </c>
      <c r="B20" s="549"/>
      <c r="C20" s="229"/>
    </row>
    <row r="21" spans="1:3" ht="20.2" customHeight="1">
      <c r="A21" s="551" t="s">
        <v>671</v>
      </c>
      <c r="B21" s="549"/>
      <c r="C21" s="229"/>
    </row>
    <row r="22" spans="1:3" ht="20.2" customHeight="1">
      <c r="A22" s="551" t="s">
        <v>672</v>
      </c>
      <c r="B22" s="549"/>
      <c r="C22" s="229"/>
    </row>
    <row r="23" spans="1:3" ht="20.2" customHeight="1">
      <c r="A23" s="551" t="s">
        <v>673</v>
      </c>
      <c r="B23" s="549"/>
      <c r="C23" s="229"/>
    </row>
    <row r="24" spans="1:3" ht="20.2" customHeight="1">
      <c r="A24" s="551" t="s">
        <v>674</v>
      </c>
      <c r="B24" s="549"/>
      <c r="C24" s="229"/>
    </row>
    <row r="25" spans="1:3" ht="20.2" customHeight="1">
      <c r="A25" s="552" t="s">
        <v>641</v>
      </c>
      <c r="B25" s="549"/>
      <c r="C25" s="229"/>
    </row>
    <row r="26" spans="1:3" ht="20.2" customHeight="1">
      <c r="A26" s="552" t="s">
        <v>642</v>
      </c>
      <c r="B26" s="549"/>
      <c r="C26" s="229"/>
    </row>
    <row r="27" spans="1:3" ht="20.2" customHeight="1">
      <c r="A27" s="552" t="s">
        <v>643</v>
      </c>
      <c r="B27" s="549"/>
      <c r="C27" s="229"/>
    </row>
    <row r="28" spans="1:3" ht="20.2" customHeight="1">
      <c r="A28" s="552" t="s">
        <v>644</v>
      </c>
      <c r="B28" s="549"/>
      <c r="C28" s="229"/>
    </row>
    <row r="29" spans="1:3" ht="35.299999999999997" customHeight="1">
      <c r="A29" s="553" t="s">
        <v>645</v>
      </c>
      <c r="B29" s="549"/>
      <c r="C29" s="229"/>
    </row>
    <row r="30" spans="1:3" ht="19.45" customHeight="1">
      <c r="A30" s="554" t="s">
        <v>646</v>
      </c>
      <c r="B30" s="549"/>
      <c r="C30" s="229"/>
    </row>
    <row r="31" spans="1:3" ht="20.2" customHeight="1">
      <c r="A31" s="1654" t="s">
        <v>647</v>
      </c>
      <c r="B31" s="1654"/>
      <c r="C31" s="1654"/>
    </row>
    <row r="32" spans="1:3" ht="15" customHeight="1">
      <c r="A32" s="1654"/>
      <c r="B32" s="1654"/>
      <c r="C32" s="1654"/>
    </row>
    <row r="33" spans="1:28" ht="9.9499999999999993" customHeight="1">
      <c r="A33" s="1654"/>
      <c r="B33" s="1654"/>
      <c r="C33" s="1654"/>
    </row>
    <row r="34" spans="1:28" ht="35.15" customHeight="1">
      <c r="A34" s="1643" t="s">
        <v>871</v>
      </c>
      <c r="B34" s="1644"/>
      <c r="C34" s="1644"/>
    </row>
    <row r="35" spans="1:28" ht="20.2" customHeight="1">
      <c r="A35" s="1655"/>
      <c r="B35" s="1656"/>
      <c r="C35" s="1657"/>
      <c r="E35" s="125" t="s">
        <v>693</v>
      </c>
    </row>
    <row r="36" spans="1:28" ht="20.2" customHeight="1">
      <c r="A36" s="1658"/>
      <c r="B36" s="1659"/>
      <c r="C36" s="1660"/>
    </row>
    <row r="37" spans="1:28" ht="20.2" customHeight="1">
      <c r="A37" s="1658"/>
      <c r="B37" s="1659"/>
      <c r="C37" s="1660"/>
    </row>
    <row r="38" spans="1:28" ht="21.75" customHeight="1">
      <c r="A38" s="1661"/>
      <c r="B38" s="1662"/>
      <c r="C38" s="1663"/>
    </row>
    <row r="39" spans="1:28" ht="21.75" customHeight="1">
      <c r="A39" s="1661"/>
      <c r="B39" s="1662"/>
      <c r="C39" s="1663"/>
    </row>
    <row r="40" spans="1:28" ht="21.75" customHeight="1">
      <c r="A40" s="1664"/>
      <c r="B40" s="1665"/>
      <c r="C40" s="1666"/>
    </row>
    <row r="45" spans="1:28" ht="21.75" customHeight="1">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8"/>
    </row>
  </sheetData>
  <sheetProtection sheet="1" objects="1" scenarios="1" selectLockedCells="1"/>
  <mergeCells count="5">
    <mergeCell ref="E2:K4"/>
    <mergeCell ref="A34:C34"/>
    <mergeCell ref="A12:C14"/>
    <mergeCell ref="A31:C33"/>
    <mergeCell ref="A35:C40"/>
  </mergeCells>
  <phoneticPr fontId="4"/>
  <dataValidations count="1">
    <dataValidation type="list" allowBlank="1" showInputMessage="1" showErrorMessage="1" sqref="B9">
      <formula1>"非該当,特別用途地区,高度利用地区,特定地区,伝統的建造物群保存地区,駐車場整備地区,臨港地区,流通業務地区,都市再生特別地区,特定用途誘導地区"</formula1>
    </dataValidation>
  </dataValidations>
  <printOptions horizontalCentered="1"/>
  <pageMargins left="0.59055118110236227" right="0.59055118110236227" top="0.78740157480314965" bottom="0.78740157480314965" header="0.31496062992125984" footer="0.31496062992125984"/>
  <pageSetup paperSize="9" scale="97" orientation="portrait" r:id="rId1"/>
  <headerFooter>
    <oddHeader>&amp;R&amp;"ＭＳ Ｐ明朝,標準"（様式６別紙）</oddHeader>
  </headerFooter>
  <drawing r:id="rId2"/>
  <legacyDrawing r:id="rId3"/>
  <mc:AlternateContent xmlns:mc="http://schemas.openxmlformats.org/markup-compatibility/2006">
    <mc:Choice Requires="x14"/>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B47"/>
  <sheetViews>
    <sheetView showGridLines="0" showZeros="0" view="pageBreakPreview" topLeftCell="A28" zoomScale="85" zoomScaleNormal="100" zoomScaleSheetLayoutView="85" workbookViewId="0">
      <selection activeCell="A8" sqref="A8:D8"/>
    </sheetView>
  </sheetViews>
  <sheetFormatPr defaultRowHeight="13.25"/>
  <cols>
    <col min="1" max="8" width="11.09765625" style="44" customWidth="1"/>
    <col min="9" max="9" width="2.8984375" style="44" customWidth="1"/>
    <col min="10" max="256" width="9" style="44"/>
    <col min="257" max="264" width="11.09765625" style="44" customWidth="1"/>
    <col min="265" max="512" width="9" style="44"/>
    <col min="513" max="520" width="11.09765625" style="44" customWidth="1"/>
    <col min="521" max="768" width="9" style="44"/>
    <col min="769" max="776" width="11.09765625" style="44" customWidth="1"/>
    <col min="777" max="1024" width="9" style="44"/>
    <col min="1025" max="1032" width="11.09765625" style="44" customWidth="1"/>
    <col min="1033" max="1280" width="9" style="44"/>
    <col min="1281" max="1288" width="11.09765625" style="44" customWidth="1"/>
    <col min="1289" max="1536" width="9" style="44"/>
    <col min="1537" max="1544" width="11.09765625" style="44" customWidth="1"/>
    <col min="1545" max="1792" width="9" style="44"/>
    <col min="1793" max="1800" width="11.09765625" style="44" customWidth="1"/>
    <col min="1801" max="2048" width="9" style="44"/>
    <col min="2049" max="2056" width="11.09765625" style="44" customWidth="1"/>
    <col min="2057" max="2304" width="9" style="44"/>
    <col min="2305" max="2312" width="11.09765625" style="44" customWidth="1"/>
    <col min="2313" max="2560" width="9" style="44"/>
    <col min="2561" max="2568" width="11.09765625" style="44" customWidth="1"/>
    <col min="2569" max="2816" width="9" style="44"/>
    <col min="2817" max="2824" width="11.09765625" style="44" customWidth="1"/>
    <col min="2825" max="3072" width="9" style="44"/>
    <col min="3073" max="3080" width="11.09765625" style="44" customWidth="1"/>
    <col min="3081" max="3328" width="9" style="44"/>
    <col min="3329" max="3336" width="11.09765625" style="44" customWidth="1"/>
    <col min="3337" max="3584" width="9" style="44"/>
    <col min="3585" max="3592" width="11.09765625" style="44" customWidth="1"/>
    <col min="3593" max="3840" width="9" style="44"/>
    <col min="3841" max="3848" width="11.09765625" style="44" customWidth="1"/>
    <col min="3849" max="4096" width="9" style="44"/>
    <col min="4097" max="4104" width="11.09765625" style="44" customWidth="1"/>
    <col min="4105" max="4352" width="9" style="44"/>
    <col min="4353" max="4360" width="11.09765625" style="44" customWidth="1"/>
    <col min="4361" max="4608" width="9" style="44"/>
    <col min="4609" max="4616" width="11.09765625" style="44" customWidth="1"/>
    <col min="4617" max="4864" width="9" style="44"/>
    <col min="4865" max="4872" width="11.09765625" style="44" customWidth="1"/>
    <col min="4873" max="5120" width="9" style="44"/>
    <col min="5121" max="5128" width="11.09765625" style="44" customWidth="1"/>
    <col min="5129" max="5376" width="9" style="44"/>
    <col min="5377" max="5384" width="11.09765625" style="44" customWidth="1"/>
    <col min="5385" max="5632" width="9" style="44"/>
    <col min="5633" max="5640" width="11.09765625" style="44" customWidth="1"/>
    <col min="5641" max="5888" width="9" style="44"/>
    <col min="5889" max="5896" width="11.09765625" style="44" customWidth="1"/>
    <col min="5897" max="6144" width="9" style="44"/>
    <col min="6145" max="6152" width="11.09765625" style="44" customWidth="1"/>
    <col min="6153" max="6400" width="9" style="44"/>
    <col min="6401" max="6408" width="11.09765625" style="44" customWidth="1"/>
    <col min="6409" max="6656" width="9" style="44"/>
    <col min="6657" max="6664" width="11.09765625" style="44" customWidth="1"/>
    <col min="6665" max="6912" width="9" style="44"/>
    <col min="6913" max="6920" width="11.09765625" style="44" customWidth="1"/>
    <col min="6921" max="7168" width="9" style="44"/>
    <col min="7169" max="7176" width="11.09765625" style="44" customWidth="1"/>
    <col min="7177" max="7424" width="9" style="44"/>
    <col min="7425" max="7432" width="11.09765625" style="44" customWidth="1"/>
    <col min="7433" max="7680" width="9" style="44"/>
    <col min="7681" max="7688" width="11.09765625" style="44" customWidth="1"/>
    <col min="7689" max="7936" width="9" style="44"/>
    <col min="7937" max="7944" width="11.09765625" style="44" customWidth="1"/>
    <col min="7945" max="8192" width="9" style="44"/>
    <col min="8193" max="8200" width="11.09765625" style="44" customWidth="1"/>
    <col min="8201" max="8448" width="9" style="44"/>
    <col min="8449" max="8456" width="11.09765625" style="44" customWidth="1"/>
    <col min="8457" max="8704" width="9" style="44"/>
    <col min="8705" max="8712" width="11.09765625" style="44" customWidth="1"/>
    <col min="8713" max="8960" width="9" style="44"/>
    <col min="8961" max="8968" width="11.09765625" style="44" customWidth="1"/>
    <col min="8969" max="9216" width="9" style="44"/>
    <col min="9217" max="9224" width="11.09765625" style="44" customWidth="1"/>
    <col min="9225" max="9472" width="9" style="44"/>
    <col min="9473" max="9480" width="11.09765625" style="44" customWidth="1"/>
    <col min="9481" max="9728" width="9" style="44"/>
    <col min="9729" max="9736" width="11.09765625" style="44" customWidth="1"/>
    <col min="9737" max="9984" width="9" style="44"/>
    <col min="9985" max="9992" width="11.09765625" style="44" customWidth="1"/>
    <col min="9993" max="10240" width="9" style="44"/>
    <col min="10241" max="10248" width="11.09765625" style="44" customWidth="1"/>
    <col min="10249" max="10496" width="9" style="44"/>
    <col min="10497" max="10504" width="11.09765625" style="44" customWidth="1"/>
    <col min="10505" max="10752" width="9" style="44"/>
    <col min="10753" max="10760" width="11.09765625" style="44" customWidth="1"/>
    <col min="10761" max="11008" width="9" style="44"/>
    <col min="11009" max="11016" width="11.09765625" style="44" customWidth="1"/>
    <col min="11017" max="11264" width="9" style="44"/>
    <col min="11265" max="11272" width="11.09765625" style="44" customWidth="1"/>
    <col min="11273" max="11520" width="9" style="44"/>
    <col min="11521" max="11528" width="11.09765625" style="44" customWidth="1"/>
    <col min="11529" max="11776" width="9" style="44"/>
    <col min="11777" max="11784" width="11.09765625" style="44" customWidth="1"/>
    <col min="11785" max="12032" width="9" style="44"/>
    <col min="12033" max="12040" width="11.09765625" style="44" customWidth="1"/>
    <col min="12041" max="12288" width="9" style="44"/>
    <col min="12289" max="12296" width="11.09765625" style="44" customWidth="1"/>
    <col min="12297" max="12544" width="9" style="44"/>
    <col min="12545" max="12552" width="11.09765625" style="44" customWidth="1"/>
    <col min="12553" max="12800" width="9" style="44"/>
    <col min="12801" max="12808" width="11.09765625" style="44" customWidth="1"/>
    <col min="12809" max="13056" width="9" style="44"/>
    <col min="13057" max="13064" width="11.09765625" style="44" customWidth="1"/>
    <col min="13065" max="13312" width="9" style="44"/>
    <col min="13313" max="13320" width="11.09765625" style="44" customWidth="1"/>
    <col min="13321" max="13568" width="9" style="44"/>
    <col min="13569" max="13576" width="11.09765625" style="44" customWidth="1"/>
    <col min="13577" max="13824" width="9" style="44"/>
    <col min="13825" max="13832" width="11.09765625" style="44" customWidth="1"/>
    <col min="13833" max="14080" width="9" style="44"/>
    <col min="14081" max="14088" width="11.09765625" style="44" customWidth="1"/>
    <col min="14089" max="14336" width="9" style="44"/>
    <col min="14337" max="14344" width="11.09765625" style="44" customWidth="1"/>
    <col min="14345" max="14592" width="9" style="44"/>
    <col min="14593" max="14600" width="11.09765625" style="44" customWidth="1"/>
    <col min="14601" max="14848" width="9" style="44"/>
    <col min="14849" max="14856" width="11.09765625" style="44" customWidth="1"/>
    <col min="14857" max="15104" width="9" style="44"/>
    <col min="15105" max="15112" width="11.09765625" style="44" customWidth="1"/>
    <col min="15113" max="15360" width="9" style="44"/>
    <col min="15361" max="15368" width="11.09765625" style="44" customWidth="1"/>
    <col min="15369" max="15616" width="9" style="44"/>
    <col min="15617" max="15624" width="11.09765625" style="44" customWidth="1"/>
    <col min="15625" max="15872" width="9" style="44"/>
    <col min="15873" max="15880" width="11.09765625" style="44" customWidth="1"/>
    <col min="15881" max="16128" width="9" style="44"/>
    <col min="16129" max="16136" width="11.09765625" style="44" customWidth="1"/>
    <col min="16137" max="16384" width="9" style="44"/>
  </cols>
  <sheetData>
    <row r="1" spans="1:15" ht="18.75" customHeight="1">
      <c r="A1" s="241"/>
      <c r="B1" s="241"/>
      <c r="C1" s="241"/>
      <c r="D1" s="241"/>
      <c r="E1" s="241"/>
      <c r="F1" s="241"/>
      <c r="G1" s="241"/>
      <c r="H1" s="242" t="s">
        <v>696</v>
      </c>
    </row>
    <row r="2" spans="1:15" ht="9.9499999999999993" customHeight="1" thickBot="1">
      <c r="A2" s="241"/>
      <c r="B2" s="241"/>
      <c r="C2" s="241"/>
      <c r="D2" s="241"/>
      <c r="E2" s="241"/>
      <c r="F2" s="241"/>
      <c r="G2" s="241"/>
      <c r="H2" s="242"/>
    </row>
    <row r="3" spans="1:15" ht="16.149999999999999">
      <c r="A3" s="1339" t="s">
        <v>319</v>
      </c>
      <c r="B3" s="1339"/>
      <c r="C3" s="1339"/>
      <c r="D3" s="1339"/>
      <c r="E3" s="1339"/>
      <c r="F3" s="1339"/>
      <c r="G3" s="1339"/>
      <c r="H3" s="1339"/>
      <c r="I3" s="45"/>
      <c r="J3" s="1668" t="s">
        <v>684</v>
      </c>
      <c r="K3" s="1087"/>
      <c r="L3" s="1087"/>
      <c r="M3" s="1087"/>
      <c r="N3" s="1087"/>
      <c r="O3" s="1088"/>
    </row>
    <row r="4" spans="1:15" ht="9.9499999999999993" customHeight="1">
      <c r="A4" s="243"/>
      <c r="B4" s="243"/>
      <c r="C4" s="243"/>
      <c r="D4" s="243"/>
      <c r="E4" s="243"/>
      <c r="F4" s="243"/>
      <c r="G4" s="243"/>
      <c r="H4" s="243"/>
      <c r="I4" s="198"/>
      <c r="J4" s="1669"/>
      <c r="K4" s="1518"/>
      <c r="L4" s="1518"/>
      <c r="M4" s="1090"/>
      <c r="N4" s="1090"/>
      <c r="O4" s="1091"/>
    </row>
    <row r="5" spans="1:15" ht="24.95" customHeight="1" thickBot="1">
      <c r="A5" s="244"/>
      <c r="B5" s="245"/>
      <c r="C5" s="246"/>
      <c r="D5" s="247" t="s">
        <v>321</v>
      </c>
      <c r="E5" s="248">
        <f>様式1!O17</f>
        <v>0</v>
      </c>
      <c r="F5" s="249" t="s">
        <v>327</v>
      </c>
      <c r="G5" s="248">
        <f>様式1!F17</f>
        <v>0</v>
      </c>
      <c r="H5" s="250" t="s">
        <v>726</v>
      </c>
      <c r="I5" s="137"/>
      <c r="J5" s="1519"/>
      <c r="K5" s="1520"/>
      <c r="L5" s="1520"/>
      <c r="M5" s="1230"/>
      <c r="N5" s="1230"/>
      <c r="O5" s="1231"/>
    </row>
    <row r="6" spans="1:15" ht="24.95" customHeight="1">
      <c r="A6" s="251"/>
      <c r="B6" s="252"/>
      <c r="C6" s="253"/>
      <c r="D6" s="254" t="s">
        <v>873</v>
      </c>
      <c r="E6" s="1682">
        <f>様式1!E19</f>
        <v>0</v>
      </c>
      <c r="F6" s="1682"/>
      <c r="G6" s="1682"/>
      <c r="H6" s="1682"/>
      <c r="I6" s="47"/>
      <c r="J6" s="47" t="s">
        <v>322</v>
      </c>
    </row>
    <row r="7" spans="1:15" ht="24.95" customHeight="1">
      <c r="A7" s="1680" t="s">
        <v>332</v>
      </c>
      <c r="B7" s="1680"/>
      <c r="C7" s="1680"/>
      <c r="D7" s="1680"/>
      <c r="E7" s="1677" t="s">
        <v>323</v>
      </c>
      <c r="F7" s="1678"/>
      <c r="G7" s="1679">
        <f>様式6!D44</f>
        <v>0</v>
      </c>
      <c r="H7" s="1674"/>
      <c r="I7" s="46"/>
      <c r="J7" s="46" t="s">
        <v>727</v>
      </c>
    </row>
    <row r="8" spans="1:15" ht="204.95" customHeight="1">
      <c r="A8" s="1681"/>
      <c r="B8" s="1681"/>
      <c r="C8" s="1681"/>
      <c r="D8" s="1681"/>
      <c r="E8" s="1681"/>
      <c r="F8" s="1681"/>
      <c r="G8" s="1681"/>
      <c r="H8" s="1681"/>
      <c r="I8" s="48"/>
      <c r="J8" s="1670" t="s">
        <v>333</v>
      </c>
      <c r="K8" s="1171"/>
      <c r="L8" s="1171"/>
      <c r="M8" s="1171"/>
      <c r="N8" s="1171"/>
      <c r="O8" s="1171"/>
    </row>
    <row r="9" spans="1:15" ht="24.95" customHeight="1">
      <c r="A9" s="1677" t="s">
        <v>324</v>
      </c>
      <c r="B9" s="1678"/>
      <c r="C9" s="1679">
        <f>様式6!I44</f>
        <v>0</v>
      </c>
      <c r="D9" s="1674"/>
      <c r="E9" s="1677" t="s">
        <v>325</v>
      </c>
      <c r="F9" s="1678"/>
      <c r="G9" s="1679">
        <f>様式6!D45</f>
        <v>0</v>
      </c>
      <c r="H9" s="1674"/>
    </row>
    <row r="10" spans="1:15" ht="204.95" customHeight="1">
      <c r="A10" s="1681"/>
      <c r="B10" s="1681"/>
      <c r="C10" s="1681"/>
      <c r="D10" s="1681"/>
      <c r="E10" s="1681"/>
      <c r="F10" s="1681"/>
      <c r="G10" s="1681"/>
      <c r="H10" s="1681"/>
    </row>
    <row r="11" spans="1:15" ht="24.95" customHeight="1">
      <c r="A11" s="1677" t="s">
        <v>326</v>
      </c>
      <c r="B11" s="1678"/>
      <c r="C11" s="1679">
        <f>様式6!I45</f>
        <v>0</v>
      </c>
      <c r="D11" s="1674"/>
      <c r="E11" s="1675" t="s">
        <v>872</v>
      </c>
      <c r="F11" s="1676"/>
      <c r="G11" s="1673">
        <f>様式9!L44</f>
        <v>0</v>
      </c>
      <c r="H11" s="1674"/>
      <c r="I11" s="46"/>
      <c r="J11" s="46" t="s">
        <v>728</v>
      </c>
    </row>
    <row r="12" spans="1:15" ht="204.95" customHeight="1">
      <c r="A12" s="1681"/>
      <c r="B12" s="1681"/>
      <c r="C12" s="1681"/>
      <c r="D12" s="1681"/>
      <c r="E12" s="1681"/>
      <c r="F12" s="1681"/>
      <c r="G12" s="1681"/>
      <c r="H12" s="1681"/>
    </row>
    <row r="13" spans="1:15" ht="18.75" customHeight="1">
      <c r="A13" s="255"/>
      <c r="B13" s="255"/>
      <c r="C13" s="255"/>
      <c r="D13" s="255"/>
      <c r="E13" s="255"/>
      <c r="F13" s="255"/>
      <c r="G13" s="255"/>
      <c r="H13" s="242" t="s">
        <v>697</v>
      </c>
    </row>
    <row r="14" spans="1:15" ht="9.9499999999999993" customHeight="1">
      <c r="A14" s="255"/>
      <c r="B14" s="255"/>
      <c r="C14" s="255"/>
      <c r="D14" s="255"/>
      <c r="E14" s="255"/>
      <c r="F14" s="255"/>
      <c r="G14" s="255"/>
      <c r="H14" s="242"/>
    </row>
    <row r="15" spans="1:15" ht="18.75" customHeight="1">
      <c r="A15" s="1339" t="s">
        <v>320</v>
      </c>
      <c r="B15" s="1339"/>
      <c r="C15" s="1339"/>
      <c r="D15" s="1339"/>
      <c r="E15" s="1339"/>
      <c r="F15" s="1339"/>
      <c r="G15" s="1339"/>
      <c r="H15" s="1339"/>
    </row>
    <row r="16" spans="1:15" ht="9.9499999999999993" customHeight="1">
      <c r="A16" s="243"/>
      <c r="B16" s="243"/>
      <c r="C16" s="243"/>
      <c r="D16" s="243"/>
      <c r="E16" s="243"/>
      <c r="F16" s="243"/>
      <c r="G16" s="243"/>
      <c r="H16" s="243"/>
    </row>
    <row r="17" spans="1:15" ht="24.95" customHeight="1">
      <c r="A17" s="244"/>
      <c r="B17" s="245"/>
      <c r="C17" s="246"/>
      <c r="D17" s="247" t="s">
        <v>321</v>
      </c>
      <c r="E17" s="248">
        <f>様式1!O17</f>
        <v>0</v>
      </c>
      <c r="F17" s="249" t="s">
        <v>327</v>
      </c>
      <c r="G17" s="248">
        <f>様式1!F17</f>
        <v>0</v>
      </c>
      <c r="H17" s="250" t="s">
        <v>726</v>
      </c>
      <c r="I17" s="128"/>
      <c r="J17" s="1667" t="s">
        <v>328</v>
      </c>
      <c r="K17" s="1667"/>
      <c r="L17" s="1667"/>
      <c r="M17" s="1667"/>
      <c r="N17" s="127"/>
      <c r="O17" s="127"/>
    </row>
    <row r="18" spans="1:15" ht="24.95" customHeight="1">
      <c r="A18" s="251"/>
      <c r="B18" s="252"/>
      <c r="C18" s="253"/>
      <c r="D18" s="254" t="s">
        <v>873</v>
      </c>
      <c r="E18" s="1682">
        <f>様式1!E19</f>
        <v>0</v>
      </c>
      <c r="F18" s="1682"/>
      <c r="G18" s="1682"/>
      <c r="H18" s="1682"/>
      <c r="I18" s="127"/>
      <c r="J18" s="1667"/>
      <c r="K18" s="1667"/>
      <c r="L18" s="1667"/>
      <c r="M18" s="1667"/>
      <c r="N18" s="127"/>
      <c r="O18" s="127"/>
    </row>
    <row r="19" spans="1:15" ht="24.95" customHeight="1">
      <c r="A19" s="1680" t="s">
        <v>317</v>
      </c>
      <c r="B19" s="1680"/>
      <c r="C19" s="1680"/>
      <c r="D19" s="1680"/>
      <c r="E19" s="1680" t="s">
        <v>317</v>
      </c>
      <c r="F19" s="1680"/>
      <c r="G19" s="1680"/>
      <c r="H19" s="1680"/>
    </row>
    <row r="20" spans="1:15" ht="204.95" customHeight="1">
      <c r="A20" s="1681"/>
      <c r="B20" s="1681"/>
      <c r="C20" s="1681"/>
      <c r="D20" s="1681"/>
      <c r="E20" s="1681"/>
      <c r="F20" s="1681"/>
      <c r="G20" s="1681"/>
      <c r="H20" s="1681"/>
    </row>
    <row r="21" spans="1:15" ht="24.95" customHeight="1">
      <c r="A21" s="1680" t="s">
        <v>317</v>
      </c>
      <c r="B21" s="1680"/>
      <c r="C21" s="1680"/>
      <c r="D21" s="1680"/>
      <c r="E21" s="1680" t="s">
        <v>318</v>
      </c>
      <c r="F21" s="1680"/>
      <c r="G21" s="1680"/>
      <c r="H21" s="1680"/>
    </row>
    <row r="22" spans="1:15" ht="204.95" customHeight="1">
      <c r="A22" s="1681"/>
      <c r="B22" s="1681"/>
      <c r="C22" s="1681"/>
      <c r="D22" s="1681"/>
      <c r="E22" s="1681"/>
      <c r="F22" s="1681"/>
      <c r="G22" s="1681"/>
      <c r="H22" s="1681"/>
    </row>
    <row r="23" spans="1:15" ht="24.95" customHeight="1">
      <c r="A23" s="1680" t="s">
        <v>329</v>
      </c>
      <c r="B23" s="1680"/>
      <c r="C23" s="1680"/>
      <c r="D23" s="1680"/>
      <c r="E23" s="256" t="s">
        <v>330</v>
      </c>
      <c r="F23" s="1671"/>
      <c r="G23" s="1671"/>
      <c r="H23" s="1672"/>
    </row>
    <row r="24" spans="1:15" ht="204.95" customHeight="1">
      <c r="A24" s="1681"/>
      <c r="B24" s="1681"/>
      <c r="C24" s="1681"/>
      <c r="D24" s="1681"/>
      <c r="E24" s="1681"/>
      <c r="F24" s="1681"/>
      <c r="G24" s="1681"/>
      <c r="H24" s="1681"/>
    </row>
    <row r="45" spans="1:28">
      <c r="A45" s="230"/>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row>
    <row r="47" spans="1:28" s="230" customFormat="1"/>
  </sheetData>
  <sheetProtection sheet="1" scenarios="1" selectLockedCells="1"/>
  <mergeCells count="36">
    <mergeCell ref="E6:H6"/>
    <mergeCell ref="E18:H18"/>
    <mergeCell ref="A10:D10"/>
    <mergeCell ref="E10:H10"/>
    <mergeCell ref="A11:B11"/>
    <mergeCell ref="C11:D11"/>
    <mergeCell ref="A24:D24"/>
    <mergeCell ref="E24:H24"/>
    <mergeCell ref="A9:B9"/>
    <mergeCell ref="C9:D9"/>
    <mergeCell ref="A20:D20"/>
    <mergeCell ref="E20:H20"/>
    <mergeCell ref="A21:D21"/>
    <mergeCell ref="E21:H21"/>
    <mergeCell ref="A22:D22"/>
    <mergeCell ref="E22:H22"/>
    <mergeCell ref="A12:D12"/>
    <mergeCell ref="E12:H12"/>
    <mergeCell ref="A15:H15"/>
    <mergeCell ref="A19:D19"/>
    <mergeCell ref="J17:M18"/>
    <mergeCell ref="J3:O5"/>
    <mergeCell ref="J8:O8"/>
    <mergeCell ref="F23:H23"/>
    <mergeCell ref="G11:H11"/>
    <mergeCell ref="E11:F11"/>
    <mergeCell ref="E7:F7"/>
    <mergeCell ref="G7:H7"/>
    <mergeCell ref="E9:F9"/>
    <mergeCell ref="G9:H9"/>
    <mergeCell ref="E19:H19"/>
    <mergeCell ref="A3:H3"/>
    <mergeCell ref="A7:D7"/>
    <mergeCell ref="A8:D8"/>
    <mergeCell ref="E8:H8"/>
    <mergeCell ref="A23:D23"/>
  </mergeCells>
  <phoneticPr fontId="4"/>
  <printOptions horizontalCentered="1"/>
  <pageMargins left="0.59055118110236227" right="0.59055118110236227" top="0.78740157480314965" bottom="0.78740157480314965" header="0.31496062992125984" footer="0.31496062992125984"/>
  <pageSetup paperSize="9" orientation="portrait" r:id="rId1"/>
  <headerFooter differentFirst="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CA29"/>
  <sheetViews>
    <sheetView showGridLines="0" view="pageBreakPreview" topLeftCell="A19" zoomScaleNormal="100" zoomScaleSheetLayoutView="100" zoomScalePageLayoutView="60" workbookViewId="0">
      <selection activeCell="A3" sqref="A3:J29"/>
    </sheetView>
  </sheetViews>
  <sheetFormatPr defaultColWidth="13.3984375" defaultRowHeight="27.8" customHeight="1"/>
  <cols>
    <col min="1" max="1" width="4" style="614" customWidth="1"/>
    <col min="2" max="9" width="13.3984375" style="614"/>
    <col min="10" max="10" width="20.69921875" style="614" customWidth="1"/>
    <col min="11" max="13" width="13.3984375" style="614"/>
    <col min="14" max="14" width="19.3984375" style="614" customWidth="1"/>
    <col min="15" max="15" width="3.69921875" style="50" customWidth="1"/>
    <col min="16" max="257" width="13.3984375" style="50"/>
    <col min="258" max="258" width="4" style="50" customWidth="1"/>
    <col min="259" max="270" width="13.3984375" style="50"/>
    <col min="271" max="271" width="26.69921875" style="50" customWidth="1"/>
    <col min="272" max="513" width="13.3984375" style="50"/>
    <col min="514" max="514" width="4" style="50" customWidth="1"/>
    <col min="515" max="526" width="13.3984375" style="50"/>
    <col min="527" max="527" width="26.69921875" style="50" customWidth="1"/>
    <col min="528" max="769" width="13.3984375" style="50"/>
    <col min="770" max="770" width="4" style="50" customWidth="1"/>
    <col min="771" max="782" width="13.3984375" style="50"/>
    <col min="783" max="783" width="26.69921875" style="50" customWidth="1"/>
    <col min="784" max="1025" width="13.3984375" style="50"/>
    <col min="1026" max="1026" width="4" style="50" customWidth="1"/>
    <col min="1027" max="1038" width="13.3984375" style="50"/>
    <col min="1039" max="1039" width="26.69921875" style="50" customWidth="1"/>
    <col min="1040" max="1281" width="13.3984375" style="50"/>
    <col min="1282" max="1282" width="4" style="50" customWidth="1"/>
    <col min="1283" max="1294" width="13.3984375" style="50"/>
    <col min="1295" max="1295" width="26.69921875" style="50" customWidth="1"/>
    <col min="1296" max="1537" width="13.3984375" style="50"/>
    <col min="1538" max="1538" width="4" style="50" customWidth="1"/>
    <col min="1539" max="1550" width="13.3984375" style="50"/>
    <col min="1551" max="1551" width="26.69921875" style="50" customWidth="1"/>
    <col min="1552" max="1793" width="13.3984375" style="50"/>
    <col min="1794" max="1794" width="4" style="50" customWidth="1"/>
    <col min="1795" max="1806" width="13.3984375" style="50"/>
    <col min="1807" max="1807" width="26.69921875" style="50" customWidth="1"/>
    <col min="1808" max="2049" width="13.3984375" style="50"/>
    <col min="2050" max="2050" width="4" style="50" customWidth="1"/>
    <col min="2051" max="2062" width="13.3984375" style="50"/>
    <col min="2063" max="2063" width="26.69921875" style="50" customWidth="1"/>
    <col min="2064" max="2305" width="13.3984375" style="50"/>
    <col min="2306" max="2306" width="4" style="50" customWidth="1"/>
    <col min="2307" max="2318" width="13.3984375" style="50"/>
    <col min="2319" max="2319" width="26.69921875" style="50" customWidth="1"/>
    <col min="2320" max="2561" width="13.3984375" style="50"/>
    <col min="2562" max="2562" width="4" style="50" customWidth="1"/>
    <col min="2563" max="2574" width="13.3984375" style="50"/>
    <col min="2575" max="2575" width="26.69921875" style="50" customWidth="1"/>
    <col min="2576" max="2817" width="13.3984375" style="50"/>
    <col min="2818" max="2818" width="4" style="50" customWidth="1"/>
    <col min="2819" max="2830" width="13.3984375" style="50"/>
    <col min="2831" max="2831" width="26.69921875" style="50" customWidth="1"/>
    <col min="2832" max="3073" width="13.3984375" style="50"/>
    <col min="3074" max="3074" width="4" style="50" customWidth="1"/>
    <col min="3075" max="3086" width="13.3984375" style="50"/>
    <col min="3087" max="3087" width="26.69921875" style="50" customWidth="1"/>
    <col min="3088" max="3329" width="13.3984375" style="50"/>
    <col min="3330" max="3330" width="4" style="50" customWidth="1"/>
    <col min="3331" max="3342" width="13.3984375" style="50"/>
    <col min="3343" max="3343" width="26.69921875" style="50" customWidth="1"/>
    <col min="3344" max="3585" width="13.3984375" style="50"/>
    <col min="3586" max="3586" width="4" style="50" customWidth="1"/>
    <col min="3587" max="3598" width="13.3984375" style="50"/>
    <col min="3599" max="3599" width="26.69921875" style="50" customWidth="1"/>
    <col min="3600" max="3841" width="13.3984375" style="50"/>
    <col min="3842" max="3842" width="4" style="50" customWidth="1"/>
    <col min="3843" max="3854" width="13.3984375" style="50"/>
    <col min="3855" max="3855" width="26.69921875" style="50" customWidth="1"/>
    <col min="3856" max="4097" width="13.3984375" style="50"/>
    <col min="4098" max="4098" width="4" style="50" customWidth="1"/>
    <col min="4099" max="4110" width="13.3984375" style="50"/>
    <col min="4111" max="4111" width="26.69921875" style="50" customWidth="1"/>
    <col min="4112" max="4353" width="13.3984375" style="50"/>
    <col min="4354" max="4354" width="4" style="50" customWidth="1"/>
    <col min="4355" max="4366" width="13.3984375" style="50"/>
    <col min="4367" max="4367" width="26.69921875" style="50" customWidth="1"/>
    <col min="4368" max="4609" width="13.3984375" style="50"/>
    <col min="4610" max="4610" width="4" style="50" customWidth="1"/>
    <col min="4611" max="4622" width="13.3984375" style="50"/>
    <col min="4623" max="4623" width="26.69921875" style="50" customWidth="1"/>
    <col min="4624" max="4865" width="13.3984375" style="50"/>
    <col min="4866" max="4866" width="4" style="50" customWidth="1"/>
    <col min="4867" max="4878" width="13.3984375" style="50"/>
    <col min="4879" max="4879" width="26.69921875" style="50" customWidth="1"/>
    <col min="4880" max="5121" width="13.3984375" style="50"/>
    <col min="5122" max="5122" width="4" style="50" customWidth="1"/>
    <col min="5123" max="5134" width="13.3984375" style="50"/>
    <col min="5135" max="5135" width="26.69921875" style="50" customWidth="1"/>
    <col min="5136" max="5377" width="13.3984375" style="50"/>
    <col min="5378" max="5378" width="4" style="50" customWidth="1"/>
    <col min="5379" max="5390" width="13.3984375" style="50"/>
    <col min="5391" max="5391" width="26.69921875" style="50" customWidth="1"/>
    <col min="5392" max="5633" width="13.3984375" style="50"/>
    <col min="5634" max="5634" width="4" style="50" customWidth="1"/>
    <col min="5635" max="5646" width="13.3984375" style="50"/>
    <col min="5647" max="5647" width="26.69921875" style="50" customWidth="1"/>
    <col min="5648" max="5889" width="13.3984375" style="50"/>
    <col min="5890" max="5890" width="4" style="50" customWidth="1"/>
    <col min="5891" max="5902" width="13.3984375" style="50"/>
    <col min="5903" max="5903" width="26.69921875" style="50" customWidth="1"/>
    <col min="5904" max="6145" width="13.3984375" style="50"/>
    <col min="6146" max="6146" width="4" style="50" customWidth="1"/>
    <col min="6147" max="6158" width="13.3984375" style="50"/>
    <col min="6159" max="6159" width="26.69921875" style="50" customWidth="1"/>
    <col min="6160" max="6401" width="13.3984375" style="50"/>
    <col min="6402" max="6402" width="4" style="50" customWidth="1"/>
    <col min="6403" max="6414" width="13.3984375" style="50"/>
    <col min="6415" max="6415" width="26.69921875" style="50" customWidth="1"/>
    <col min="6416" max="6657" width="13.3984375" style="50"/>
    <col min="6658" max="6658" width="4" style="50" customWidth="1"/>
    <col min="6659" max="6670" width="13.3984375" style="50"/>
    <col min="6671" max="6671" width="26.69921875" style="50" customWidth="1"/>
    <col min="6672" max="6913" width="13.3984375" style="50"/>
    <col min="6914" max="6914" width="4" style="50" customWidth="1"/>
    <col min="6915" max="6926" width="13.3984375" style="50"/>
    <col min="6927" max="6927" width="26.69921875" style="50" customWidth="1"/>
    <col min="6928" max="7169" width="13.3984375" style="50"/>
    <col min="7170" max="7170" width="4" style="50" customWidth="1"/>
    <col min="7171" max="7182" width="13.3984375" style="50"/>
    <col min="7183" max="7183" width="26.69921875" style="50" customWidth="1"/>
    <col min="7184" max="7425" width="13.3984375" style="50"/>
    <col min="7426" max="7426" width="4" style="50" customWidth="1"/>
    <col min="7427" max="7438" width="13.3984375" style="50"/>
    <col min="7439" max="7439" width="26.69921875" style="50" customWidth="1"/>
    <col min="7440" max="7681" width="13.3984375" style="50"/>
    <col min="7682" max="7682" width="4" style="50" customWidth="1"/>
    <col min="7683" max="7694" width="13.3984375" style="50"/>
    <col min="7695" max="7695" width="26.69921875" style="50" customWidth="1"/>
    <col min="7696" max="7937" width="13.3984375" style="50"/>
    <col min="7938" max="7938" width="4" style="50" customWidth="1"/>
    <col min="7939" max="7950" width="13.3984375" style="50"/>
    <col min="7951" max="7951" width="26.69921875" style="50" customWidth="1"/>
    <col min="7952" max="8193" width="13.3984375" style="50"/>
    <col min="8194" max="8194" width="4" style="50" customWidth="1"/>
    <col min="8195" max="8206" width="13.3984375" style="50"/>
    <col min="8207" max="8207" width="26.69921875" style="50" customWidth="1"/>
    <col min="8208" max="8449" width="13.3984375" style="50"/>
    <col min="8450" max="8450" width="4" style="50" customWidth="1"/>
    <col min="8451" max="8462" width="13.3984375" style="50"/>
    <col min="8463" max="8463" width="26.69921875" style="50" customWidth="1"/>
    <col min="8464" max="8705" width="13.3984375" style="50"/>
    <col min="8706" max="8706" width="4" style="50" customWidth="1"/>
    <col min="8707" max="8718" width="13.3984375" style="50"/>
    <col min="8719" max="8719" width="26.69921875" style="50" customWidth="1"/>
    <col min="8720" max="8961" width="13.3984375" style="50"/>
    <col min="8962" max="8962" width="4" style="50" customWidth="1"/>
    <col min="8963" max="8974" width="13.3984375" style="50"/>
    <col min="8975" max="8975" width="26.69921875" style="50" customWidth="1"/>
    <col min="8976" max="9217" width="13.3984375" style="50"/>
    <col min="9218" max="9218" width="4" style="50" customWidth="1"/>
    <col min="9219" max="9230" width="13.3984375" style="50"/>
    <col min="9231" max="9231" width="26.69921875" style="50" customWidth="1"/>
    <col min="9232" max="9473" width="13.3984375" style="50"/>
    <col min="9474" max="9474" width="4" style="50" customWidth="1"/>
    <col min="9475" max="9486" width="13.3984375" style="50"/>
    <col min="9487" max="9487" width="26.69921875" style="50" customWidth="1"/>
    <col min="9488" max="9729" width="13.3984375" style="50"/>
    <col min="9730" max="9730" width="4" style="50" customWidth="1"/>
    <col min="9731" max="9742" width="13.3984375" style="50"/>
    <col min="9743" max="9743" width="26.69921875" style="50" customWidth="1"/>
    <col min="9744" max="9985" width="13.3984375" style="50"/>
    <col min="9986" max="9986" width="4" style="50" customWidth="1"/>
    <col min="9987" max="9998" width="13.3984375" style="50"/>
    <col min="9999" max="9999" width="26.69921875" style="50" customWidth="1"/>
    <col min="10000" max="10241" width="13.3984375" style="50"/>
    <col min="10242" max="10242" width="4" style="50" customWidth="1"/>
    <col min="10243" max="10254" width="13.3984375" style="50"/>
    <col min="10255" max="10255" width="26.69921875" style="50" customWidth="1"/>
    <col min="10256" max="10497" width="13.3984375" style="50"/>
    <col min="10498" max="10498" width="4" style="50" customWidth="1"/>
    <col min="10499" max="10510" width="13.3984375" style="50"/>
    <col min="10511" max="10511" width="26.69921875" style="50" customWidth="1"/>
    <col min="10512" max="10753" width="13.3984375" style="50"/>
    <col min="10754" max="10754" width="4" style="50" customWidth="1"/>
    <col min="10755" max="10766" width="13.3984375" style="50"/>
    <col min="10767" max="10767" width="26.69921875" style="50" customWidth="1"/>
    <col min="10768" max="11009" width="13.3984375" style="50"/>
    <col min="11010" max="11010" width="4" style="50" customWidth="1"/>
    <col min="11011" max="11022" width="13.3984375" style="50"/>
    <col min="11023" max="11023" width="26.69921875" style="50" customWidth="1"/>
    <col min="11024" max="11265" width="13.3984375" style="50"/>
    <col min="11266" max="11266" width="4" style="50" customWidth="1"/>
    <col min="11267" max="11278" width="13.3984375" style="50"/>
    <col min="11279" max="11279" width="26.69921875" style="50" customWidth="1"/>
    <col min="11280" max="11521" width="13.3984375" style="50"/>
    <col min="11522" max="11522" width="4" style="50" customWidth="1"/>
    <col min="11523" max="11534" width="13.3984375" style="50"/>
    <col min="11535" max="11535" width="26.69921875" style="50" customWidth="1"/>
    <col min="11536" max="11777" width="13.3984375" style="50"/>
    <col min="11778" max="11778" width="4" style="50" customWidth="1"/>
    <col min="11779" max="11790" width="13.3984375" style="50"/>
    <col min="11791" max="11791" width="26.69921875" style="50" customWidth="1"/>
    <col min="11792" max="12033" width="13.3984375" style="50"/>
    <col min="12034" max="12034" width="4" style="50" customWidth="1"/>
    <col min="12035" max="12046" width="13.3984375" style="50"/>
    <col min="12047" max="12047" width="26.69921875" style="50" customWidth="1"/>
    <col min="12048" max="12289" width="13.3984375" style="50"/>
    <col min="12290" max="12290" width="4" style="50" customWidth="1"/>
    <col min="12291" max="12302" width="13.3984375" style="50"/>
    <col min="12303" max="12303" width="26.69921875" style="50" customWidth="1"/>
    <col min="12304" max="12545" width="13.3984375" style="50"/>
    <col min="12546" max="12546" width="4" style="50" customWidth="1"/>
    <col min="12547" max="12558" width="13.3984375" style="50"/>
    <col min="12559" max="12559" width="26.69921875" style="50" customWidth="1"/>
    <col min="12560" max="12801" width="13.3984375" style="50"/>
    <col min="12802" max="12802" width="4" style="50" customWidth="1"/>
    <col min="12803" max="12814" width="13.3984375" style="50"/>
    <col min="12815" max="12815" width="26.69921875" style="50" customWidth="1"/>
    <col min="12816" max="13057" width="13.3984375" style="50"/>
    <col min="13058" max="13058" width="4" style="50" customWidth="1"/>
    <col min="13059" max="13070" width="13.3984375" style="50"/>
    <col min="13071" max="13071" width="26.69921875" style="50" customWidth="1"/>
    <col min="13072" max="13313" width="13.3984375" style="50"/>
    <col min="13314" max="13314" width="4" style="50" customWidth="1"/>
    <col min="13315" max="13326" width="13.3984375" style="50"/>
    <col min="13327" max="13327" width="26.69921875" style="50" customWidth="1"/>
    <col min="13328" max="13569" width="13.3984375" style="50"/>
    <col min="13570" max="13570" width="4" style="50" customWidth="1"/>
    <col min="13571" max="13582" width="13.3984375" style="50"/>
    <col min="13583" max="13583" width="26.69921875" style="50" customWidth="1"/>
    <col min="13584" max="13825" width="13.3984375" style="50"/>
    <col min="13826" max="13826" width="4" style="50" customWidth="1"/>
    <col min="13827" max="13838" width="13.3984375" style="50"/>
    <col min="13839" max="13839" width="26.69921875" style="50" customWidth="1"/>
    <col min="13840" max="14081" width="13.3984375" style="50"/>
    <col min="14082" max="14082" width="4" style="50" customWidth="1"/>
    <col min="14083" max="14094" width="13.3984375" style="50"/>
    <col min="14095" max="14095" width="26.69921875" style="50" customWidth="1"/>
    <col min="14096" max="14337" width="13.3984375" style="50"/>
    <col min="14338" max="14338" width="4" style="50" customWidth="1"/>
    <col min="14339" max="14350" width="13.3984375" style="50"/>
    <col min="14351" max="14351" width="26.69921875" style="50" customWidth="1"/>
    <col min="14352" max="14593" width="13.3984375" style="50"/>
    <col min="14594" max="14594" width="4" style="50" customWidth="1"/>
    <col min="14595" max="14606" width="13.3984375" style="50"/>
    <col min="14607" max="14607" width="26.69921875" style="50" customWidth="1"/>
    <col min="14608" max="14849" width="13.3984375" style="50"/>
    <col min="14850" max="14850" width="4" style="50" customWidth="1"/>
    <col min="14851" max="14862" width="13.3984375" style="50"/>
    <col min="14863" max="14863" width="26.69921875" style="50" customWidth="1"/>
    <col min="14864" max="15105" width="13.3984375" style="50"/>
    <col min="15106" max="15106" width="4" style="50" customWidth="1"/>
    <col min="15107" max="15118" width="13.3984375" style="50"/>
    <col min="15119" max="15119" width="26.69921875" style="50" customWidth="1"/>
    <col min="15120" max="15361" width="13.3984375" style="50"/>
    <col min="15362" max="15362" width="4" style="50" customWidth="1"/>
    <col min="15363" max="15374" width="13.3984375" style="50"/>
    <col min="15375" max="15375" width="26.69921875" style="50" customWidth="1"/>
    <col min="15376" max="15617" width="13.3984375" style="50"/>
    <col min="15618" max="15618" width="4" style="50" customWidth="1"/>
    <col min="15619" max="15630" width="13.3984375" style="50"/>
    <col min="15631" max="15631" width="26.69921875" style="50" customWidth="1"/>
    <col min="15632" max="15873" width="13.3984375" style="50"/>
    <col min="15874" max="15874" width="4" style="50" customWidth="1"/>
    <col min="15875" max="15886" width="13.3984375" style="50"/>
    <col min="15887" max="15887" width="26.69921875" style="50" customWidth="1"/>
    <col min="15888" max="16129" width="13.3984375" style="50"/>
    <col min="16130" max="16130" width="4" style="50" customWidth="1"/>
    <col min="16131" max="16142" width="13.3984375" style="50"/>
    <col min="16143" max="16143" width="26.69921875" style="50" customWidth="1"/>
    <col min="16144" max="16384" width="13.3984375" style="50"/>
  </cols>
  <sheetData>
    <row r="1" spans="1:79" ht="27.8" customHeight="1">
      <c r="A1" s="613" t="s">
        <v>660</v>
      </c>
      <c r="N1" s="615"/>
      <c r="O1" s="558"/>
    </row>
    <row r="2" spans="1:79" ht="27.8" customHeight="1" thickBot="1">
      <c r="A2" s="616"/>
      <c r="B2" s="617" t="s">
        <v>334</v>
      </c>
      <c r="E2" s="1696"/>
      <c r="F2" s="1696"/>
      <c r="G2" s="1696"/>
      <c r="H2" s="1696"/>
      <c r="I2" s="1696"/>
      <c r="J2" s="1696"/>
      <c r="K2" s="1696"/>
      <c r="L2" s="1696"/>
      <c r="M2" s="1696"/>
      <c r="N2" s="618"/>
      <c r="O2" s="139"/>
    </row>
    <row r="3" spans="1:79" ht="27.8" customHeight="1">
      <c r="A3" s="1697" t="s">
        <v>331</v>
      </c>
      <c r="B3" s="1698"/>
      <c r="C3" s="1698"/>
      <c r="D3" s="1698"/>
      <c r="E3" s="1698"/>
      <c r="F3" s="1698"/>
      <c r="G3" s="1698"/>
      <c r="H3" s="1698"/>
      <c r="I3" s="1698"/>
      <c r="J3" s="1699"/>
      <c r="K3" s="1706" t="s">
        <v>1003</v>
      </c>
      <c r="L3" s="1707"/>
      <c r="M3" s="1707"/>
      <c r="N3" s="1708"/>
      <c r="O3" s="565"/>
      <c r="P3" s="559"/>
    </row>
    <row r="4" spans="1:79" ht="27.8" customHeight="1">
      <c r="A4" s="1700"/>
      <c r="B4" s="1701"/>
      <c r="C4" s="1701"/>
      <c r="D4" s="1701"/>
      <c r="E4" s="1701"/>
      <c r="F4" s="1701"/>
      <c r="G4" s="1701"/>
      <c r="H4" s="1701"/>
      <c r="I4" s="1701"/>
      <c r="J4" s="1702"/>
      <c r="K4" s="1709"/>
      <c r="L4" s="1710"/>
      <c r="M4" s="1710"/>
      <c r="N4" s="1711"/>
      <c r="O4" s="565"/>
    </row>
    <row r="5" spans="1:79" ht="27.8" customHeight="1">
      <c r="A5" s="1700"/>
      <c r="B5" s="1701"/>
      <c r="C5" s="1701"/>
      <c r="D5" s="1701"/>
      <c r="E5" s="1701"/>
      <c r="F5" s="1701"/>
      <c r="G5" s="1701"/>
      <c r="H5" s="1701"/>
      <c r="I5" s="1701"/>
      <c r="J5" s="1702"/>
      <c r="K5" s="1709"/>
      <c r="L5" s="1710"/>
      <c r="M5" s="1710"/>
      <c r="N5" s="1711"/>
      <c r="O5" s="565"/>
    </row>
    <row r="6" spans="1:79" ht="27.8" customHeight="1">
      <c r="A6" s="1700"/>
      <c r="B6" s="1701"/>
      <c r="C6" s="1701"/>
      <c r="D6" s="1701"/>
      <c r="E6" s="1701"/>
      <c r="F6" s="1701"/>
      <c r="G6" s="1701"/>
      <c r="H6" s="1701"/>
      <c r="I6" s="1701"/>
      <c r="J6" s="1702"/>
      <c r="K6" s="1709"/>
      <c r="L6" s="1710"/>
      <c r="M6" s="1710"/>
      <c r="N6" s="1711"/>
      <c r="O6" s="565"/>
    </row>
    <row r="7" spans="1:79" ht="27.8" customHeight="1">
      <c r="A7" s="1700"/>
      <c r="B7" s="1701"/>
      <c r="C7" s="1701"/>
      <c r="D7" s="1701"/>
      <c r="E7" s="1701"/>
      <c r="F7" s="1701"/>
      <c r="G7" s="1701"/>
      <c r="H7" s="1701"/>
      <c r="I7" s="1701"/>
      <c r="J7" s="1702"/>
      <c r="K7" s="1709"/>
      <c r="L7" s="1710"/>
      <c r="M7" s="1710"/>
      <c r="N7" s="1711"/>
      <c r="O7" s="565"/>
    </row>
    <row r="8" spans="1:79" ht="27.8" customHeight="1">
      <c r="A8" s="1700"/>
      <c r="B8" s="1701"/>
      <c r="C8" s="1701"/>
      <c r="D8" s="1701"/>
      <c r="E8" s="1701"/>
      <c r="F8" s="1701"/>
      <c r="G8" s="1701"/>
      <c r="H8" s="1701"/>
      <c r="I8" s="1701"/>
      <c r="J8" s="1702"/>
      <c r="K8" s="1709"/>
      <c r="L8" s="1710"/>
      <c r="M8" s="1710"/>
      <c r="N8" s="1711"/>
      <c r="O8" s="565"/>
    </row>
    <row r="9" spans="1:79" ht="27.8" customHeight="1">
      <c r="A9" s="1700"/>
      <c r="B9" s="1701"/>
      <c r="C9" s="1701"/>
      <c r="D9" s="1701"/>
      <c r="E9" s="1701"/>
      <c r="F9" s="1701"/>
      <c r="G9" s="1701"/>
      <c r="H9" s="1701"/>
      <c r="I9" s="1701"/>
      <c r="J9" s="1702"/>
      <c r="K9" s="1709"/>
      <c r="L9" s="1710"/>
      <c r="M9" s="1710"/>
      <c r="N9" s="1711"/>
      <c r="O9" s="565"/>
    </row>
    <row r="10" spans="1:79" ht="27.8" customHeight="1" thickBot="1">
      <c r="A10" s="1700"/>
      <c r="B10" s="1701"/>
      <c r="C10" s="1701"/>
      <c r="D10" s="1701"/>
      <c r="E10" s="1701"/>
      <c r="F10" s="1701"/>
      <c r="G10" s="1701"/>
      <c r="H10" s="1701"/>
      <c r="I10" s="1701"/>
      <c r="J10" s="1702"/>
      <c r="K10" s="1709"/>
      <c r="L10" s="1712"/>
      <c r="M10" s="1712"/>
      <c r="N10" s="1711"/>
      <c r="O10" s="565"/>
    </row>
    <row r="11" spans="1:79" ht="27.8" customHeight="1">
      <c r="A11" s="1700"/>
      <c r="B11" s="1701"/>
      <c r="C11" s="1701"/>
      <c r="D11" s="1701"/>
      <c r="E11" s="1701"/>
      <c r="F11" s="1701"/>
      <c r="G11" s="1701"/>
      <c r="H11" s="1701"/>
      <c r="I11" s="1701"/>
      <c r="J11" s="1702"/>
      <c r="K11" s="1706" t="s">
        <v>1002</v>
      </c>
      <c r="L11" s="1707"/>
      <c r="M11" s="1707"/>
      <c r="N11" s="1708"/>
      <c r="O11" s="565"/>
      <c r="P11" s="1683" t="s">
        <v>685</v>
      </c>
      <c r="Q11" s="1355"/>
      <c r="R11" s="1355"/>
      <c r="S11" s="1684"/>
      <c r="T11" s="557"/>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6"/>
      <c r="AY11" s="556"/>
      <c r="AZ11" s="556"/>
      <c r="BA11" s="556"/>
      <c r="BB11" s="556"/>
      <c r="BC11" s="556"/>
      <c r="BD11" s="556"/>
      <c r="BE11" s="556"/>
      <c r="BF11" s="556"/>
      <c r="BG11" s="556"/>
      <c r="BH11" s="556"/>
      <c r="BI11" s="556"/>
      <c r="BJ11" s="556"/>
      <c r="BK11" s="556"/>
      <c r="BL11" s="556"/>
      <c r="BM11" s="556"/>
      <c r="BN11" s="556"/>
      <c r="BO11" s="556"/>
      <c r="BP11" s="556"/>
      <c r="BQ11" s="556"/>
      <c r="BR11" s="556"/>
      <c r="BS11" s="556"/>
      <c r="BT11" s="556"/>
      <c r="BU11" s="556"/>
      <c r="BV11" s="556"/>
      <c r="BW11" s="556"/>
      <c r="BX11" s="556"/>
      <c r="BY11" s="556"/>
      <c r="BZ11" s="556"/>
      <c r="CA11" s="556"/>
    </row>
    <row r="12" spans="1:79" ht="27.8" customHeight="1">
      <c r="A12" s="1700"/>
      <c r="B12" s="1701"/>
      <c r="C12" s="1701"/>
      <c r="D12" s="1701"/>
      <c r="E12" s="1701"/>
      <c r="F12" s="1701"/>
      <c r="G12" s="1701"/>
      <c r="H12" s="1701"/>
      <c r="I12" s="1701"/>
      <c r="J12" s="1702"/>
      <c r="K12" s="1709"/>
      <c r="L12" s="1712"/>
      <c r="M12" s="1712"/>
      <c r="N12" s="1711"/>
      <c r="O12" s="565"/>
      <c r="P12" s="1358"/>
      <c r="Q12" s="1090"/>
      <c r="R12" s="1090"/>
      <c r="S12" s="1685"/>
      <c r="T12" s="557"/>
      <c r="U12" s="556"/>
      <c r="V12" s="556"/>
      <c r="W12" s="556"/>
      <c r="X12" s="556"/>
      <c r="Y12" s="556"/>
      <c r="Z12" s="556"/>
      <c r="AA12" s="556"/>
      <c r="AB12" s="556"/>
      <c r="AC12" s="556"/>
      <c r="AD12" s="556"/>
      <c r="AE12" s="556"/>
      <c r="AF12" s="556"/>
      <c r="AG12" s="556"/>
      <c r="AH12" s="556"/>
      <c r="AI12" s="556"/>
      <c r="AJ12" s="556"/>
      <c r="AK12" s="556"/>
      <c r="AL12" s="556"/>
      <c r="AM12" s="556"/>
      <c r="AN12" s="556"/>
      <c r="AO12" s="556"/>
      <c r="AP12" s="556"/>
      <c r="AQ12" s="556"/>
      <c r="AR12" s="556"/>
      <c r="AS12" s="556"/>
      <c r="AT12" s="556"/>
      <c r="AU12" s="556"/>
      <c r="AV12" s="556"/>
      <c r="AW12" s="556"/>
      <c r="AX12" s="556"/>
      <c r="AY12" s="556"/>
      <c r="AZ12" s="556"/>
      <c r="BA12" s="556"/>
      <c r="BB12" s="556"/>
      <c r="BC12" s="556"/>
      <c r="BD12" s="556"/>
      <c r="BE12" s="556"/>
      <c r="BF12" s="556"/>
      <c r="BG12" s="556"/>
      <c r="BH12" s="556"/>
      <c r="BI12" s="556"/>
      <c r="BJ12" s="556"/>
      <c r="BK12" s="556"/>
      <c r="BL12" s="556"/>
      <c r="BM12" s="556"/>
      <c r="BN12" s="556"/>
      <c r="BO12" s="556"/>
      <c r="BP12" s="556"/>
      <c r="BQ12" s="556"/>
      <c r="BR12" s="556"/>
      <c r="BS12" s="556"/>
      <c r="BT12" s="556"/>
      <c r="BU12" s="556"/>
      <c r="BV12" s="556"/>
      <c r="BW12" s="556"/>
      <c r="BX12" s="556"/>
      <c r="BY12" s="556"/>
      <c r="BZ12" s="556"/>
      <c r="CA12" s="556"/>
    </row>
    <row r="13" spans="1:79" ht="27.8" customHeight="1" thickBot="1">
      <c r="A13" s="1700"/>
      <c r="B13" s="1701"/>
      <c r="C13" s="1701"/>
      <c r="D13" s="1701"/>
      <c r="E13" s="1701"/>
      <c r="F13" s="1701"/>
      <c r="G13" s="1701"/>
      <c r="H13" s="1701"/>
      <c r="I13" s="1701"/>
      <c r="J13" s="1702"/>
      <c r="K13" s="1709"/>
      <c r="L13" s="1712"/>
      <c r="M13" s="1712"/>
      <c r="N13" s="1711"/>
      <c r="O13" s="565"/>
      <c r="P13" s="1361"/>
      <c r="Q13" s="1362"/>
      <c r="R13" s="1362"/>
      <c r="S13" s="1686"/>
      <c r="T13" s="557"/>
      <c r="U13" s="556"/>
      <c r="V13" s="556"/>
      <c r="W13" s="556"/>
      <c r="X13" s="556"/>
      <c r="Y13" s="556"/>
      <c r="Z13" s="556"/>
      <c r="AA13" s="556"/>
      <c r="AB13" s="556"/>
      <c r="AC13" s="556"/>
      <c r="AD13" s="556"/>
      <c r="AE13" s="556"/>
      <c r="AF13" s="556"/>
      <c r="AG13" s="556"/>
      <c r="AH13" s="556"/>
      <c r="AI13" s="556"/>
      <c r="AJ13" s="556"/>
      <c r="AK13" s="556"/>
      <c r="AL13" s="556"/>
      <c r="AM13" s="556"/>
      <c r="AN13" s="556"/>
      <c r="AO13" s="556"/>
      <c r="AP13" s="556"/>
      <c r="AQ13" s="556"/>
      <c r="AR13" s="556"/>
      <c r="AS13" s="556"/>
      <c r="AT13" s="556"/>
      <c r="AU13" s="556"/>
      <c r="AV13" s="556"/>
      <c r="AW13" s="556"/>
      <c r="AX13" s="556"/>
      <c r="AY13" s="556"/>
      <c r="AZ13" s="556"/>
      <c r="BA13" s="556"/>
      <c r="BB13" s="556"/>
      <c r="BC13" s="556"/>
      <c r="BD13" s="556"/>
      <c r="BE13" s="556"/>
      <c r="BF13" s="556"/>
      <c r="BG13" s="556"/>
      <c r="BH13" s="556"/>
      <c r="BI13" s="556"/>
      <c r="BJ13" s="556"/>
      <c r="BK13" s="556"/>
      <c r="BL13" s="556"/>
      <c r="BM13" s="556"/>
      <c r="BN13" s="556"/>
      <c r="BO13" s="556"/>
      <c r="BP13" s="556"/>
      <c r="BQ13" s="556"/>
      <c r="BR13" s="556"/>
      <c r="BS13" s="556"/>
      <c r="BT13" s="556"/>
      <c r="BU13" s="556"/>
      <c r="BV13" s="556"/>
      <c r="BW13" s="556"/>
      <c r="BX13" s="556"/>
      <c r="BY13" s="556"/>
      <c r="BZ13" s="556"/>
      <c r="CA13" s="556"/>
    </row>
    <row r="14" spans="1:79" ht="27.8" customHeight="1">
      <c r="A14" s="1700"/>
      <c r="B14" s="1701"/>
      <c r="C14" s="1701"/>
      <c r="D14" s="1701"/>
      <c r="E14" s="1701"/>
      <c r="F14" s="1701"/>
      <c r="G14" s="1701"/>
      <c r="H14" s="1701"/>
      <c r="I14" s="1701"/>
      <c r="J14" s="1702"/>
      <c r="K14" s="1687"/>
      <c r="L14" s="1688"/>
      <c r="M14" s="1688"/>
      <c r="N14" s="1689"/>
      <c r="O14" s="565"/>
    </row>
    <row r="15" spans="1:79" ht="27.8" customHeight="1">
      <c r="A15" s="1700"/>
      <c r="B15" s="1701"/>
      <c r="C15" s="1701"/>
      <c r="D15" s="1701"/>
      <c r="E15" s="1701"/>
      <c r="F15" s="1701"/>
      <c r="G15" s="1701"/>
      <c r="H15" s="1701"/>
      <c r="I15" s="1701"/>
      <c r="J15" s="1702"/>
      <c r="K15" s="1690"/>
      <c r="L15" s="1691"/>
      <c r="M15" s="1691"/>
      <c r="N15" s="1692"/>
      <c r="O15" s="560"/>
    </row>
    <row r="16" spans="1:79" ht="27.8" customHeight="1">
      <c r="A16" s="1700"/>
      <c r="B16" s="1701"/>
      <c r="C16" s="1701"/>
      <c r="D16" s="1701"/>
      <c r="E16" s="1701"/>
      <c r="F16" s="1701"/>
      <c r="G16" s="1701"/>
      <c r="H16" s="1701"/>
      <c r="I16" s="1701"/>
      <c r="J16" s="1702"/>
      <c r="K16" s="1690"/>
      <c r="L16" s="1691"/>
      <c r="M16" s="1691"/>
      <c r="N16" s="1692"/>
      <c r="O16" s="560"/>
    </row>
    <row r="17" spans="1:15" ht="27.8" customHeight="1">
      <c r="A17" s="1700"/>
      <c r="B17" s="1701"/>
      <c r="C17" s="1701"/>
      <c r="D17" s="1701"/>
      <c r="E17" s="1701"/>
      <c r="F17" s="1701"/>
      <c r="G17" s="1701"/>
      <c r="H17" s="1701"/>
      <c r="I17" s="1701"/>
      <c r="J17" s="1702"/>
      <c r="K17" s="1690"/>
      <c r="L17" s="1691"/>
      <c r="M17" s="1691"/>
      <c r="N17" s="1692"/>
      <c r="O17" s="560"/>
    </row>
    <row r="18" spans="1:15" ht="27.8" customHeight="1">
      <c r="A18" s="1700"/>
      <c r="B18" s="1701"/>
      <c r="C18" s="1701"/>
      <c r="D18" s="1701"/>
      <c r="E18" s="1701"/>
      <c r="F18" s="1701"/>
      <c r="G18" s="1701"/>
      <c r="H18" s="1701"/>
      <c r="I18" s="1701"/>
      <c r="J18" s="1702"/>
      <c r="K18" s="1690"/>
      <c r="L18" s="1691"/>
      <c r="M18" s="1691"/>
      <c r="N18" s="1692"/>
      <c r="O18" s="560"/>
    </row>
    <row r="19" spans="1:15" ht="27.8" customHeight="1">
      <c r="A19" s="1700"/>
      <c r="B19" s="1701"/>
      <c r="C19" s="1701"/>
      <c r="D19" s="1701"/>
      <c r="E19" s="1701"/>
      <c r="F19" s="1701"/>
      <c r="G19" s="1701"/>
      <c r="H19" s="1701"/>
      <c r="I19" s="1701"/>
      <c r="J19" s="1702"/>
      <c r="K19" s="1690"/>
      <c r="L19" s="1691"/>
      <c r="M19" s="1691"/>
      <c r="N19" s="1692"/>
      <c r="O19" s="560"/>
    </row>
    <row r="20" spans="1:15" ht="27.8" customHeight="1">
      <c r="A20" s="1700"/>
      <c r="B20" s="1701"/>
      <c r="C20" s="1701"/>
      <c r="D20" s="1701"/>
      <c r="E20" s="1701"/>
      <c r="F20" s="1701"/>
      <c r="G20" s="1701"/>
      <c r="H20" s="1701"/>
      <c r="I20" s="1701"/>
      <c r="J20" s="1702"/>
      <c r="K20" s="1690"/>
      <c r="L20" s="1691"/>
      <c r="M20" s="1691"/>
      <c r="N20" s="1692"/>
      <c r="O20" s="560"/>
    </row>
    <row r="21" spans="1:15" ht="27.8" customHeight="1">
      <c r="A21" s="1700"/>
      <c r="B21" s="1701"/>
      <c r="C21" s="1701"/>
      <c r="D21" s="1701"/>
      <c r="E21" s="1701"/>
      <c r="F21" s="1701"/>
      <c r="G21" s="1701"/>
      <c r="H21" s="1701"/>
      <c r="I21" s="1701"/>
      <c r="J21" s="1702"/>
      <c r="K21" s="1690"/>
      <c r="L21" s="1691"/>
      <c r="M21" s="1691"/>
      <c r="N21" s="1692"/>
      <c r="O21" s="560"/>
    </row>
    <row r="22" spans="1:15" ht="27.8" customHeight="1">
      <c r="A22" s="1700"/>
      <c r="B22" s="1701"/>
      <c r="C22" s="1701"/>
      <c r="D22" s="1701"/>
      <c r="E22" s="1701"/>
      <c r="F22" s="1701"/>
      <c r="G22" s="1701"/>
      <c r="H22" s="1701"/>
      <c r="I22" s="1701"/>
      <c r="J22" s="1702"/>
      <c r="K22" s="1690"/>
      <c r="L22" s="1691"/>
      <c r="M22" s="1691"/>
      <c r="N22" s="1692"/>
      <c r="O22" s="560"/>
    </row>
    <row r="23" spans="1:15" ht="27.8" customHeight="1">
      <c r="A23" s="1700"/>
      <c r="B23" s="1701"/>
      <c r="C23" s="1701"/>
      <c r="D23" s="1701"/>
      <c r="E23" s="1701"/>
      <c r="F23" s="1701"/>
      <c r="G23" s="1701"/>
      <c r="H23" s="1701"/>
      <c r="I23" s="1701"/>
      <c r="J23" s="1702"/>
      <c r="K23" s="1690"/>
      <c r="L23" s="1691"/>
      <c r="M23" s="1691"/>
      <c r="N23" s="1692"/>
      <c r="O23" s="560"/>
    </row>
    <row r="24" spans="1:15" ht="27.8" customHeight="1">
      <c r="A24" s="1700"/>
      <c r="B24" s="1701"/>
      <c r="C24" s="1701"/>
      <c r="D24" s="1701"/>
      <c r="E24" s="1701"/>
      <c r="F24" s="1701"/>
      <c r="G24" s="1701"/>
      <c r="H24" s="1701"/>
      <c r="I24" s="1701"/>
      <c r="J24" s="1702"/>
      <c r="K24" s="1690"/>
      <c r="L24" s="1691"/>
      <c r="M24" s="1691"/>
      <c r="N24" s="1692"/>
      <c r="O24" s="560"/>
    </row>
    <row r="25" spans="1:15" ht="27.8" customHeight="1">
      <c r="A25" s="1700"/>
      <c r="B25" s="1701"/>
      <c r="C25" s="1701"/>
      <c r="D25" s="1701"/>
      <c r="E25" s="1701"/>
      <c r="F25" s="1701"/>
      <c r="G25" s="1701"/>
      <c r="H25" s="1701"/>
      <c r="I25" s="1701"/>
      <c r="J25" s="1702"/>
      <c r="K25" s="1690"/>
      <c r="L25" s="1691"/>
      <c r="M25" s="1691"/>
      <c r="N25" s="1692"/>
      <c r="O25" s="560"/>
    </row>
    <row r="26" spans="1:15" ht="27.8" customHeight="1">
      <c r="A26" s="1700"/>
      <c r="B26" s="1701"/>
      <c r="C26" s="1701"/>
      <c r="D26" s="1701"/>
      <c r="E26" s="1701"/>
      <c r="F26" s="1701"/>
      <c r="G26" s="1701"/>
      <c r="H26" s="1701"/>
      <c r="I26" s="1701"/>
      <c r="J26" s="1702"/>
      <c r="K26" s="1690"/>
      <c r="L26" s="1691"/>
      <c r="M26" s="1691"/>
      <c r="N26" s="1692"/>
      <c r="O26" s="560"/>
    </row>
    <row r="27" spans="1:15" ht="33" customHeight="1">
      <c r="A27" s="1700"/>
      <c r="B27" s="1701"/>
      <c r="C27" s="1701"/>
      <c r="D27" s="1701"/>
      <c r="E27" s="1701"/>
      <c r="F27" s="1701"/>
      <c r="G27" s="1701"/>
      <c r="H27" s="1701"/>
      <c r="I27" s="1701"/>
      <c r="J27" s="1702"/>
      <c r="K27" s="1690"/>
      <c r="L27" s="1691"/>
      <c r="M27" s="1691"/>
      <c r="N27" s="1692"/>
      <c r="O27" s="560"/>
    </row>
    <row r="28" spans="1:15" ht="27.8" customHeight="1">
      <c r="A28" s="1700"/>
      <c r="B28" s="1701"/>
      <c r="C28" s="1701"/>
      <c r="D28" s="1701"/>
      <c r="E28" s="1701"/>
      <c r="F28" s="1701"/>
      <c r="G28" s="1701"/>
      <c r="H28" s="1701"/>
      <c r="I28" s="1701"/>
      <c r="J28" s="1702"/>
      <c r="K28" s="1690"/>
      <c r="L28" s="1691"/>
      <c r="M28" s="1691"/>
      <c r="N28" s="1692"/>
      <c r="O28" s="560"/>
    </row>
    <row r="29" spans="1:15" s="140" customFormat="1" ht="35.299999999999997" customHeight="1" thickBot="1">
      <c r="A29" s="1703"/>
      <c r="B29" s="1704"/>
      <c r="C29" s="1704"/>
      <c r="D29" s="1704"/>
      <c r="E29" s="1704"/>
      <c r="F29" s="1704"/>
      <c r="G29" s="1704"/>
      <c r="H29" s="1704"/>
      <c r="I29" s="1704"/>
      <c r="J29" s="1705"/>
      <c r="K29" s="1693"/>
      <c r="L29" s="1694"/>
      <c r="M29" s="1694"/>
      <c r="N29" s="1695"/>
      <c r="O29" s="560"/>
    </row>
  </sheetData>
  <sheetProtection sheet="1" selectLockedCells="1"/>
  <mergeCells count="6">
    <mergeCell ref="P11:S13"/>
    <mergeCell ref="K14:N29"/>
    <mergeCell ref="E2:M2"/>
    <mergeCell ref="A3:J29"/>
    <mergeCell ref="K3:N10"/>
    <mergeCell ref="K11:N13"/>
  </mergeCells>
  <phoneticPr fontId="4"/>
  <printOptions horizontalCentered="1"/>
  <pageMargins left="0.78740157480314965" right="0.78740157480314965" top="0.78740157480314965" bottom="0.59055118110236227" header="0.31496062992125984" footer="0.31496062992125984"/>
  <pageSetup paperSize="8" scale="97" fitToWidth="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20</vt:i4>
      </vt:variant>
    </vt:vector>
  </HeadingPairs>
  <TitlesOfParts>
    <vt:vector size="39" baseType="lpstr">
      <vt:lpstr>様式1</vt:lpstr>
      <vt:lpstr>様式2</vt:lpstr>
      <vt:lpstr>様式3</vt:lpstr>
      <vt:lpstr>様式4</vt:lpstr>
      <vt:lpstr>様式5</vt:lpstr>
      <vt:lpstr>様式6</vt:lpstr>
      <vt:lpstr>様式6別紙</vt:lpstr>
      <vt:lpstr>様式7</vt:lpstr>
      <vt:lpstr>様式8</vt:lpstr>
      <vt:lpstr>様式9</vt:lpstr>
      <vt:lpstr>様式11</vt:lpstr>
      <vt:lpstr>様式12</vt:lpstr>
      <vt:lpstr>様式13</vt:lpstr>
      <vt:lpstr>様式14</vt:lpstr>
      <vt:lpstr>様式16_1</vt:lpstr>
      <vt:lpstr>様式16_2</vt:lpstr>
      <vt:lpstr>様式16-3</vt:lpstr>
      <vt:lpstr>様式17</vt:lpstr>
      <vt:lpstr>様式18</vt:lpstr>
      <vt:lpstr>様式1!Print_Area</vt:lpstr>
      <vt:lpstr>様式11!Print_Area</vt:lpstr>
      <vt:lpstr>様式12!Print_Area</vt:lpstr>
      <vt:lpstr>様式13!Print_Area</vt:lpstr>
      <vt:lpstr>様式14!Print_Area</vt:lpstr>
      <vt:lpstr>様式16_1!Print_Area</vt:lpstr>
      <vt:lpstr>様式16_2!Print_Area</vt:lpstr>
      <vt:lpstr>'様式16-3'!Print_Area</vt:lpstr>
      <vt:lpstr>様式17!Print_Area</vt:lpstr>
      <vt:lpstr>様式18!Print_Area</vt:lpstr>
      <vt:lpstr>様式2!Print_Area</vt:lpstr>
      <vt:lpstr>様式3!Print_Area</vt:lpstr>
      <vt:lpstr>様式4!Print_Area</vt:lpstr>
      <vt:lpstr>様式5!Print_Area</vt:lpstr>
      <vt:lpstr>様式6!Print_Area</vt:lpstr>
      <vt:lpstr>様式6別紙!Print_Area</vt:lpstr>
      <vt:lpstr>様式7!Print_Area</vt:lpstr>
      <vt:lpstr>様式8!Print_Area</vt:lpstr>
      <vt:lpstr>様式9!Print_Area</vt:lpstr>
      <vt:lpstr>様式12!Print_Titles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2025-06-03T05:29:47Z</dcterms:modified>
</cp:coreProperties>
</file>