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10" windowWidth="28800" xWindow="0" yWindow="0"/>
  </bookViews>
  <sheets>
    <sheet r:id="rId1" name="R6" sheetId="35"/>
    <sheet r:id="rId2" name="R5" sheetId="34"/>
    <sheet r:id="rId3" name="R4" sheetId="33"/>
    <sheet r:id="rId4" name="R3" sheetId="32"/>
    <sheet r:id="rId5" name="R2" sheetId="31"/>
    <sheet r:id="rId6" name="R1" sheetId="30"/>
    <sheet r:id="rId7" name="H30" sheetId="29"/>
    <sheet r:id="rId8" name="H29" sheetId="28"/>
    <sheet r:id="rId9" name="H28" sheetId="27"/>
    <sheet r:id="rId10" name="H27" sheetId="26"/>
    <sheet r:id="rId11" name="H26" sheetId="25"/>
    <sheet r:id="rId12" name="H25" sheetId="24"/>
    <sheet r:id="rId13" name="H24" sheetId="23"/>
    <sheet r:id="rId14" name="H23" sheetId="22"/>
    <sheet r:id="rId15" name="H22" sheetId="21"/>
    <sheet r:id="rId16" name="H21" sheetId="20"/>
    <sheet r:id="rId17" name="H20" sheetId="19"/>
    <sheet r:id="rId18" name="H19" sheetId="18"/>
    <sheet r:id="rId19" name="H18" sheetId="17"/>
    <sheet r:id="rId20" name="H17" sheetId="16"/>
    <sheet r:id="rId21" name="H16" sheetId="15"/>
    <sheet r:id="rId22" name="H15" sheetId="14"/>
    <sheet r:id="rId23" name="H14" sheetId="13"/>
    <sheet r:id="rId24" name="H13" sheetId="12"/>
    <sheet r:id="rId25" name="H12" sheetId="11"/>
    <sheet r:id="rId26" name="H11" sheetId="10"/>
    <sheet r:id="rId27" name="H10" sheetId="9"/>
    <sheet r:id="rId28" name="H9" sheetId="8"/>
    <sheet r:id="rId29" name="H8" sheetId="7"/>
  </sheets>
  <calcPr calcId="162913" calcMode="manual"/>
</workbook>
</file>

<file path=xl/calcChain.xml><?xml version="1.0" encoding="utf-8"?>
<calcChain xmlns="http://schemas.openxmlformats.org/spreadsheetml/2006/main">
  <c r="H14" i="23" l="1"/>
  <c r="K14" i="23"/>
  <c r="H15" i="23"/>
  <c r="K15" i="23"/>
  <c r="L18" i="23"/>
  <c r="M18" i="23"/>
  <c r="N18" i="23"/>
  <c r="L19" i="23"/>
  <c r="M19" i="23"/>
  <c r="N19" i="23"/>
  <c r="H14" i="22"/>
  <c r="K14" i="22"/>
  <c r="H15" i="22"/>
  <c r="K15" i="22"/>
  <c r="L18" i="22"/>
  <c r="M18" i="22"/>
  <c r="N18" i="22"/>
  <c r="L19" i="22"/>
  <c r="M19" i="22"/>
  <c r="N19" i="22"/>
  <c r="H14" i="21"/>
  <c r="K14" i="21"/>
  <c r="H15" i="21"/>
  <c r="K15" i="21"/>
  <c r="L18" i="21"/>
  <c r="M18" i="21"/>
  <c r="N18" i="21"/>
  <c r="L19" i="21"/>
  <c r="M19" i="21"/>
  <c r="N19" i="21"/>
  <c r="H14" i="20"/>
  <c r="K14" i="20"/>
  <c r="H15" i="20"/>
  <c r="K15" i="20"/>
  <c r="L18" i="20"/>
  <c r="M18" i="20"/>
  <c r="N18" i="20"/>
  <c r="L19" i="20"/>
  <c r="M19" i="20"/>
  <c r="N19" i="20"/>
  <c r="H16" i="17"/>
  <c r="K16" i="17"/>
  <c r="H17" i="17"/>
  <c r="K17" i="17"/>
  <c r="L20" i="17"/>
  <c r="M20" i="17"/>
  <c r="N20" i="17"/>
  <c r="L21" i="17"/>
  <c r="M21" i="17"/>
  <c r="N21" i="17"/>
  <c r="H16" i="16"/>
  <c r="K16" i="16"/>
  <c r="H17" i="16"/>
  <c r="K17" i="16"/>
  <c r="L20" i="16"/>
  <c r="M20" i="16"/>
  <c r="N20" i="16"/>
  <c r="L21" i="16"/>
  <c r="M21" i="16"/>
  <c r="N21" i="16"/>
  <c r="H18" i="15"/>
  <c r="K18" i="15"/>
  <c r="H19" i="15"/>
  <c r="K19" i="15"/>
  <c r="L22" i="15"/>
  <c r="M22" i="15"/>
  <c r="N22" i="15"/>
  <c r="L23" i="15"/>
  <c r="M23" i="15"/>
  <c r="N23" i="15"/>
  <c r="H18" i="14"/>
  <c r="K18" i="14"/>
  <c r="H19" i="14"/>
  <c r="K19" i="14"/>
  <c r="L22" i="14"/>
  <c r="M22" i="14"/>
  <c r="N22" i="14"/>
  <c r="L23" i="14"/>
  <c r="M23" i="14"/>
  <c r="N23" i="14"/>
  <c r="H18" i="13"/>
  <c r="K18" i="13"/>
  <c r="N18" i="13" s="1"/>
  <c r="L18" i="13"/>
  <c r="M18" i="13"/>
  <c r="H19" i="13"/>
  <c r="K19" i="13"/>
  <c r="L19" i="13"/>
  <c r="M19" i="13"/>
  <c r="N19" i="13"/>
  <c r="F16" i="7"/>
  <c r="I16" i="7"/>
  <c r="I17" i="7"/>
</calcChain>
</file>

<file path=xl/sharedStrings.xml><?xml version="1.0" encoding="utf-8"?>
<sst xmlns="http://schemas.openxmlformats.org/spreadsheetml/2006/main" count="1913" uniqueCount="116">
  <si>
    <t>総数</t>
  </si>
  <si>
    <t>　(選挙管理委員会事務局)</t>
  </si>
  <si>
    <t xml:space="preserve">  注) 定数、立候補者数は各選挙区の数であり、それ以外は名古屋市の数字である。</t>
  </si>
  <si>
    <t>選挙区</t>
  </si>
  <si>
    <t>比例代表</t>
  </si>
  <si>
    <t>平成 7年 7月23日</t>
  </si>
  <si>
    <r>
      <t>平成</t>
    </r>
    <r>
      <rPr>
        <sz val="8"/>
        <rFont val="ff4550G-ﾌﾟﾚﾐｱﾑ(体験版)"/>
        <family val="3"/>
        <charset val="128"/>
      </rPr>
      <t xml:space="preserve"> 4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26</t>
    </r>
    <r>
      <rPr>
        <sz val="8"/>
        <rFont val="ＭＳ 明朝"/>
        <family val="1"/>
        <charset val="128"/>
      </rPr>
      <t>日</t>
    </r>
  </si>
  <si>
    <r>
      <t xml:space="preserve">平成元年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23</t>
    </r>
    <r>
      <rPr>
        <sz val="8"/>
        <rFont val="ＭＳ 明朝"/>
        <family val="1"/>
        <charset val="128"/>
      </rPr>
      <t>日</t>
    </r>
  </si>
  <si>
    <r>
      <t>昭和</t>
    </r>
    <r>
      <rPr>
        <sz val="8"/>
        <rFont val="ff4550G-ﾌﾟﾚﾐｱﾑ(体験版)"/>
        <family val="3"/>
        <charset val="128"/>
      </rPr>
      <t>61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 xml:space="preserve"> 6</t>
    </r>
    <r>
      <rPr>
        <sz val="8"/>
        <rFont val="ＭＳ 明朝"/>
        <family val="1"/>
        <charset val="128"/>
      </rPr>
      <t>日</t>
    </r>
  </si>
  <si>
    <t>女</t>
  </si>
  <si>
    <t>男</t>
  </si>
  <si>
    <t>(2)  参 議 院 議 員 通 常 選 挙</t>
  </si>
  <si>
    <t xml:space="preserve">    2) 比例代表の定数・立候補者数は選挙区の数であり、それ以外は名古屋市の数字である。</t>
  </si>
  <si>
    <t>　注1) 名古屋市(平成5年7月18日以前は第1区、第6区の合計、平成8年10月20日は第1区、第2区、第3区、第4区及び第5区の合計)の数字である。</t>
  </si>
  <si>
    <t>平成 8年10月20日</t>
  </si>
  <si>
    <r>
      <t>平成</t>
    </r>
    <r>
      <rPr>
        <sz val="8"/>
        <rFont val="ff4550G-ﾌﾟﾚﾐｱﾑ(体験版)"/>
        <family val="3"/>
        <charset val="128"/>
      </rPr>
      <t xml:space="preserve"> 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 xml:space="preserve"> 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18</t>
    </r>
    <r>
      <rPr>
        <sz val="8"/>
        <rFont val="ＭＳ 明朝"/>
        <family val="1"/>
        <charset val="128"/>
      </rPr>
      <t>日</t>
    </r>
  </si>
  <si>
    <r>
      <t xml:space="preserve">平成 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18</t>
    </r>
    <r>
      <rPr>
        <sz val="8"/>
        <rFont val="ＭＳ 明朝"/>
        <family val="1"/>
        <charset val="128"/>
      </rPr>
      <t>日</t>
    </r>
  </si>
  <si>
    <r>
      <t>昭和</t>
    </r>
    <r>
      <rPr>
        <sz val="8"/>
        <rFont val="ff4550G-ﾌﾟﾚﾐｱﾑ(体験版)"/>
        <family val="3"/>
        <charset val="128"/>
      </rPr>
      <t>61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 xml:space="preserve">月 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日</t>
    </r>
  </si>
  <si>
    <t>(1)  衆 議 院 議 員 総 選 挙</t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</si>
  <si>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</si>
  <si>
    <t>平成 4年 7月26日</t>
  </si>
  <si>
    <t>平成元年 7月23日</t>
  </si>
  <si>
    <t>昭和61年 7月 6日</t>
  </si>
  <si>
    <t>者　数</t>
  </si>
  <si>
    <t>投票率(％)</t>
  </si>
  <si>
    <t>投票者数</t>
  </si>
  <si>
    <t>当日有権者数</t>
  </si>
  <si>
    <t>立候補</t>
  </si>
  <si>
    <t>定数</t>
  </si>
  <si>
    <t>投票日別</t>
  </si>
  <si>
    <t>平成 5年 7月18日</t>
  </si>
  <si>
    <t>平成 2年 2月18日</t>
  </si>
  <si>
    <t xml:space="preserve"> 23－9. 選   挙   投   票   状   況  (Ⅰ)</t>
  </si>
  <si>
    <t>平成10年 7月12日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</si>
  <si>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</si>
  <si>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</si>
  <si>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>平成10年 7月12日</t>
    <phoneticPr fontId="15"/>
  </si>
  <si>
    <t>平成12年 6月25日</t>
    <phoneticPr fontId="15"/>
  </si>
  <si>
    <t>平成13年 7月29日</t>
    <phoneticPr fontId="15"/>
  </si>
  <si>
    <t>平成13年 7月29日</t>
    <phoneticPr fontId="15"/>
  </si>
  <si>
    <t>平成10年 7月12日</t>
    <phoneticPr fontId="15"/>
  </si>
  <si>
    <t>　注1) 名古屋市(平成5年7月18日以前は第1区、第6区の合計、平成8年10月20日以降は第1区、第2区、第3区、第4区及び第5区の合計)の数字である。</t>
    <rPh sb="43" eb="45">
      <t>イコウ</t>
    </rPh>
    <phoneticPr fontId="15"/>
  </si>
  <si>
    <t>平成15年11月 9日</t>
    <phoneticPr fontId="15"/>
  </si>
  <si>
    <t>平成12年 6月25日</t>
    <phoneticPr fontId="15"/>
  </si>
  <si>
    <t>平成16年 7月11日</t>
  </si>
  <si>
    <t>　    平成15年11月9日以降は第1区、第2区、第3区、第4区及び第5区の一部の合計)の数字である。</t>
    <rPh sb="15" eb="17">
      <t>イコウ</t>
    </rPh>
    <rPh sb="39" eb="41">
      <t>イチブ</t>
    </rPh>
    <phoneticPr fontId="15"/>
  </si>
  <si>
    <t>　注1) 名古屋市(平成5年7月18日以前は第1区、第6区の合計、平成8年10月20日及び平成12年6月25日は第1区、第2区、第3区、第4区及び第5区の合計、</t>
    <rPh sb="43" eb="44">
      <t>オヨ</t>
    </rPh>
    <rPh sb="45" eb="47">
      <t>ヘイセイ</t>
    </rPh>
    <rPh sb="49" eb="50">
      <t>ネン</t>
    </rPh>
    <rPh sb="51" eb="52">
      <t>ガツ</t>
    </rPh>
    <rPh sb="54" eb="55">
      <t>ニチ</t>
    </rPh>
    <phoneticPr fontId="15"/>
  </si>
  <si>
    <t xml:space="preserve">  注) 定数、立候補者数は各選挙区の数であり、それ以外は名古屋市の数字である。</t>
    <phoneticPr fontId="15"/>
  </si>
  <si>
    <t xml:space="preserve">    2) 定数、立候補者数は選挙区の数であり、それ以外は名古屋市の数字である。</t>
    <phoneticPr fontId="15"/>
  </si>
  <si>
    <t>　    平成15年11月9日以降は第1区、第2区、第3区、第4区及び第5区の一部の合計)の数字である。</t>
  </si>
  <si>
    <t>　注1) 名古屋市(平成5年7月18日以前は第1区、第6区の合計、平成8年10月20日以降は第1区、第2区、第3区、第4区及び第5区の合計、</t>
    <rPh sb="43" eb="45">
      <t>イコウ</t>
    </rPh>
    <phoneticPr fontId="15"/>
  </si>
  <si>
    <t>平成17年 9月11日</t>
    <rPh sb="10" eb="11">
      <t>ヒ</t>
    </rPh>
    <phoneticPr fontId="15"/>
  </si>
  <si>
    <t xml:space="preserve">  注) 定数、立候補者数は各選挙区の数であり、それ以外は名古屋市の数字である。</t>
    <phoneticPr fontId="15"/>
  </si>
  <si>
    <t>平成13年 7月29日</t>
    <phoneticPr fontId="15"/>
  </si>
  <si>
    <t>平成10年 7月12日</t>
    <phoneticPr fontId="15"/>
  </si>
  <si>
    <t>平成15年11月 9日</t>
    <phoneticPr fontId="15"/>
  </si>
  <si>
    <t>平成12年 6月25日</t>
    <phoneticPr fontId="15"/>
  </si>
  <si>
    <t>平成19年 7月29日</t>
    <phoneticPr fontId="15"/>
  </si>
  <si>
    <t>平成16年 7月11日</t>
    <phoneticPr fontId="15"/>
  </si>
  <si>
    <t xml:space="preserve">    2) 定数、立候補者数は選挙区の数であり、それ以外は名古屋市の数字である。</t>
  </si>
  <si>
    <t xml:space="preserve">  注) 定数、立候補者数は各選挙区の数であり、それ以外は名古屋市の数字である。</t>
    <phoneticPr fontId="15"/>
  </si>
  <si>
    <t>平成19年 7月29日</t>
    <phoneticPr fontId="15"/>
  </si>
  <si>
    <t>平成13年 7月29日</t>
    <phoneticPr fontId="15"/>
  </si>
  <si>
    <t xml:space="preserve">    2) 定数、立候補者数は選挙区の数であり、それ以外は名古屋市の数字である。</t>
    <phoneticPr fontId="15"/>
  </si>
  <si>
    <t>平成21年 8月30日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</si>
  <si>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>平成15年11月 9日</t>
    <phoneticPr fontId="15"/>
  </si>
  <si>
    <t>平成12年 6月25日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</si>
  <si>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</si>
  <si>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>平成22年 7月11日</t>
    <phoneticPr fontId="15"/>
  </si>
  <si>
    <t>　注1) 名古屋市(平成8年10月20日以降は第1区、第2区、第3区、第4区及び第5区の合計、</t>
    <rPh sb="20" eb="22">
      <t>イコウ</t>
    </rPh>
    <phoneticPr fontId="15"/>
  </si>
  <si>
    <t xml:space="preserve">  注) 定数、立候補者数は各選挙区の数であり、それ以外は名古屋市の数字である。</t>
    <phoneticPr fontId="15"/>
  </si>
  <si>
    <t>平成22年 7月11日</t>
    <phoneticPr fontId="15"/>
  </si>
  <si>
    <t>平成19年 7月29日</t>
    <phoneticPr fontId="15"/>
  </si>
  <si>
    <t>平成16年 7月11日</t>
    <phoneticPr fontId="15"/>
  </si>
  <si>
    <t>平成13年 7月29日</t>
    <phoneticPr fontId="15"/>
  </si>
  <si>
    <t>平成10年 7月12日</t>
    <phoneticPr fontId="15"/>
  </si>
  <si>
    <t xml:space="preserve">    2) 定数、立候補者数は選挙区の数であり、それ以外は名古屋市の数字である。</t>
    <phoneticPr fontId="15"/>
  </si>
  <si>
    <t>平成15年11月 9日</t>
    <phoneticPr fontId="15"/>
  </si>
  <si>
    <t>平成12年 6月25日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</si>
  <si>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</si>
  <si>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 xml:space="preserve">  注) 定数、立候補者数は各選挙区の数であり、それ以外は名古屋市の数字である。</t>
    <phoneticPr fontId="15"/>
  </si>
  <si>
    <t>平成25年 7月21日</t>
    <phoneticPr fontId="15"/>
  </si>
  <si>
    <t>平成22年 7月11日</t>
  </si>
  <si>
    <t>平成19年 7月29日</t>
  </si>
  <si>
    <t>平成13年 7月29日</t>
  </si>
  <si>
    <t xml:space="preserve">    2) 定数、立候補者数は選挙区の数であり、それ以外は名古屋市の数字である。</t>
    <phoneticPr fontId="15"/>
  </si>
  <si>
    <t>　注1) 名古屋市(平成12年6月25日は第1区、第2区、第3区、第4区及び第5区の合計、</t>
    <phoneticPr fontId="15"/>
  </si>
  <si>
    <t>平成24年12月16日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</si>
  <si>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>平成15年11月 9日</t>
  </si>
  <si>
    <t>平成12年 6月25日</t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</si>
  <si>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</si>
  <si>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　注1) 名古屋市(平成12年6月25日は第1区、第2区、第3区、第4区及び第5区の合計、</t>
    <phoneticPr fontId="15"/>
  </si>
  <si>
    <t>　注1) 名古屋市(第1区、第2区、第3区、第4区及び第5区の一部の合計)の数字である。</t>
    <phoneticPr fontId="15"/>
  </si>
  <si>
    <t>平成26年12月14日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</si>
  <si>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 xml:space="preserve">  注) 定数、立候補者数は各選挙区の数であり、それ以外は名古屋市の数字である。</t>
    <phoneticPr fontId="15"/>
  </si>
  <si>
    <t>平成28年 7月10日</t>
    <phoneticPr fontId="15"/>
  </si>
  <si>
    <t xml:space="preserve">    2) 定数、立候補者数は選挙区の数であり、それ以外は名古屋市の数字である。</t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</si>
  <si>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</si>
  <si>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　注1) 名古屋市(第1区、第2区、第3区、第4区及び第5区の一部の合計)の数字である。</t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</si>
  <si>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</si>
  <si>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平成25年 7月21日</t>
    <phoneticPr fontId="15"/>
  </si>
  <si>
    <t>平成29年10月22日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</si>
  <si>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 xml:space="preserve">    2) 当日有権者数、投票者数及び投票率には、在外選挙人名簿登録者数を含んでいる。</t>
    <rPh sb="7" eb="9">
      <t>トウジツ</t>
    </rPh>
    <rPh sb="9" eb="11">
      <t>ユウケン</t>
    </rPh>
    <rPh sb="11" eb="12">
      <t>シャ</t>
    </rPh>
    <rPh sb="12" eb="13">
      <t>スウ</t>
    </rPh>
    <rPh sb="14" eb="17">
      <t>トウヒョウシャ</t>
    </rPh>
    <rPh sb="17" eb="18">
      <t>スウ</t>
    </rPh>
    <rPh sb="18" eb="19">
      <t>オヨ</t>
    </rPh>
    <rPh sb="20" eb="22">
      <t>トウヒョウ</t>
    </rPh>
    <rPh sb="22" eb="23">
      <t>リツ</t>
    </rPh>
    <rPh sb="26" eb="28">
      <t>ザイガイ</t>
    </rPh>
    <rPh sb="28" eb="30">
      <t>センキョ</t>
    </rPh>
    <rPh sb="30" eb="31">
      <t>ニン</t>
    </rPh>
    <rPh sb="31" eb="33">
      <t>メイボ</t>
    </rPh>
    <rPh sb="33" eb="35">
      <t>トウロク</t>
    </rPh>
    <rPh sb="35" eb="36">
      <t>シャ</t>
    </rPh>
    <rPh sb="36" eb="37">
      <t>スウ</t>
    </rPh>
    <rPh sb="38" eb="39">
      <t>フク</t>
    </rPh>
    <phoneticPr fontId="15"/>
  </si>
  <si>
    <t xml:space="preserve">  注1) 定数、立候補者数は各選挙区の数であり、それ以外は名古屋市の数字である。</t>
    <phoneticPr fontId="15"/>
  </si>
  <si>
    <t>令和元年 7月21日</t>
    <rPh sb="0" eb="2">
      <t>レイワ</t>
    </rPh>
    <rPh sb="2" eb="4">
      <t>ガンネン</t>
    </rPh>
    <rPh sb="6" eb="7">
      <t>ガツ</t>
    </rPh>
    <rPh sb="9" eb="10">
      <t>ニチ</t>
    </rPh>
    <phoneticPr fontId="15"/>
  </si>
  <si>
    <t>平成25年 7月21日</t>
    <phoneticPr fontId="15"/>
  </si>
  <si>
    <t xml:space="preserve">    3) 当日有権者数、投票者数及び投票率には、在外選挙人名簿登録者数を含んでいる。</t>
    <rPh sb="7" eb="9">
      <t>トウジツ</t>
    </rPh>
    <rPh sb="9" eb="11">
      <t>ユウケン</t>
    </rPh>
    <rPh sb="11" eb="12">
      <t>シャ</t>
    </rPh>
    <rPh sb="12" eb="13">
      <t>スウ</t>
    </rPh>
    <rPh sb="14" eb="17">
      <t>トウヒョウシャ</t>
    </rPh>
    <rPh sb="17" eb="18">
      <t>スウ</t>
    </rPh>
    <rPh sb="18" eb="19">
      <t>オヨ</t>
    </rPh>
    <rPh sb="20" eb="22">
      <t>トウヒョウ</t>
    </rPh>
    <rPh sb="22" eb="23">
      <t>リツ</t>
    </rPh>
    <rPh sb="26" eb="28">
      <t>ザイガイ</t>
    </rPh>
    <rPh sb="28" eb="30">
      <t>センキョ</t>
    </rPh>
    <rPh sb="30" eb="31">
      <t>ニン</t>
    </rPh>
    <rPh sb="31" eb="33">
      <t>メイボ</t>
    </rPh>
    <rPh sb="33" eb="35">
      <t>トウロク</t>
    </rPh>
    <rPh sb="35" eb="36">
      <t>シャ</t>
    </rPh>
    <rPh sb="36" eb="37">
      <t>スウ</t>
    </rPh>
    <rPh sb="38" eb="39">
      <t>フク</t>
    </rPh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</si>
  <si>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</si>
  <si>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r>
      <t>23</t>
    </r>
    <r>
      <rPr>
        <sz val="11"/>
        <rFont val="ＭＳ 明朝"/>
        <family val="1"/>
        <charset val="128"/>
      </rPr>
      <t>－10. 選挙投票状況(Ⅰ)</t>
    </r>
    <phoneticPr fontId="15"/>
  </si>
  <si>
    <t>(1)衆議院議員総選挙</t>
    <phoneticPr fontId="15"/>
  </si>
  <si>
    <t>者数</t>
    <phoneticPr fontId="15"/>
  </si>
  <si>
    <t>(2)参議院議員通常選挙</t>
    <phoneticPr fontId="15"/>
  </si>
  <si>
    <t>令和3年10月31日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</si>
  <si>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平成25年 7月21日</t>
  </si>
  <si>
    <t>平成28年 7月10日</t>
  </si>
  <si>
    <t>令和4年 7月10日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</si>
</sst>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###\ ###\ ###\ ##0"/>
    <numFmt numFmtId="177" formatCode="#\ ###\ ##0.00;&quot;△&quot;#\ ###\ ##0.00;&quot;－&quot;"/>
    <numFmt numFmtId="178" formatCode="#\ ###\ ##0;&quot;△&quot;#\ ###\ ##0;&quot;－&quot;"/>
  </numFmts>
  <fonts count="39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9"/>
      <name val="ff4550G-ﾌﾟﾚﾐｱﾑ(体験版)"/>
      <family val="3"/>
      <charset val="128"/>
    </font>
    <font>
      <sz val="6"/>
      <name val="明朝"/>
      <family val="3"/>
      <charset val="128"/>
    </font>
    <font>
      <sz val="10"/>
      <color indexed="10"/>
      <name val="ＭＳ 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6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2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31" borderId="3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29" applyNumberFormat="0" applyAlignment="0" applyProtection="0">
      <alignment vertical="center"/>
    </xf>
    <xf numFmtId="0" fontId="11" fillId="0" borderId="0"/>
    <xf numFmtId="0" fontId="14" fillId="0" borderId="0"/>
    <xf numFmtId="0" fontId="37" fillId="32" borderId="0" applyNumberFormat="0" applyBorder="0" applyAlignment="0" applyProtection="0">
      <alignment vertical="center"/>
    </xf>
  </cellStyleXfs>
  <cellXfs count="232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76" fontId="5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distributed" vertical="center"/>
    </xf>
    <xf numFmtId="2" fontId="8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distributed" vertical="center"/>
    </xf>
    <xf numFmtId="176" fontId="4" fillId="0" borderId="7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58" fontId="7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11" fillId="0" borderId="0" xfId="41" applyAlignment="1"/>
    <xf numFmtId="176" fontId="4" fillId="0" borderId="0" xfId="41" applyNumberFormat="1" applyFont="1" applyBorder="1" applyAlignment="1">
      <alignment vertical="center"/>
    </xf>
    <xf numFmtId="0" fontId="11" fillId="0" borderId="0" xfId="41" applyAlignment="1">
      <alignment vertical="center"/>
    </xf>
    <xf numFmtId="176" fontId="6" fillId="0" borderId="0" xfId="41" applyNumberFormat="1" applyFont="1" applyBorder="1" applyAlignment="1">
      <alignment vertical="center"/>
    </xf>
    <xf numFmtId="176" fontId="7" fillId="0" borderId="1" xfId="41" applyNumberFormat="1" applyFont="1" applyBorder="1" applyAlignment="1">
      <alignment vertical="center"/>
    </xf>
    <xf numFmtId="176" fontId="7" fillId="0" borderId="4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vertical="center"/>
    </xf>
    <xf numFmtId="0" fontId="12" fillId="0" borderId="0" xfId="41" applyNumberFormat="1" applyFont="1" applyBorder="1" applyAlignment="1">
      <alignment vertical="center"/>
    </xf>
    <xf numFmtId="176" fontId="12" fillId="0" borderId="0" xfId="41" applyNumberFormat="1" applyFont="1" applyBorder="1" applyAlignment="1">
      <alignment vertical="center"/>
    </xf>
    <xf numFmtId="0" fontId="12" fillId="0" borderId="5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horizontal="distributed" vertical="center"/>
    </xf>
    <xf numFmtId="2" fontId="12" fillId="0" borderId="0" xfId="41" applyNumberFormat="1" applyFont="1" applyBorder="1" applyAlignment="1">
      <alignment vertical="center"/>
    </xf>
    <xf numFmtId="0" fontId="7" fillId="0" borderId="0" xfId="41" applyNumberFormat="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0" fontId="7" fillId="0" borderId="5" xfId="41" applyNumberFormat="1" applyFont="1" applyBorder="1" applyAlignment="1">
      <alignment vertical="center"/>
    </xf>
    <xf numFmtId="0" fontId="9" fillId="0" borderId="0" xfId="41" applyNumberFormat="1" applyFont="1" applyBorder="1" applyAlignment="1">
      <alignment vertical="center"/>
    </xf>
    <xf numFmtId="2" fontId="9" fillId="0" borderId="0" xfId="41" applyNumberFormat="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9" fillId="0" borderId="5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distributed" vertical="center"/>
    </xf>
    <xf numFmtId="176" fontId="4" fillId="0" borderId="0" xfId="41" applyNumberFormat="1" applyFont="1" applyBorder="1" applyAlignment="1">
      <alignment horizontal="right" vertical="center"/>
    </xf>
    <xf numFmtId="0" fontId="5" fillId="0" borderId="0" xfId="41" applyFont="1" applyBorder="1" applyAlignment="1">
      <alignment vertical="center"/>
    </xf>
    <xf numFmtId="176" fontId="4" fillId="0" borderId="5" xfId="41" applyNumberFormat="1" applyFont="1" applyBorder="1" applyAlignment="1">
      <alignment vertical="center"/>
    </xf>
    <xf numFmtId="176" fontId="4" fillId="0" borderId="3" xfId="41" applyNumberFormat="1" applyFont="1" applyBorder="1" applyAlignment="1">
      <alignment horizontal="center" vertical="center"/>
    </xf>
    <xf numFmtId="176" fontId="4" fillId="0" borderId="6" xfId="41" applyNumberFormat="1" applyFont="1" applyBorder="1" applyAlignment="1">
      <alignment horizontal="center" vertical="center"/>
    </xf>
    <xf numFmtId="176" fontId="4" fillId="0" borderId="6" xfId="41" applyNumberFormat="1" applyFont="1" applyBorder="1" applyAlignment="1">
      <alignment horizontal="distributed" vertical="center"/>
    </xf>
    <xf numFmtId="176" fontId="4" fillId="0" borderId="7" xfId="41" applyNumberFormat="1" applyFont="1" applyBorder="1" applyAlignment="1">
      <alignment horizontal="center" vertical="top"/>
    </xf>
    <xf numFmtId="176" fontId="4" fillId="0" borderId="8" xfId="41" applyNumberFormat="1" applyFont="1" applyBorder="1" applyAlignment="1">
      <alignment horizontal="center"/>
    </xf>
    <xf numFmtId="176" fontId="4" fillId="0" borderId="3" xfId="41" applyNumberFormat="1" applyFont="1" applyBorder="1" applyAlignment="1">
      <alignment vertical="center"/>
    </xf>
    <xf numFmtId="0" fontId="11" fillId="0" borderId="3" xfId="4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11" fillId="0" borderId="0" xfId="4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0" fontId="11" fillId="0" borderId="0" xfId="41" applyBorder="1" applyAlignment="1">
      <alignment vertical="center"/>
    </xf>
    <xf numFmtId="176" fontId="4" fillId="0" borderId="4" xfId="41" applyNumberFormat="1" applyFont="1" applyBorder="1" applyAlignment="1">
      <alignment vertical="center"/>
    </xf>
    <xf numFmtId="0" fontId="13" fillId="0" borderId="0" xfId="41" applyFont="1" applyBorder="1" applyAlignment="1">
      <alignment vertical="center"/>
    </xf>
    <xf numFmtId="0" fontId="4" fillId="0" borderId="0" xfId="41" applyFont="1" applyBorder="1" applyAlignment="1">
      <alignment horizontal="right" vertical="center"/>
    </xf>
    <xf numFmtId="58" fontId="7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left" vertical="center"/>
    </xf>
    <xf numFmtId="176" fontId="3" fillId="0" borderId="0" xfId="41" applyNumberFormat="1" applyFont="1" applyBorder="1" applyAlignment="1">
      <alignment horizontal="centerContinuous" vertical="center"/>
    </xf>
    <xf numFmtId="0" fontId="14" fillId="0" borderId="0" xfId="42" applyAlignment="1"/>
    <xf numFmtId="176" fontId="4" fillId="0" borderId="0" xfId="42" applyNumberFormat="1" applyFont="1" applyBorder="1" applyAlignment="1">
      <alignment vertical="center"/>
    </xf>
    <xf numFmtId="176" fontId="6" fillId="0" borderId="9" xfId="42" applyNumberFormat="1" applyFont="1" applyBorder="1" applyAlignment="1">
      <alignment vertical="center"/>
    </xf>
    <xf numFmtId="176" fontId="7" fillId="0" borderId="10" xfId="42" applyNumberFormat="1" applyFont="1" applyBorder="1" applyAlignment="1">
      <alignment vertical="center"/>
    </xf>
    <xf numFmtId="176" fontId="7" fillId="0" borderId="11" xfId="42" applyNumberFormat="1" applyFont="1" applyBorder="1" applyAlignment="1">
      <alignment vertical="center"/>
    </xf>
    <xf numFmtId="176" fontId="4" fillId="0" borderId="12" xfId="42" applyNumberFormat="1" applyFont="1" applyBorder="1" applyAlignment="1">
      <alignment vertical="center"/>
    </xf>
    <xf numFmtId="176" fontId="4" fillId="0" borderId="10" xfId="42" applyNumberFormat="1" applyFont="1" applyBorder="1" applyAlignment="1">
      <alignment vertical="center"/>
    </xf>
    <xf numFmtId="2" fontId="12" fillId="0" borderId="0" xfId="42" applyNumberFormat="1" applyFont="1" applyBorder="1" applyAlignment="1">
      <alignment vertical="center"/>
    </xf>
    <xf numFmtId="176" fontId="12" fillId="0" borderId="0" xfId="42" applyNumberFormat="1" applyFont="1" applyBorder="1" applyAlignment="1">
      <alignment vertical="center"/>
    </xf>
    <xf numFmtId="176" fontId="4" fillId="0" borderId="13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horizontal="right" vertical="center"/>
    </xf>
    <xf numFmtId="0" fontId="9" fillId="0" borderId="0" xfId="42" applyNumberFormat="1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176" fontId="8" fillId="0" borderId="13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distributed" vertical="center"/>
    </xf>
    <xf numFmtId="2" fontId="9" fillId="0" borderId="0" xfId="42" applyNumberFormat="1" applyFont="1" applyBorder="1" applyAlignment="1">
      <alignment vertical="center"/>
    </xf>
    <xf numFmtId="0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7" fillId="0" borderId="13" xfId="42" applyNumberFormat="1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6" xfId="42" applyNumberFormat="1" applyFont="1" applyBorder="1" applyAlignment="1">
      <alignment horizontal="center" vertical="top"/>
    </xf>
    <xf numFmtId="176" fontId="4" fillId="0" borderId="17" xfId="42" applyNumberFormat="1" applyFont="1" applyBorder="1" applyAlignment="1">
      <alignment horizontal="center"/>
    </xf>
    <xf numFmtId="0" fontId="14" fillId="0" borderId="10" xfId="42" applyBorder="1" applyAlignment="1">
      <alignment vertical="center"/>
    </xf>
    <xf numFmtId="176" fontId="4" fillId="0" borderId="0" xfId="42" applyNumberFormat="1" applyFont="1" applyBorder="1" applyAlignment="1">
      <alignment horizontal="centerContinuous" vertical="center"/>
    </xf>
    <xf numFmtId="0" fontId="14" fillId="0" borderId="0" xfId="42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0" fontId="14" fillId="0" borderId="0" xfId="42" applyAlignment="1">
      <alignment vertical="center"/>
    </xf>
    <xf numFmtId="176" fontId="6" fillId="0" borderId="0" xfId="42" applyNumberFormat="1" applyFont="1" applyBorder="1" applyAlignment="1">
      <alignment vertical="center"/>
    </xf>
    <xf numFmtId="0" fontId="14" fillId="0" borderId="0" xfId="42" applyBorder="1" applyAlignment="1">
      <alignment vertical="center"/>
    </xf>
    <xf numFmtId="176" fontId="4" fillId="0" borderId="11" xfId="42" applyNumberFormat="1" applyFont="1" applyBorder="1" applyAlignment="1">
      <alignment vertical="center"/>
    </xf>
    <xf numFmtId="0" fontId="12" fillId="0" borderId="0" xfId="42" applyNumberFormat="1" applyFont="1" applyBorder="1" applyAlignment="1">
      <alignment vertical="center"/>
    </xf>
    <xf numFmtId="0" fontId="13" fillId="0" borderId="13" xfId="42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58" fontId="7" fillId="0" borderId="13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left" vertical="center"/>
    </xf>
    <xf numFmtId="0" fontId="14" fillId="0" borderId="18" xfId="42" applyBorder="1" applyAlignment="1">
      <alignment vertical="center"/>
    </xf>
    <xf numFmtId="0" fontId="14" fillId="0" borderId="9" xfId="42" applyBorder="1" applyAlignment="1">
      <alignment vertical="center"/>
    </xf>
    <xf numFmtId="176" fontId="4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176" fontId="16" fillId="0" borderId="10" xfId="42" applyNumberFormat="1" applyFont="1" applyBorder="1" applyAlignment="1">
      <alignment vertical="center"/>
    </xf>
    <xf numFmtId="176" fontId="16" fillId="0" borderId="11" xfId="42" applyNumberFormat="1" applyFont="1" applyBorder="1" applyAlignment="1">
      <alignment vertical="center"/>
    </xf>
    <xf numFmtId="176" fontId="12" fillId="0" borderId="19" xfId="42" applyNumberFormat="1" applyFont="1" applyBorder="1" applyAlignment="1">
      <alignment vertical="center"/>
    </xf>
    <xf numFmtId="176" fontId="12" fillId="0" borderId="0" xfId="42" applyNumberFormat="1" applyFont="1" applyFill="1" applyBorder="1" applyAlignment="1">
      <alignment vertical="center"/>
    </xf>
    <xf numFmtId="0" fontId="12" fillId="0" borderId="0" xfId="42" applyNumberFormat="1" applyFont="1" applyFill="1" applyBorder="1" applyAlignment="1">
      <alignment vertical="center"/>
    </xf>
    <xf numFmtId="0" fontId="12" fillId="0" borderId="0" xfId="42" applyFont="1" applyAlignment="1">
      <alignment horizontal="distributed" vertical="center"/>
    </xf>
    <xf numFmtId="176" fontId="9" fillId="0" borderId="1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horizontal="center" vertical="top"/>
    </xf>
    <xf numFmtId="176" fontId="4" fillId="0" borderId="13" xfId="42" applyNumberFormat="1" applyFont="1" applyBorder="1" applyAlignment="1">
      <alignment horizontal="distributed" vertical="center"/>
    </xf>
    <xf numFmtId="0" fontId="10" fillId="0" borderId="13" xfId="42" applyFont="1" applyBorder="1" applyAlignment="1">
      <alignment vertical="center"/>
    </xf>
    <xf numFmtId="176" fontId="18" fillId="0" borderId="0" xfId="42" applyNumberFormat="1" applyFont="1" applyBorder="1" applyAlignment="1">
      <alignment horizontal="left" vertical="center"/>
    </xf>
    <xf numFmtId="176" fontId="9" fillId="0" borderId="0" xfId="42" applyNumberFormat="1" applyFont="1" applyFill="1" applyBorder="1" applyAlignment="1">
      <alignment vertical="center"/>
    </xf>
    <xf numFmtId="0" fontId="9" fillId="0" borderId="0" xfId="42" applyNumberFormat="1" applyFont="1" applyFill="1" applyBorder="1" applyAlignment="1">
      <alignment vertical="center"/>
    </xf>
    <xf numFmtId="176" fontId="8" fillId="0" borderId="0" xfId="42" quotePrefix="1" applyNumberFormat="1" applyFont="1" applyBorder="1" applyAlignment="1">
      <alignment horizontal="right" vertical="center"/>
    </xf>
    <xf numFmtId="177" fontId="16" fillId="0" borderId="10" xfId="42" applyNumberFormat="1" applyFont="1" applyBorder="1" applyAlignment="1">
      <alignment vertical="center"/>
    </xf>
    <xf numFmtId="178" fontId="16" fillId="0" borderId="10" xfId="42" applyNumberFormat="1" applyFont="1" applyBorder="1" applyAlignment="1">
      <alignment vertical="center"/>
    </xf>
    <xf numFmtId="178" fontId="16" fillId="0" borderId="11" xfId="42" applyNumberFormat="1" applyFont="1" applyBorder="1" applyAlignment="1">
      <alignment vertical="center"/>
    </xf>
    <xf numFmtId="177" fontId="12" fillId="0" borderId="0" xfId="42" applyNumberFormat="1" applyFont="1" applyBorder="1" applyAlignment="1">
      <alignment vertical="center"/>
    </xf>
    <xf numFmtId="178" fontId="12" fillId="0" borderId="0" xfId="42" applyNumberFormat="1" applyFont="1" applyBorder="1" applyAlignment="1">
      <alignment vertical="center"/>
    </xf>
    <xf numFmtId="178" fontId="12" fillId="0" borderId="19" xfId="42" applyNumberFormat="1" applyFont="1" applyBorder="1" applyAlignment="1">
      <alignment vertical="center"/>
    </xf>
    <xf numFmtId="177" fontId="9" fillId="0" borderId="0" xfId="42" applyNumberFormat="1" applyFont="1" applyBorder="1" applyAlignment="1">
      <alignment vertical="center"/>
    </xf>
    <xf numFmtId="178" fontId="9" fillId="0" borderId="0" xfId="42" applyNumberFormat="1" applyFont="1" applyBorder="1" applyAlignment="1">
      <alignment vertical="center"/>
    </xf>
    <xf numFmtId="178" fontId="9" fillId="0" borderId="19" xfId="42" applyNumberFormat="1" applyFont="1" applyBorder="1" applyAlignment="1">
      <alignment vertical="center"/>
    </xf>
    <xf numFmtId="177" fontId="4" fillId="0" borderId="0" xfId="42" applyNumberFormat="1" applyFont="1" applyBorder="1" applyAlignment="1">
      <alignment vertical="center"/>
    </xf>
    <xf numFmtId="178" fontId="4" fillId="0" borderId="0" xfId="42" applyNumberFormat="1" applyFont="1" applyBorder="1" applyAlignment="1">
      <alignment vertical="center"/>
    </xf>
    <xf numFmtId="177" fontId="7" fillId="0" borderId="0" xfId="42" applyNumberFormat="1" applyFont="1" applyBorder="1" applyAlignment="1">
      <alignment vertical="center"/>
    </xf>
    <xf numFmtId="178" fontId="7" fillId="0" borderId="0" xfId="42" applyNumberFormat="1" applyFont="1" applyBorder="1" applyAlignment="1">
      <alignment vertical="center"/>
    </xf>
    <xf numFmtId="178" fontId="4" fillId="0" borderId="10" xfId="42" applyNumberFormat="1" applyFont="1" applyBorder="1" applyAlignment="1">
      <alignment vertical="center"/>
    </xf>
    <xf numFmtId="178" fontId="4" fillId="0" borderId="11" xfId="42" applyNumberFormat="1" applyFont="1" applyBorder="1" applyAlignment="1">
      <alignment vertical="center"/>
    </xf>
    <xf numFmtId="178" fontId="12" fillId="0" borderId="0" xfId="42" applyNumberFormat="1" applyFont="1" applyFill="1" applyBorder="1" applyAlignment="1">
      <alignment vertical="center"/>
    </xf>
    <xf numFmtId="178" fontId="9" fillId="0" borderId="0" xfId="42" applyNumberFormat="1" applyFont="1" applyFill="1" applyBorder="1" applyAlignment="1">
      <alignment vertical="center"/>
    </xf>
    <xf numFmtId="177" fontId="12" fillId="0" borderId="0" xfId="42" applyNumberFormat="1" applyFont="1" applyFill="1" applyBorder="1" applyAlignment="1">
      <alignment vertical="center"/>
    </xf>
    <xf numFmtId="178" fontId="12" fillId="0" borderId="19" xfId="42" applyNumberFormat="1" applyFont="1" applyFill="1" applyBorder="1" applyAlignment="1">
      <alignment vertical="center"/>
    </xf>
    <xf numFmtId="178" fontId="4" fillId="0" borderId="19" xfId="42" applyNumberFormat="1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vertical="center"/>
    </xf>
    <xf numFmtId="178" fontId="4" fillId="0" borderId="19" xfId="42" applyNumberFormat="1" applyFont="1" applyBorder="1" applyAlignment="1">
      <alignment vertical="center"/>
    </xf>
    <xf numFmtId="178" fontId="7" fillId="0" borderId="19" xfId="42" applyNumberFormat="1" applyFont="1" applyBorder="1" applyAlignment="1">
      <alignment vertical="center"/>
    </xf>
    <xf numFmtId="0" fontId="14" fillId="0" borderId="0" xfId="42" applyFont="1"/>
    <xf numFmtId="0" fontId="14" fillId="0" borderId="0" xfId="42" applyFont="1" applyAlignment="1">
      <alignment vertical="center"/>
    </xf>
    <xf numFmtId="0" fontId="14" fillId="0" borderId="0" xfId="42" applyFont="1" applyBorder="1" applyAlignment="1">
      <alignment vertical="center"/>
    </xf>
    <xf numFmtId="177" fontId="7" fillId="0" borderId="10" xfId="42" applyNumberFormat="1" applyFont="1" applyBorder="1" applyAlignment="1">
      <alignment vertical="center"/>
    </xf>
    <xf numFmtId="178" fontId="7" fillId="0" borderId="10" xfId="42" applyNumberFormat="1" applyFont="1" applyBorder="1" applyAlignment="1">
      <alignment vertical="center"/>
    </xf>
    <xf numFmtId="178" fontId="7" fillId="0" borderId="11" xfId="42" applyNumberFormat="1" applyFont="1" applyBorder="1" applyAlignment="1">
      <alignment vertical="center"/>
    </xf>
    <xf numFmtId="176" fontId="4" fillId="0" borderId="15" xfId="42" applyNumberFormat="1" applyFont="1" applyBorder="1" applyAlignment="1">
      <alignment horizontal="distributed" vertical="center" justifyLastLine="1"/>
    </xf>
    <xf numFmtId="0" fontId="14" fillId="0" borderId="10" xfId="42" applyFont="1" applyBorder="1" applyAlignment="1">
      <alignment vertical="center"/>
    </xf>
    <xf numFmtId="0" fontId="14" fillId="0" borderId="0" xfId="42" applyFont="1" applyAlignment="1">
      <alignment horizontal="centerContinuous" vertical="center"/>
    </xf>
    <xf numFmtId="0" fontId="14" fillId="0" borderId="18" xfId="42" applyFont="1" applyBorder="1" applyAlignment="1">
      <alignment vertical="center"/>
    </xf>
    <xf numFmtId="0" fontId="14" fillId="0" borderId="9" xfId="42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horizontal="right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8" fillId="0" borderId="0" xfId="42" applyNumberFormat="1" applyFont="1" applyBorder="1" applyAlignment="1">
      <alignment horizontal="right" vertical="center"/>
    </xf>
    <xf numFmtId="176" fontId="4" fillId="0" borderId="20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4" fillId="0" borderId="14" xfId="42" applyNumberFormat="1" applyFont="1" applyBorder="1" applyAlignment="1">
      <alignment horizontal="center" vertical="center" justifyLastLine="1"/>
    </xf>
    <xf numFmtId="176" fontId="4" fillId="0" borderId="0" xfId="42" quotePrefix="1" applyNumberFormat="1" applyFont="1" applyBorder="1" applyAlignment="1">
      <alignment horizontal="right" vertical="center"/>
    </xf>
    <xf numFmtId="0" fontId="14" fillId="0" borderId="0" xfId="42" applyFont="1" applyAlignment="1">
      <alignment horizontal="right" vertical="center"/>
    </xf>
    <xf numFmtId="176" fontId="8" fillId="0" borderId="0" xfId="42" quotePrefix="1" applyNumberFormat="1" applyFont="1" applyFill="1" applyBorder="1" applyAlignment="1">
      <alignment horizontal="right" vertical="center"/>
    </xf>
    <xf numFmtId="176" fontId="4" fillId="0" borderId="20" xfId="42" applyNumberFormat="1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176" fontId="4" fillId="0" borderId="20" xfId="42" applyNumberFormat="1" applyFont="1" applyBorder="1" applyAlignment="1">
      <alignment horizontal="distributed" vertical="center"/>
    </xf>
    <xf numFmtId="0" fontId="14" fillId="0" borderId="0" xfId="42" applyAlignment="1">
      <alignment horizontal="right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176" fontId="8" fillId="0" borderId="0" xfId="41" applyNumberFormat="1" applyFont="1" applyBorder="1" applyAlignment="1">
      <alignment horizontal="right" vertical="center"/>
    </xf>
    <xf numFmtId="176" fontId="4" fillId="0" borderId="21" xfId="41" applyNumberFormat="1" applyFont="1" applyBorder="1" applyAlignment="1">
      <alignment horizontal="distributed" vertical="center"/>
    </xf>
    <xf numFmtId="176" fontId="4" fillId="0" borderId="22" xfId="41" applyNumberFormat="1" applyFont="1" applyBorder="1" applyAlignment="1">
      <alignment horizontal="distributed" vertical="center"/>
    </xf>
    <xf numFmtId="176" fontId="4" fillId="0" borderId="1" xfId="41" applyNumberFormat="1" applyFont="1" applyBorder="1" applyAlignment="1">
      <alignment horizontal="distributed" vertical="center"/>
    </xf>
    <xf numFmtId="176" fontId="4" fillId="0" borderId="23" xfId="41" applyNumberFormat="1" applyFont="1" applyBorder="1" applyAlignment="1">
      <alignment horizontal="distributed" vertical="center"/>
    </xf>
    <xf numFmtId="176" fontId="4" fillId="0" borderId="24" xfId="41" applyNumberFormat="1" applyFont="1" applyBorder="1" applyAlignment="1">
      <alignment horizontal="center" vertical="center"/>
    </xf>
    <xf numFmtId="176" fontId="4" fillId="0" borderId="7" xfId="41" applyNumberFormat="1" applyFont="1" applyBorder="1" applyAlignment="1">
      <alignment horizontal="center" vertical="center"/>
    </xf>
    <xf numFmtId="176" fontId="4" fillId="0" borderId="0" xfId="41" applyNumberFormat="1" applyFont="1" applyBorder="1" applyAlignment="1">
      <alignment horizontal="right" vertical="center"/>
    </xf>
    <xf numFmtId="0" fontId="4" fillId="0" borderId="0" xfId="41" applyFont="1" applyBorder="1" applyAlignment="1">
      <alignment horizontal="right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3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テキスト 4"/>
        <xdr:cNvSpPr txBox="1"/>
      </xdr:nvSpPr>
      <xdr:spPr bwMode="auto">
        <a:xfrm>
          <a:off x="1085850" y="590550"/>
          <a:ext cx="285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4" name="テキスト 5"/>
        <xdr:cNvSpPr txBox="1"/>
      </xdr:nvSpPr>
      <xdr:spPr bwMode="auto">
        <a:xfrm>
          <a:off x="1371600" y="590550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8</xdr:col>
      <xdr:colOff>0</xdr:colOff>
      <xdr:row>6</xdr:row>
      <xdr:rowOff>0</xdr:rowOff>
    </xdr:to>
    <xdr:sp textlink="">
      <xdr:nvSpPr>
        <xdr:cNvPr id="15" name="テキスト 6"/>
        <xdr:cNvSpPr txBox="1"/>
      </xdr:nvSpPr>
      <xdr:spPr bwMode="auto">
        <a:xfrm>
          <a:off x="1800225" y="590550"/>
          <a:ext cx="1885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textlink="">
      <xdr:nvSpPr>
        <xdr:cNvPr id="16" name="テキスト 7"/>
        <xdr:cNvSpPr txBox="1"/>
      </xdr:nvSpPr>
      <xdr:spPr bwMode="auto">
        <a:xfrm>
          <a:off x="3686175" y="590550"/>
          <a:ext cx="1895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7" name="テキスト 15"/>
        <xdr:cNvSpPr txBox="1"/>
      </xdr:nvSpPr>
      <xdr:spPr bwMode="auto">
        <a:xfrm>
          <a:off x="0" y="590550"/>
          <a:ext cx="1019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textlink="">
      <xdr:nvSpPr>
        <xdr:cNvPr id="18" name="テキスト 16"/>
        <xdr:cNvSpPr txBox="1"/>
      </xdr:nvSpPr>
      <xdr:spPr bwMode="auto">
        <a:xfrm>
          <a:off x="5581650" y="590550"/>
          <a:ext cx="1257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27</xdr:row>
      <xdr:rowOff>0</xdr:rowOff>
    </xdr:to>
    <xdr:sp textlink="">
      <xdr:nvSpPr>
        <xdr:cNvPr id="19" name="テキスト 17"/>
        <xdr:cNvSpPr txBox="1"/>
      </xdr:nvSpPr>
      <xdr:spPr bwMode="auto">
        <a:xfrm>
          <a:off x="1085850" y="2867025"/>
          <a:ext cx="285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27</xdr:row>
      <xdr:rowOff>0</xdr:rowOff>
    </xdr:to>
    <xdr:sp textlink="">
      <xdr:nvSpPr>
        <xdr:cNvPr id="20" name="テキスト 18"/>
        <xdr:cNvSpPr txBox="1"/>
      </xdr:nvSpPr>
      <xdr:spPr bwMode="auto">
        <a:xfrm>
          <a:off x="1371600" y="2867025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8</xdr:col>
      <xdr:colOff>0</xdr:colOff>
      <xdr:row>26</xdr:row>
      <xdr:rowOff>0</xdr:rowOff>
    </xdr:to>
    <xdr:sp textlink="">
      <xdr:nvSpPr>
        <xdr:cNvPr id="21" name="テキスト 19"/>
        <xdr:cNvSpPr txBox="1"/>
      </xdr:nvSpPr>
      <xdr:spPr bwMode="auto">
        <a:xfrm>
          <a:off x="1800225" y="2867025"/>
          <a:ext cx="1885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26</xdr:row>
      <xdr:rowOff>0</xdr:rowOff>
    </xdr:to>
    <xdr:sp textlink="">
      <xdr:nvSpPr>
        <xdr:cNvPr id="22" name="テキスト 20"/>
        <xdr:cNvSpPr txBox="1"/>
      </xdr:nvSpPr>
      <xdr:spPr bwMode="auto">
        <a:xfrm>
          <a:off x="3686175" y="2867025"/>
          <a:ext cx="1895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0</xdr:colOff>
      <xdr:row>27</xdr:row>
      <xdr:rowOff>0</xdr:rowOff>
    </xdr:to>
    <xdr:sp textlink="">
      <xdr:nvSpPr>
        <xdr:cNvPr id="23" name="テキスト 21"/>
        <xdr:cNvSpPr txBox="1"/>
      </xdr:nvSpPr>
      <xdr:spPr bwMode="auto">
        <a:xfrm>
          <a:off x="0" y="2867025"/>
          <a:ext cx="1019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14</xdr:col>
      <xdr:colOff>0</xdr:colOff>
      <xdr:row>26</xdr:row>
      <xdr:rowOff>0</xdr:rowOff>
    </xdr:to>
    <xdr:sp textlink="">
      <xdr:nvSpPr>
        <xdr:cNvPr id="24" name="テキスト 22"/>
        <xdr:cNvSpPr txBox="1"/>
      </xdr:nvSpPr>
      <xdr:spPr bwMode="auto">
        <a:xfrm>
          <a:off x="5581650" y="2867025"/>
          <a:ext cx="1257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abSelected="1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03" t="s">
        <v>29</v>
      </c>
      <c r="B6" s="204"/>
      <c r="C6" s="204"/>
      <c r="D6" s="205" t="s">
        <v>28</v>
      </c>
      <c r="E6" s="108" t="s">
        <v>27</v>
      </c>
      <c r="F6" s="204" t="s">
        <v>26</v>
      </c>
      <c r="G6" s="204"/>
      <c r="H6" s="204"/>
      <c r="I6" s="204" t="s">
        <v>25</v>
      </c>
      <c r="J6" s="204"/>
      <c r="K6" s="204"/>
      <c r="L6" s="204" t="s">
        <v>24</v>
      </c>
      <c r="M6" s="204"/>
      <c r="N6" s="206"/>
    </row>
    <row r="7" spans="1:14" s="83" customFormat="1" ht="10.5">
      <c r="A7" s="203"/>
      <c r="B7" s="204"/>
      <c r="C7" s="204"/>
      <c r="D7" s="205"/>
      <c r="E7" s="107" t="s">
        <v>110</v>
      </c>
      <c r="F7" s="196" t="s">
        <v>0</v>
      </c>
      <c r="G7" s="197" t="s">
        <v>10</v>
      </c>
      <c r="H7" s="197" t="s">
        <v>9</v>
      </c>
      <c r="I7" s="196" t="s">
        <v>0</v>
      </c>
      <c r="J7" s="197" t="s">
        <v>10</v>
      </c>
      <c r="K7" s="197" t="s">
        <v>9</v>
      </c>
      <c r="L7" s="196" t="s">
        <v>0</v>
      </c>
      <c r="M7" s="197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64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93</v>
      </c>
      <c r="F10" s="148">
        <v>1787472</v>
      </c>
      <c r="G10" s="148">
        <v>881845</v>
      </c>
      <c r="H10" s="148">
        <v>905627</v>
      </c>
      <c r="I10" s="148">
        <v>1133017</v>
      </c>
      <c r="J10" s="148">
        <v>560605</v>
      </c>
      <c r="K10" s="148">
        <v>572412</v>
      </c>
      <c r="L10" s="147">
        <v>63.386559341908573</v>
      </c>
      <c r="M10" s="147">
        <v>63.571829516525014</v>
      </c>
      <c r="N10" s="147">
        <v>63.20615441014899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20</v>
      </c>
      <c r="F11" s="148">
        <v>1787472</v>
      </c>
      <c r="G11" s="148">
        <v>881845</v>
      </c>
      <c r="H11" s="148">
        <v>905627</v>
      </c>
      <c r="I11" s="148">
        <v>1133044</v>
      </c>
      <c r="J11" s="148">
        <v>560609</v>
      </c>
      <c r="K11" s="148">
        <v>572435</v>
      </c>
      <c r="L11" s="147">
        <v>63.388069855080246</v>
      </c>
      <c r="M11" s="147">
        <v>63.572283110977551</v>
      </c>
      <c r="N11" s="147">
        <v>63.208694087079998</v>
      </c>
    </row>
    <row r="12" spans="1:14" s="83" customFormat="1" ht="2.25" customHeight="1">
      <c r="A12" s="198"/>
      <c r="B12" s="198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87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123</v>
      </c>
      <c r="F14" s="157">
        <v>1800006</v>
      </c>
      <c r="G14" s="157">
        <v>886378</v>
      </c>
      <c r="H14" s="157">
        <v>913628</v>
      </c>
      <c r="I14" s="157">
        <v>973073</v>
      </c>
      <c r="J14" s="157">
        <v>487074</v>
      </c>
      <c r="K14" s="157">
        <v>485999</v>
      </c>
      <c r="L14" s="147">
        <v>54.06</v>
      </c>
      <c r="M14" s="147">
        <v>54.95</v>
      </c>
      <c r="N14" s="147">
        <v>53.19</v>
      </c>
    </row>
    <row r="15" spans="1:14" s="83" customFormat="1" ht="10.5">
      <c r="B15" s="98" t="s">
        <v>3</v>
      </c>
      <c r="C15" s="93"/>
      <c r="D15" s="149">
        <v>5</v>
      </c>
      <c r="E15" s="157">
        <v>22</v>
      </c>
      <c r="F15" s="157">
        <v>1800006</v>
      </c>
      <c r="G15" s="157">
        <v>886378</v>
      </c>
      <c r="H15" s="157">
        <v>913628</v>
      </c>
      <c r="I15" s="157">
        <v>973034</v>
      </c>
      <c r="J15" s="157">
        <v>487042</v>
      </c>
      <c r="K15" s="157">
        <v>485992</v>
      </c>
      <c r="L15" s="147">
        <v>54.06</v>
      </c>
      <c r="M15" s="147">
        <v>54.95</v>
      </c>
      <c r="N15" s="147">
        <v>53.19</v>
      </c>
    </row>
    <row r="16" spans="1:14" s="83" customFormat="1" ht="2.25" customHeight="1">
      <c r="A16" s="198"/>
      <c r="B16" s="198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93</v>
      </c>
      <c r="B17" s="208"/>
      <c r="C17" s="199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95</v>
      </c>
      <c r="F18" s="157">
        <v>1813538</v>
      </c>
      <c r="G18" s="157">
        <v>892598</v>
      </c>
      <c r="H18" s="157">
        <v>920940</v>
      </c>
      <c r="I18" s="157">
        <v>887668</v>
      </c>
      <c r="J18" s="157">
        <v>444346</v>
      </c>
      <c r="K18" s="157">
        <v>443322</v>
      </c>
      <c r="L18" s="147">
        <v>48.95</v>
      </c>
      <c r="M18" s="147">
        <v>49.78</v>
      </c>
      <c r="N18" s="147">
        <v>48.14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1813538</v>
      </c>
      <c r="G19" s="157">
        <v>892598</v>
      </c>
      <c r="H19" s="157">
        <v>920940</v>
      </c>
      <c r="I19" s="157">
        <v>887651</v>
      </c>
      <c r="J19" s="157">
        <v>444360</v>
      </c>
      <c r="K19" s="157">
        <v>443291</v>
      </c>
      <c r="L19" s="147">
        <v>48.95</v>
      </c>
      <c r="M19" s="147">
        <v>49.78</v>
      </c>
      <c r="N19" s="147">
        <v>48.13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101</v>
      </c>
      <c r="B21" s="208"/>
      <c r="C21" s="199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84</v>
      </c>
      <c r="F22" s="157">
        <v>1871447</v>
      </c>
      <c r="G22" s="157">
        <v>920931</v>
      </c>
      <c r="H22" s="157">
        <v>950516</v>
      </c>
      <c r="I22" s="157">
        <v>908954</v>
      </c>
      <c r="J22" s="157">
        <v>450348</v>
      </c>
      <c r="K22" s="157">
        <v>458606</v>
      </c>
      <c r="L22" s="147">
        <v>48.57</v>
      </c>
      <c r="M22" s="147">
        <v>48.9</v>
      </c>
      <c r="N22" s="147">
        <v>48.25</v>
      </c>
    </row>
    <row r="23" spans="1:14" s="83" customFormat="1" ht="10.5">
      <c r="B23" s="98" t="s">
        <v>3</v>
      </c>
      <c r="C23" s="93"/>
      <c r="D23" s="149">
        <v>5</v>
      </c>
      <c r="E23" s="157">
        <v>15</v>
      </c>
      <c r="F23" s="157">
        <v>1871447</v>
      </c>
      <c r="G23" s="157">
        <v>920931</v>
      </c>
      <c r="H23" s="157">
        <v>950516</v>
      </c>
      <c r="I23" s="157">
        <v>908961</v>
      </c>
      <c r="J23" s="157">
        <v>450362</v>
      </c>
      <c r="K23" s="157">
        <v>458599</v>
      </c>
      <c r="L23" s="147">
        <v>48.57</v>
      </c>
      <c r="M23" s="147">
        <v>48.9</v>
      </c>
      <c r="N23" s="147">
        <v>48.25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112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88</v>
      </c>
      <c r="F26" s="156">
        <v>1888761</v>
      </c>
      <c r="G26" s="156">
        <v>928079</v>
      </c>
      <c r="H26" s="156">
        <v>960682</v>
      </c>
      <c r="I26" s="156">
        <v>958715</v>
      </c>
      <c r="J26" s="156">
        <v>472806</v>
      </c>
      <c r="K26" s="156">
        <v>485909</v>
      </c>
      <c r="L26" s="158">
        <v>50.758936678595099</v>
      </c>
      <c r="M26" s="158">
        <v>50.944585536360599</v>
      </c>
      <c r="N26" s="158">
        <v>50.579588250846797</v>
      </c>
    </row>
    <row r="27" spans="1:14" s="83" customFormat="1" ht="9.75" customHeight="1">
      <c r="B27" s="92" t="s">
        <v>3</v>
      </c>
      <c r="D27" s="159">
        <v>5</v>
      </c>
      <c r="E27" s="156">
        <v>13</v>
      </c>
      <c r="F27" s="156">
        <v>1888761</v>
      </c>
      <c r="G27" s="156">
        <v>928079</v>
      </c>
      <c r="H27" s="156">
        <v>960682</v>
      </c>
      <c r="I27" s="156">
        <v>958755</v>
      </c>
      <c r="J27" s="156">
        <v>472822</v>
      </c>
      <c r="K27" s="156">
        <v>485933</v>
      </c>
      <c r="L27" s="158">
        <v>50.761054469040801</v>
      </c>
      <c r="M27" s="158">
        <v>50.946309527529401</v>
      </c>
      <c r="N27" s="158">
        <v>50.582086476066003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03" t="s">
        <v>29</v>
      </c>
      <c r="B37" s="204"/>
      <c r="C37" s="204"/>
      <c r="D37" s="205" t="s">
        <v>28</v>
      </c>
      <c r="E37" s="108" t="s">
        <v>27</v>
      </c>
      <c r="F37" s="204" t="s">
        <v>26</v>
      </c>
      <c r="G37" s="204"/>
      <c r="H37" s="204"/>
      <c r="I37" s="204" t="s">
        <v>25</v>
      </c>
      <c r="J37" s="204"/>
      <c r="K37" s="204"/>
      <c r="L37" s="204" t="s">
        <v>24</v>
      </c>
      <c r="M37" s="204"/>
      <c r="N37" s="206"/>
    </row>
    <row r="38" spans="1:14" s="83" customFormat="1" ht="10.5">
      <c r="A38" s="203"/>
      <c r="B38" s="204"/>
      <c r="C38" s="204"/>
      <c r="D38" s="205"/>
      <c r="E38" s="107" t="s">
        <v>110</v>
      </c>
      <c r="F38" s="196" t="s">
        <v>0</v>
      </c>
      <c r="G38" s="197" t="s">
        <v>10</v>
      </c>
      <c r="H38" s="197" t="s">
        <v>9</v>
      </c>
      <c r="I38" s="196" t="s">
        <v>0</v>
      </c>
      <c r="J38" s="197" t="s">
        <v>10</v>
      </c>
      <c r="K38" s="197" t="s">
        <v>9</v>
      </c>
      <c r="L38" s="196" t="s">
        <v>0</v>
      </c>
      <c r="M38" s="197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82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186</v>
      </c>
      <c r="F41" s="148">
        <v>1791175</v>
      </c>
      <c r="G41" s="148">
        <v>883814</v>
      </c>
      <c r="H41" s="148">
        <v>907361</v>
      </c>
      <c r="I41" s="148">
        <v>930080</v>
      </c>
      <c r="J41" s="148">
        <v>462550</v>
      </c>
      <c r="K41" s="148">
        <v>467530</v>
      </c>
      <c r="L41" s="147">
        <v>51.925691236199697</v>
      </c>
      <c r="M41" s="147">
        <v>52.335672437865888</v>
      </c>
      <c r="N41" s="147">
        <v>51.526349490445369</v>
      </c>
    </row>
    <row r="42" spans="1:14" s="83" customFormat="1" ht="10.5">
      <c r="B42" s="98" t="s">
        <v>3</v>
      </c>
      <c r="C42" s="91"/>
      <c r="D42" s="148">
        <v>3</v>
      </c>
      <c r="E42" s="148">
        <v>7</v>
      </c>
      <c r="F42" s="148">
        <v>1791175</v>
      </c>
      <c r="G42" s="148">
        <v>883814</v>
      </c>
      <c r="H42" s="148">
        <v>907361</v>
      </c>
      <c r="I42" s="148">
        <v>930045</v>
      </c>
      <c r="J42" s="148">
        <v>462542</v>
      </c>
      <c r="K42" s="148">
        <v>467503</v>
      </c>
      <c r="L42" s="147">
        <v>51.923737211606905</v>
      </c>
      <c r="M42" s="147">
        <v>52.334767270036451</v>
      </c>
      <c r="N42" s="147">
        <v>51.523373828057409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113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162</v>
      </c>
      <c r="F45" s="148">
        <v>1807591</v>
      </c>
      <c r="G45" s="148">
        <v>889769</v>
      </c>
      <c r="H45" s="148">
        <v>917822</v>
      </c>
      <c r="I45" s="148">
        <v>855664</v>
      </c>
      <c r="J45" s="148">
        <v>428930</v>
      </c>
      <c r="K45" s="148">
        <v>426734</v>
      </c>
      <c r="L45" s="147">
        <v>47.34</v>
      </c>
      <c r="M45" s="147">
        <v>48.21</v>
      </c>
      <c r="N45" s="147">
        <v>46.49</v>
      </c>
    </row>
    <row r="46" spans="1:14" s="83" customFormat="1" ht="10.5">
      <c r="B46" s="98" t="s">
        <v>3</v>
      </c>
      <c r="C46" s="97"/>
      <c r="D46" s="148">
        <v>3</v>
      </c>
      <c r="E46" s="148">
        <v>10</v>
      </c>
      <c r="F46" s="148">
        <v>1807591</v>
      </c>
      <c r="G46" s="148">
        <v>889769</v>
      </c>
      <c r="H46" s="148">
        <v>917822</v>
      </c>
      <c r="I46" s="148">
        <v>855648</v>
      </c>
      <c r="J46" s="148">
        <v>428938</v>
      </c>
      <c r="K46" s="148">
        <v>426710</v>
      </c>
      <c r="L46" s="147">
        <v>47.34</v>
      </c>
      <c r="M46" s="147">
        <v>48.21</v>
      </c>
      <c r="N46" s="147">
        <v>46.49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114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164</v>
      </c>
      <c r="F49" s="148">
        <v>1861585</v>
      </c>
      <c r="G49" s="148">
        <v>916450</v>
      </c>
      <c r="H49" s="148">
        <v>945135</v>
      </c>
      <c r="I49" s="148">
        <v>947341</v>
      </c>
      <c r="J49" s="148">
        <v>469148</v>
      </c>
      <c r="K49" s="148">
        <v>478193</v>
      </c>
      <c r="L49" s="147">
        <v>50.89</v>
      </c>
      <c r="M49" s="147">
        <v>51.19</v>
      </c>
      <c r="N49" s="147">
        <v>50.6</v>
      </c>
    </row>
    <row r="50" spans="1:14" s="83" customFormat="1" ht="10.5">
      <c r="A50" s="93"/>
      <c r="B50" s="98" t="s">
        <v>3</v>
      </c>
      <c r="D50" s="149">
        <v>4</v>
      </c>
      <c r="E50" s="148">
        <v>9</v>
      </c>
      <c r="F50" s="148">
        <v>1861585</v>
      </c>
      <c r="G50" s="148">
        <v>916450</v>
      </c>
      <c r="H50" s="148">
        <v>945135</v>
      </c>
      <c r="I50" s="148">
        <v>947394</v>
      </c>
      <c r="J50" s="148">
        <v>469177</v>
      </c>
      <c r="K50" s="148">
        <v>478217</v>
      </c>
      <c r="L50" s="147">
        <v>50.89</v>
      </c>
      <c r="M50" s="147">
        <v>51.2</v>
      </c>
      <c r="N50" s="147">
        <v>50.6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104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50</v>
      </c>
      <c r="E53" s="148">
        <v>155</v>
      </c>
      <c r="F53" s="148">
        <v>1881173</v>
      </c>
      <c r="G53" s="148">
        <v>925369</v>
      </c>
      <c r="H53" s="148">
        <v>955804</v>
      </c>
      <c r="I53" s="148">
        <v>817779</v>
      </c>
      <c r="J53" s="148">
        <v>407672</v>
      </c>
      <c r="K53" s="148">
        <v>410107</v>
      </c>
      <c r="L53" s="147">
        <v>43.471759375666139</v>
      </c>
      <c r="M53" s="147">
        <v>44.055074246057515</v>
      </c>
      <c r="N53" s="147">
        <v>42.907018593770268</v>
      </c>
    </row>
    <row r="54" spans="1:14" s="83" customFormat="1" ht="10.5">
      <c r="A54" s="93"/>
      <c r="B54" s="98" t="s">
        <v>3</v>
      </c>
      <c r="D54" s="149">
        <v>4</v>
      </c>
      <c r="E54" s="148">
        <v>12</v>
      </c>
      <c r="F54" s="148">
        <v>1881173</v>
      </c>
      <c r="G54" s="148">
        <v>925369</v>
      </c>
      <c r="H54" s="148">
        <v>955804</v>
      </c>
      <c r="I54" s="148">
        <v>817812</v>
      </c>
      <c r="J54" s="148">
        <v>407691</v>
      </c>
      <c r="K54" s="148">
        <v>410121</v>
      </c>
      <c r="L54" s="147">
        <v>43.47</v>
      </c>
      <c r="M54" s="147">
        <v>44.06</v>
      </c>
      <c r="N54" s="147">
        <v>42.91</v>
      </c>
    </row>
    <row r="55" spans="1:14" s="83" customFormat="1" ht="2.25" customHeight="1">
      <c r="C55" s="91"/>
    </row>
    <row r="56" spans="1:14" s="83" customFormat="1" ht="10.5" customHeight="1">
      <c r="A56" s="202" t="s">
        <v>115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178</v>
      </c>
      <c r="F57" s="145">
        <v>1887322</v>
      </c>
      <c r="G57" s="145">
        <v>926844</v>
      </c>
      <c r="H57" s="145">
        <v>960478</v>
      </c>
      <c r="I57" s="145">
        <v>906048</v>
      </c>
      <c r="J57" s="145">
        <v>445981</v>
      </c>
      <c r="K57" s="145">
        <v>460067</v>
      </c>
      <c r="L57" s="144">
        <v>48.007070335639604</v>
      </c>
      <c r="M57" s="144">
        <v>48.118237804851731</v>
      </c>
      <c r="N57" s="144">
        <v>47.899795726711076</v>
      </c>
    </row>
    <row r="58" spans="1:14" s="83" customFormat="1" ht="10.5">
      <c r="A58" s="93"/>
      <c r="B58" s="92" t="s">
        <v>3</v>
      </c>
      <c r="D58" s="146">
        <v>4</v>
      </c>
      <c r="E58" s="145">
        <v>17</v>
      </c>
      <c r="F58" s="145">
        <v>1887322</v>
      </c>
      <c r="G58" s="145">
        <v>926844</v>
      </c>
      <c r="H58" s="145">
        <v>960478</v>
      </c>
      <c r="I58" s="145">
        <v>906086</v>
      </c>
      <c r="J58" s="145">
        <v>445992</v>
      </c>
      <c r="K58" s="145">
        <v>460094</v>
      </c>
      <c r="L58" s="144">
        <v>48.009083770548962</v>
      </c>
      <c r="M58" s="144">
        <v>48.119424628092759</v>
      </c>
      <c r="N58" s="144">
        <v>47.902606827017379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200" t="s">
        <v>103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44:B44"/>
    <mergeCell ref="A48:B48"/>
    <mergeCell ref="A52:B52"/>
    <mergeCell ref="A56:B56"/>
    <mergeCell ref="A37:C38"/>
    <mergeCell ref="D37:D38"/>
    <mergeCell ref="F37:H37"/>
    <mergeCell ref="I37:K37"/>
    <mergeCell ref="L37:N37"/>
    <mergeCell ref="A40:B40"/>
    <mergeCell ref="A13:B13"/>
    <mergeCell ref="A17:B17"/>
    <mergeCell ref="A20:B20"/>
    <mergeCell ref="A21:B21"/>
    <mergeCell ref="A24:B24"/>
    <mergeCell ref="A25:B25"/>
    <mergeCell ref="A6:C7"/>
    <mergeCell ref="D6:D7"/>
    <mergeCell ref="F6:H6"/>
    <mergeCell ref="I6:K6"/>
    <mergeCell ref="L6:N6"/>
    <mergeCell ref="A9:B9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7" t="s">
        <v>88</v>
      </c>
      <c r="B9" s="207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51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64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87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93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84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44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83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82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81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13:B13"/>
    <mergeCell ref="A39:B39"/>
    <mergeCell ref="A55:B55"/>
    <mergeCell ref="A51:B51"/>
    <mergeCell ref="A43:B43"/>
    <mergeCell ref="A47:B47"/>
    <mergeCell ref="A24:B24"/>
    <mergeCell ref="A25:B25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89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93</v>
      </c>
      <c r="F10" s="148">
        <v>1694175</v>
      </c>
      <c r="G10" s="148">
        <v>835813</v>
      </c>
      <c r="H10" s="148">
        <v>858362</v>
      </c>
      <c r="I10" s="148">
        <v>935125</v>
      </c>
      <c r="J10" s="148">
        <v>455977</v>
      </c>
      <c r="K10" s="148">
        <v>479148</v>
      </c>
      <c r="L10" s="147">
        <v>55.196482063541254</v>
      </c>
      <c r="M10" s="147">
        <v>54.554906420455296</v>
      </c>
      <c r="N10" s="147">
        <v>55.82120364135411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25</v>
      </c>
      <c r="F11" s="148">
        <v>1693377</v>
      </c>
      <c r="G11" s="148">
        <v>835372</v>
      </c>
      <c r="H11" s="148">
        <v>858005</v>
      </c>
      <c r="I11" s="148">
        <v>935138</v>
      </c>
      <c r="J11" s="148">
        <v>456022</v>
      </c>
      <c r="K11" s="148">
        <v>479116</v>
      </c>
      <c r="L11" s="147">
        <v>55.223260974963054</v>
      </c>
      <c r="M11" s="147">
        <v>54.589093242292051</v>
      </c>
      <c r="N11" s="147">
        <v>55.840700229019646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88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75</v>
      </c>
      <c r="F14" s="148">
        <v>1725291</v>
      </c>
      <c r="G14" s="148">
        <v>849418</v>
      </c>
      <c r="H14" s="148">
        <v>875873</v>
      </c>
      <c r="I14" s="148">
        <v>923015</v>
      </c>
      <c r="J14" s="148">
        <v>451976</v>
      </c>
      <c r="K14" s="148">
        <v>471039</v>
      </c>
      <c r="L14" s="147">
        <v>53.499090878002612</v>
      </c>
      <c r="M14" s="147">
        <v>53.210080313814871</v>
      </c>
      <c r="N14" s="147">
        <v>53.779372123584125</v>
      </c>
    </row>
    <row r="15" spans="1:14" s="83" customFormat="1" ht="10.5">
      <c r="B15" s="98" t="s">
        <v>3</v>
      </c>
      <c r="C15" s="97"/>
      <c r="D15" s="148">
        <v>5</v>
      </c>
      <c r="E15" s="148">
        <v>15</v>
      </c>
      <c r="F15" s="148">
        <v>1724240</v>
      </c>
      <c r="G15" s="148">
        <v>848867</v>
      </c>
      <c r="H15" s="148">
        <v>875373</v>
      </c>
      <c r="I15" s="148">
        <v>922802</v>
      </c>
      <c r="J15" s="148">
        <v>451873</v>
      </c>
      <c r="K15" s="148">
        <v>470929</v>
      </c>
      <c r="L15" s="147">
        <v>53.519347654618841</v>
      </c>
      <c r="M15" s="147">
        <v>53.232485183191244</v>
      </c>
      <c r="N15" s="147">
        <v>53.797524026900533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51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80</v>
      </c>
      <c r="F18" s="157">
        <v>1745828</v>
      </c>
      <c r="G18" s="157">
        <v>859769</v>
      </c>
      <c r="H18" s="157">
        <v>886059</v>
      </c>
      <c r="I18" s="157">
        <v>1063539</v>
      </c>
      <c r="J18" s="157">
        <v>516807</v>
      </c>
      <c r="K18" s="157">
        <v>546732</v>
      </c>
      <c r="L18" s="147">
        <v>60.92</v>
      </c>
      <c r="M18" s="147">
        <v>60.11</v>
      </c>
      <c r="N18" s="147">
        <v>61.7</v>
      </c>
    </row>
    <row r="19" spans="1:14" s="83" customFormat="1" ht="10.5">
      <c r="B19" s="98" t="s">
        <v>3</v>
      </c>
      <c r="C19" s="97"/>
      <c r="D19" s="148">
        <v>5</v>
      </c>
      <c r="E19" s="157">
        <v>18</v>
      </c>
      <c r="F19" s="157">
        <v>1744575</v>
      </c>
      <c r="G19" s="157">
        <v>859117</v>
      </c>
      <c r="H19" s="157">
        <v>885458</v>
      </c>
      <c r="I19" s="157">
        <v>1063314</v>
      </c>
      <c r="J19" s="157">
        <v>516703</v>
      </c>
      <c r="K19" s="157">
        <v>546611</v>
      </c>
      <c r="L19" s="147">
        <v>60.95</v>
      </c>
      <c r="M19" s="147">
        <v>60.14</v>
      </c>
      <c r="N19" s="147">
        <v>61.73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64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93</v>
      </c>
      <c r="F22" s="157">
        <v>1787472</v>
      </c>
      <c r="G22" s="157">
        <v>881845</v>
      </c>
      <c r="H22" s="157">
        <v>905627</v>
      </c>
      <c r="I22" s="157">
        <v>1133017</v>
      </c>
      <c r="J22" s="157">
        <v>560605</v>
      </c>
      <c r="K22" s="157">
        <v>572412</v>
      </c>
      <c r="L22" s="147">
        <v>63.386559341908573</v>
      </c>
      <c r="M22" s="147">
        <v>63.571829516525014</v>
      </c>
      <c r="N22" s="147">
        <v>63.20615441014899</v>
      </c>
    </row>
    <row r="23" spans="1:14" s="83" customFormat="1" ht="10.5">
      <c r="B23" s="98" t="s">
        <v>3</v>
      </c>
      <c r="C23" s="97"/>
      <c r="D23" s="148">
        <v>5</v>
      </c>
      <c r="E23" s="157">
        <v>20</v>
      </c>
      <c r="F23" s="157">
        <v>1787472</v>
      </c>
      <c r="G23" s="157">
        <v>881845</v>
      </c>
      <c r="H23" s="157">
        <v>905627</v>
      </c>
      <c r="I23" s="157">
        <v>1133044</v>
      </c>
      <c r="J23" s="157">
        <v>560609</v>
      </c>
      <c r="K23" s="157">
        <v>572435</v>
      </c>
      <c r="L23" s="147">
        <v>63.388069855080246</v>
      </c>
      <c r="M23" s="147">
        <v>63.572283110977551</v>
      </c>
      <c r="N23" s="147">
        <v>63.208694087079998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87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123</v>
      </c>
      <c r="F26" s="156">
        <v>1800006</v>
      </c>
      <c r="G26" s="156">
        <v>886378</v>
      </c>
      <c r="H26" s="156">
        <v>913628</v>
      </c>
      <c r="I26" s="156">
        <v>973073</v>
      </c>
      <c r="J26" s="156">
        <v>487074</v>
      </c>
      <c r="K26" s="156">
        <v>485999</v>
      </c>
      <c r="L26" s="144">
        <v>54.06</v>
      </c>
      <c r="M26" s="144">
        <v>54.95</v>
      </c>
      <c r="N26" s="144">
        <v>53.19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22</v>
      </c>
      <c r="F27" s="156">
        <v>1800006</v>
      </c>
      <c r="G27" s="156">
        <v>886378</v>
      </c>
      <c r="H27" s="156">
        <v>913628</v>
      </c>
      <c r="I27" s="156">
        <v>973034</v>
      </c>
      <c r="J27" s="156">
        <v>487042</v>
      </c>
      <c r="K27" s="156">
        <v>485992</v>
      </c>
      <c r="L27" s="144">
        <v>54.06</v>
      </c>
      <c r="M27" s="144">
        <v>54.95</v>
      </c>
      <c r="N27" s="144">
        <v>53.19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91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84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44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83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82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81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13:B13"/>
    <mergeCell ref="A39:B39"/>
    <mergeCell ref="A55:B55"/>
    <mergeCell ref="A51:B51"/>
    <mergeCell ref="A43:B43"/>
    <mergeCell ref="A47:B47"/>
    <mergeCell ref="A24:B24"/>
    <mergeCell ref="A25:B25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89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93</v>
      </c>
      <c r="F10" s="148">
        <v>1694175</v>
      </c>
      <c r="G10" s="148">
        <v>835813</v>
      </c>
      <c r="H10" s="148">
        <v>858362</v>
      </c>
      <c r="I10" s="148">
        <v>935125</v>
      </c>
      <c r="J10" s="148">
        <v>455977</v>
      </c>
      <c r="K10" s="148">
        <v>479148</v>
      </c>
      <c r="L10" s="147">
        <v>55.196482063541254</v>
      </c>
      <c r="M10" s="147">
        <v>54.554906420455296</v>
      </c>
      <c r="N10" s="147">
        <v>55.82120364135411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25</v>
      </c>
      <c r="F11" s="148">
        <v>1693377</v>
      </c>
      <c r="G11" s="148">
        <v>835372</v>
      </c>
      <c r="H11" s="148">
        <v>858005</v>
      </c>
      <c r="I11" s="148">
        <v>935138</v>
      </c>
      <c r="J11" s="148">
        <v>456022</v>
      </c>
      <c r="K11" s="148">
        <v>479116</v>
      </c>
      <c r="L11" s="147">
        <v>55.223260974963054</v>
      </c>
      <c r="M11" s="147">
        <v>54.589093242292051</v>
      </c>
      <c r="N11" s="147">
        <v>55.840700229019646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88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75</v>
      </c>
      <c r="F14" s="148">
        <v>1725291</v>
      </c>
      <c r="G14" s="148">
        <v>849418</v>
      </c>
      <c r="H14" s="148">
        <v>875873</v>
      </c>
      <c r="I14" s="148">
        <v>923015</v>
      </c>
      <c r="J14" s="148">
        <v>451976</v>
      </c>
      <c r="K14" s="148">
        <v>471039</v>
      </c>
      <c r="L14" s="147">
        <v>53.499090878002612</v>
      </c>
      <c r="M14" s="147">
        <v>53.210080313814871</v>
      </c>
      <c r="N14" s="147">
        <v>53.779372123584125</v>
      </c>
    </row>
    <row r="15" spans="1:14" s="83" customFormat="1" ht="10.5">
      <c r="B15" s="98" t="s">
        <v>3</v>
      </c>
      <c r="C15" s="97"/>
      <c r="D15" s="148">
        <v>5</v>
      </c>
      <c r="E15" s="148">
        <v>15</v>
      </c>
      <c r="F15" s="148">
        <v>1724240</v>
      </c>
      <c r="G15" s="148">
        <v>848867</v>
      </c>
      <c r="H15" s="148">
        <v>875373</v>
      </c>
      <c r="I15" s="148">
        <v>922802</v>
      </c>
      <c r="J15" s="148">
        <v>451873</v>
      </c>
      <c r="K15" s="148">
        <v>470929</v>
      </c>
      <c r="L15" s="147">
        <v>53.519347654618841</v>
      </c>
      <c r="M15" s="147">
        <v>53.232485183191244</v>
      </c>
      <c r="N15" s="147">
        <v>53.797524026900533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51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80</v>
      </c>
      <c r="F18" s="157">
        <v>1745828</v>
      </c>
      <c r="G18" s="157">
        <v>859769</v>
      </c>
      <c r="H18" s="157">
        <v>886059</v>
      </c>
      <c r="I18" s="157">
        <v>1063539</v>
      </c>
      <c r="J18" s="157">
        <v>516807</v>
      </c>
      <c r="K18" s="157">
        <v>546732</v>
      </c>
      <c r="L18" s="147">
        <v>60.92</v>
      </c>
      <c r="M18" s="147">
        <v>60.11</v>
      </c>
      <c r="N18" s="147">
        <v>61.7</v>
      </c>
    </row>
    <row r="19" spans="1:14" s="83" customFormat="1" ht="10.5">
      <c r="B19" s="98" t="s">
        <v>3</v>
      </c>
      <c r="C19" s="97"/>
      <c r="D19" s="148">
        <v>5</v>
      </c>
      <c r="E19" s="157">
        <v>18</v>
      </c>
      <c r="F19" s="157">
        <v>1744575</v>
      </c>
      <c r="G19" s="157">
        <v>859117</v>
      </c>
      <c r="H19" s="157">
        <v>885458</v>
      </c>
      <c r="I19" s="157">
        <v>1063314</v>
      </c>
      <c r="J19" s="157">
        <v>516703</v>
      </c>
      <c r="K19" s="157">
        <v>546611</v>
      </c>
      <c r="L19" s="147">
        <v>60.95</v>
      </c>
      <c r="M19" s="147">
        <v>60.14</v>
      </c>
      <c r="N19" s="147">
        <v>61.73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64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93</v>
      </c>
      <c r="F22" s="157">
        <v>1787472</v>
      </c>
      <c r="G22" s="157">
        <v>881845</v>
      </c>
      <c r="H22" s="157">
        <v>905627</v>
      </c>
      <c r="I22" s="157">
        <v>1133017</v>
      </c>
      <c r="J22" s="157">
        <v>560605</v>
      </c>
      <c r="K22" s="157">
        <v>572412</v>
      </c>
      <c r="L22" s="147">
        <v>63.386559341908573</v>
      </c>
      <c r="M22" s="147">
        <v>63.571829516525014</v>
      </c>
      <c r="N22" s="147">
        <v>63.20615441014899</v>
      </c>
    </row>
    <row r="23" spans="1:14" s="83" customFormat="1" ht="10.5">
      <c r="B23" s="98" t="s">
        <v>3</v>
      </c>
      <c r="C23" s="97"/>
      <c r="D23" s="148">
        <v>5</v>
      </c>
      <c r="E23" s="157">
        <v>20</v>
      </c>
      <c r="F23" s="157">
        <v>1787472</v>
      </c>
      <c r="G23" s="157">
        <v>881845</v>
      </c>
      <c r="H23" s="157">
        <v>905627</v>
      </c>
      <c r="I23" s="157">
        <v>1133044</v>
      </c>
      <c r="J23" s="157">
        <v>560609</v>
      </c>
      <c r="K23" s="157">
        <v>572435</v>
      </c>
      <c r="L23" s="147">
        <v>63.388069855080246</v>
      </c>
      <c r="M23" s="147">
        <v>63.572283110977551</v>
      </c>
      <c r="N23" s="147">
        <v>63.208694087079998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87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123</v>
      </c>
      <c r="F26" s="156">
        <v>1800006</v>
      </c>
      <c r="G26" s="156">
        <v>886378</v>
      </c>
      <c r="H26" s="156">
        <v>913628</v>
      </c>
      <c r="I26" s="156">
        <v>973073</v>
      </c>
      <c r="J26" s="156">
        <v>487074</v>
      </c>
      <c r="K26" s="156">
        <v>485999</v>
      </c>
      <c r="L26" s="144">
        <v>54.06</v>
      </c>
      <c r="M26" s="144">
        <v>54.95</v>
      </c>
      <c r="N26" s="144">
        <v>53.19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22</v>
      </c>
      <c r="F27" s="156">
        <v>1800006</v>
      </c>
      <c r="G27" s="156">
        <v>886378</v>
      </c>
      <c r="H27" s="156">
        <v>913628</v>
      </c>
      <c r="I27" s="156">
        <v>973034</v>
      </c>
      <c r="J27" s="156">
        <v>487042</v>
      </c>
      <c r="K27" s="156">
        <v>485992</v>
      </c>
      <c r="L27" s="144">
        <v>54.06</v>
      </c>
      <c r="M27" s="144">
        <v>54.95</v>
      </c>
      <c r="N27" s="144">
        <v>53.19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86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85</v>
      </c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84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44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83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82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81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80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13:B13"/>
    <mergeCell ref="A39:B39"/>
    <mergeCell ref="A55:B55"/>
    <mergeCell ref="A51:B51"/>
    <mergeCell ref="A43:B43"/>
    <mergeCell ref="A47:B47"/>
    <mergeCell ref="A24:B24"/>
    <mergeCell ref="A25:B25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14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23</v>
      </c>
      <c r="E10" s="148">
        <v>78</v>
      </c>
      <c r="F10" s="148">
        <v>1652442</v>
      </c>
      <c r="G10" s="148">
        <v>815397</v>
      </c>
      <c r="H10" s="148">
        <v>837045</v>
      </c>
      <c r="I10" s="148">
        <v>837689</v>
      </c>
      <c r="J10" s="148">
        <v>408687</v>
      </c>
      <c r="K10" s="148">
        <v>429002</v>
      </c>
      <c r="L10" s="147">
        <v>50.69</v>
      </c>
      <c r="M10" s="147">
        <v>50.12</v>
      </c>
      <c r="N10" s="147">
        <v>51.25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35</v>
      </c>
      <c r="F11" s="148"/>
      <c r="G11" s="148"/>
      <c r="H11" s="148"/>
      <c r="I11" s="148">
        <v>837871</v>
      </c>
      <c r="J11" s="148">
        <v>408767</v>
      </c>
      <c r="K11" s="148">
        <v>429104</v>
      </c>
      <c r="L11" s="147">
        <v>50.71</v>
      </c>
      <c r="M11" s="147">
        <v>50.13</v>
      </c>
      <c r="N11" s="147">
        <v>51.26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37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93</v>
      </c>
      <c r="F14" s="148">
        <v>1694175</v>
      </c>
      <c r="G14" s="148">
        <v>835813</v>
      </c>
      <c r="H14" s="148">
        <f>F14-G14</f>
        <v>858362</v>
      </c>
      <c r="I14" s="148">
        <v>935125</v>
      </c>
      <c r="J14" s="148">
        <v>455977</v>
      </c>
      <c r="K14" s="148">
        <f>I14-J14</f>
        <v>479148</v>
      </c>
      <c r="L14" s="147">
        <v>55.196482063541254</v>
      </c>
      <c r="M14" s="147">
        <v>54.554906420455296</v>
      </c>
      <c r="N14" s="147">
        <v>55.82120364135411</v>
      </c>
    </row>
    <row r="15" spans="1:14" s="83" customFormat="1" ht="10.5">
      <c r="B15" s="98" t="s">
        <v>3</v>
      </c>
      <c r="C15" s="97"/>
      <c r="D15" s="148">
        <v>5</v>
      </c>
      <c r="E15" s="148">
        <v>25</v>
      </c>
      <c r="F15" s="148">
        <v>1693377</v>
      </c>
      <c r="G15" s="148">
        <v>835372</v>
      </c>
      <c r="H15" s="148">
        <f>F15-G15</f>
        <v>858005</v>
      </c>
      <c r="I15" s="148">
        <v>935138</v>
      </c>
      <c r="J15" s="148">
        <v>456022</v>
      </c>
      <c r="K15" s="148">
        <f>I15-J15</f>
        <v>479116</v>
      </c>
      <c r="L15" s="147">
        <v>55.223260974963054</v>
      </c>
      <c r="M15" s="147">
        <v>54.589093242292051</v>
      </c>
      <c r="N15" s="147">
        <v>55.840700229019646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42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75</v>
      </c>
      <c r="F18" s="157">
        <v>1725291</v>
      </c>
      <c r="G18" s="157">
        <v>849418</v>
      </c>
      <c r="H18" s="157">
        <v>875873</v>
      </c>
      <c r="I18" s="157">
        <v>923015</v>
      </c>
      <c r="J18" s="157">
        <v>451976</v>
      </c>
      <c r="K18" s="157">
        <v>471039</v>
      </c>
      <c r="L18" s="147">
        <f t="shared" ref="L18:N19" si="0">I18/F18*100</f>
        <v>53.499090878002612</v>
      </c>
      <c r="M18" s="147">
        <f t="shared" si="0"/>
        <v>53.210080313814871</v>
      </c>
      <c r="N18" s="147">
        <f t="shared" si="0"/>
        <v>53.779372123584125</v>
      </c>
    </row>
    <row r="19" spans="1:14" s="83" customFormat="1" ht="10.5">
      <c r="B19" s="98" t="s">
        <v>3</v>
      </c>
      <c r="C19" s="97"/>
      <c r="D19" s="148">
        <v>5</v>
      </c>
      <c r="E19" s="157">
        <v>15</v>
      </c>
      <c r="F19" s="157">
        <v>1724240</v>
      </c>
      <c r="G19" s="157">
        <v>848867</v>
      </c>
      <c r="H19" s="157">
        <v>875373</v>
      </c>
      <c r="I19" s="157">
        <v>922802</v>
      </c>
      <c r="J19" s="157">
        <v>451873</v>
      </c>
      <c r="K19" s="157">
        <v>470929</v>
      </c>
      <c r="L19" s="147">
        <f t="shared" si="0"/>
        <v>53.519347654618841</v>
      </c>
      <c r="M19" s="147">
        <f t="shared" si="0"/>
        <v>53.232485183191244</v>
      </c>
      <c r="N19" s="147">
        <f t="shared" si="0"/>
        <v>53.797524026900533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51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80</v>
      </c>
      <c r="F22" s="157">
        <v>1745828</v>
      </c>
      <c r="G22" s="157">
        <v>859769</v>
      </c>
      <c r="H22" s="157">
        <v>886059</v>
      </c>
      <c r="I22" s="157">
        <v>1063539</v>
      </c>
      <c r="J22" s="157">
        <v>516807</v>
      </c>
      <c r="K22" s="157">
        <v>546732</v>
      </c>
      <c r="L22" s="147">
        <v>60.92</v>
      </c>
      <c r="M22" s="147">
        <v>60.11</v>
      </c>
      <c r="N22" s="147">
        <v>61.7</v>
      </c>
    </row>
    <row r="23" spans="1:14" s="83" customFormat="1" ht="10.5">
      <c r="B23" s="98" t="s">
        <v>3</v>
      </c>
      <c r="C23" s="97"/>
      <c r="D23" s="148">
        <v>5</v>
      </c>
      <c r="E23" s="157">
        <v>18</v>
      </c>
      <c r="F23" s="157">
        <v>1744575</v>
      </c>
      <c r="G23" s="157">
        <v>859117</v>
      </c>
      <c r="H23" s="157">
        <v>885458</v>
      </c>
      <c r="I23" s="157">
        <v>1063314</v>
      </c>
      <c r="J23" s="157">
        <v>516703</v>
      </c>
      <c r="K23" s="157">
        <v>546611</v>
      </c>
      <c r="L23" s="147">
        <v>60.95</v>
      </c>
      <c r="M23" s="147">
        <v>60.14</v>
      </c>
      <c r="N23" s="147">
        <v>61.73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64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93</v>
      </c>
      <c r="F26" s="156">
        <v>1787472</v>
      </c>
      <c r="G26" s="156">
        <v>881845</v>
      </c>
      <c r="H26" s="156">
        <v>905627</v>
      </c>
      <c r="I26" s="156">
        <v>1133017</v>
      </c>
      <c r="J26" s="156">
        <v>560605</v>
      </c>
      <c r="K26" s="156">
        <v>572412</v>
      </c>
      <c r="L26" s="144">
        <v>63.386559341908573</v>
      </c>
      <c r="M26" s="144">
        <v>63.571829516525014</v>
      </c>
      <c r="N26" s="144">
        <v>63.20615441014899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20</v>
      </c>
      <c r="F27" s="156"/>
      <c r="G27" s="156"/>
      <c r="H27" s="156"/>
      <c r="I27" s="156">
        <v>1133044</v>
      </c>
      <c r="J27" s="156">
        <v>560609</v>
      </c>
      <c r="K27" s="156">
        <v>572435</v>
      </c>
      <c r="L27" s="144">
        <v>63.388069855080246</v>
      </c>
      <c r="M27" s="144">
        <v>63.572283110977551</v>
      </c>
      <c r="N27" s="144">
        <v>63.208694087079998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33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50</v>
      </c>
      <c r="E40" s="148">
        <v>158</v>
      </c>
      <c r="F40" s="148">
        <v>1670835</v>
      </c>
      <c r="G40" s="148">
        <v>824384</v>
      </c>
      <c r="H40" s="148">
        <v>846451</v>
      </c>
      <c r="I40" s="148">
        <v>862077</v>
      </c>
      <c r="J40" s="148">
        <v>420962</v>
      </c>
      <c r="K40" s="148">
        <v>441115</v>
      </c>
      <c r="L40" s="147">
        <v>51.595579455781092</v>
      </c>
      <c r="M40" s="147">
        <v>51.06382462541729</v>
      </c>
      <c r="N40" s="147">
        <v>52.113471423626414</v>
      </c>
    </row>
    <row r="41" spans="1:14" s="83" customFormat="1" ht="10.5">
      <c r="B41" s="98" t="s">
        <v>3</v>
      </c>
      <c r="C41" s="91"/>
      <c r="D41" s="148">
        <v>3</v>
      </c>
      <c r="E41" s="148">
        <v>16</v>
      </c>
      <c r="F41" s="148"/>
      <c r="G41" s="148"/>
      <c r="H41" s="148"/>
      <c r="I41" s="148">
        <v>861987</v>
      </c>
      <c r="J41" s="148">
        <v>420932</v>
      </c>
      <c r="K41" s="148">
        <v>441055</v>
      </c>
      <c r="L41" s="147">
        <v>51.590192927488353</v>
      </c>
      <c r="M41" s="147">
        <v>51.060185544600579</v>
      </c>
      <c r="N41" s="147">
        <v>52.106383003859648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38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204</v>
      </c>
      <c r="F44" s="148">
        <v>1707591</v>
      </c>
      <c r="G44" s="148">
        <v>842171</v>
      </c>
      <c r="H44" s="148">
        <v>865420</v>
      </c>
      <c r="I44" s="148">
        <v>823957</v>
      </c>
      <c r="J44" s="148">
        <v>402908</v>
      </c>
      <c r="K44" s="148">
        <v>421049</v>
      </c>
      <c r="L44" s="147">
        <v>48.25</v>
      </c>
      <c r="M44" s="147">
        <v>47.84</v>
      </c>
      <c r="N44" s="147">
        <v>48.65</v>
      </c>
    </row>
    <row r="45" spans="1:14" s="83" customFormat="1" ht="10.5">
      <c r="B45" s="98" t="s">
        <v>3</v>
      </c>
      <c r="C45" s="91"/>
      <c r="D45" s="148">
        <v>3</v>
      </c>
      <c r="E45" s="148">
        <v>22</v>
      </c>
      <c r="F45" s="148">
        <v>1706549</v>
      </c>
      <c r="G45" s="148">
        <v>841608</v>
      </c>
      <c r="H45" s="148">
        <v>864941</v>
      </c>
      <c r="I45" s="148">
        <v>823704</v>
      </c>
      <c r="J45" s="148">
        <v>402785</v>
      </c>
      <c r="K45" s="148">
        <v>420919</v>
      </c>
      <c r="L45" s="147">
        <v>48.27</v>
      </c>
      <c r="M45" s="147">
        <v>47.86</v>
      </c>
      <c r="N45" s="147">
        <v>48.66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58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128</v>
      </c>
      <c r="F48" s="148">
        <v>1731237</v>
      </c>
      <c r="G48" s="148">
        <v>852132</v>
      </c>
      <c r="H48" s="148">
        <v>879105</v>
      </c>
      <c r="I48" s="148">
        <v>860376</v>
      </c>
      <c r="J48" s="148">
        <v>424556</v>
      </c>
      <c r="K48" s="148">
        <v>435820</v>
      </c>
      <c r="L48" s="147">
        <v>49.7</v>
      </c>
      <c r="M48" s="147">
        <v>49.82</v>
      </c>
      <c r="N48" s="147">
        <v>49.58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1730015</v>
      </c>
      <c r="G49" s="148">
        <v>851494</v>
      </c>
      <c r="H49" s="148">
        <v>878521</v>
      </c>
      <c r="I49" s="148">
        <v>860039</v>
      </c>
      <c r="J49" s="148">
        <v>424396</v>
      </c>
      <c r="K49" s="148">
        <v>435643</v>
      </c>
      <c r="L49" s="147">
        <v>49.71</v>
      </c>
      <c r="M49" s="147">
        <v>49.84</v>
      </c>
      <c r="N49" s="147">
        <v>49.59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57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159</v>
      </c>
      <c r="F52" s="148">
        <v>1771047</v>
      </c>
      <c r="G52" s="148">
        <v>873221</v>
      </c>
      <c r="H52" s="148">
        <v>897826</v>
      </c>
      <c r="I52" s="148">
        <v>960992</v>
      </c>
      <c r="J52" s="148">
        <v>472074</v>
      </c>
      <c r="K52" s="148">
        <v>488918</v>
      </c>
      <c r="L52" s="147">
        <v>54.261236432460571</v>
      </c>
      <c r="M52" s="147">
        <v>54.061228486259495</v>
      </c>
      <c r="N52" s="147">
        <v>54.455763143415318</v>
      </c>
    </row>
    <row r="53" spans="1:14" s="83" customFormat="1" ht="10.5">
      <c r="A53" s="93"/>
      <c r="B53" s="98" t="s">
        <v>3</v>
      </c>
      <c r="D53" s="149">
        <v>3</v>
      </c>
      <c r="E53" s="148">
        <v>9</v>
      </c>
      <c r="F53" s="148"/>
      <c r="G53" s="148"/>
      <c r="H53" s="148"/>
      <c r="I53" s="148">
        <v>961043</v>
      </c>
      <c r="J53" s="148">
        <v>472102</v>
      </c>
      <c r="K53" s="148">
        <v>488941</v>
      </c>
      <c r="L53" s="147">
        <v>54.264116085005085</v>
      </c>
      <c r="M53" s="147">
        <v>54.064435005571326</v>
      </c>
      <c r="N53" s="147">
        <v>54.458324887004835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68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186</v>
      </c>
      <c r="F56" s="145">
        <v>1791175</v>
      </c>
      <c r="G56" s="145">
        <v>883814</v>
      </c>
      <c r="H56" s="145">
        <v>907361</v>
      </c>
      <c r="I56" s="145">
        <v>930080</v>
      </c>
      <c r="J56" s="145">
        <v>462550</v>
      </c>
      <c r="K56" s="145">
        <v>467530</v>
      </c>
      <c r="L56" s="144">
        <v>51.925691236199697</v>
      </c>
      <c r="M56" s="144">
        <v>52.335672437865888</v>
      </c>
      <c r="N56" s="144">
        <v>51.526349490445369</v>
      </c>
    </row>
    <row r="57" spans="1:14" s="83" customFormat="1" ht="10.5">
      <c r="A57" s="93"/>
      <c r="B57" s="92" t="s">
        <v>3</v>
      </c>
      <c r="D57" s="146">
        <v>3</v>
      </c>
      <c r="E57" s="145">
        <v>7</v>
      </c>
      <c r="F57" s="145"/>
      <c r="G57" s="145"/>
      <c r="H57" s="145"/>
      <c r="I57" s="145">
        <v>930045</v>
      </c>
      <c r="J57" s="145">
        <v>462542</v>
      </c>
      <c r="K57" s="145">
        <v>467503</v>
      </c>
      <c r="L57" s="144">
        <v>51.923737211606905</v>
      </c>
      <c r="M57" s="144">
        <v>52.334767270036451</v>
      </c>
      <c r="N57" s="144">
        <v>51.523373828057409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79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14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01"/>
      <c r="B12" s="201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07" t="s">
        <v>78</v>
      </c>
      <c r="B13" s="207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07" t="s">
        <v>77</v>
      </c>
      <c r="B17" s="207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01"/>
      <c r="B20" s="201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07" t="s">
        <v>51</v>
      </c>
      <c r="B21" s="207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01"/>
      <c r="B24" s="201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17" t="s">
        <v>64</v>
      </c>
      <c r="B25" s="217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76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75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0.5">
      <c r="B41" s="98" t="s">
        <v>3</v>
      </c>
      <c r="C41" s="91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01" t="s">
        <v>74</v>
      </c>
      <c r="B43" s="201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48</v>
      </c>
      <c r="E44" s="95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0.5">
      <c r="B45" s="98" t="s">
        <v>3</v>
      </c>
      <c r="C45" s="91"/>
      <c r="D45" s="95">
        <v>3</v>
      </c>
      <c r="E45" s="95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01" t="s">
        <v>73</v>
      </c>
      <c r="B47" s="201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128</v>
      </c>
      <c r="F48" s="96">
        <v>1731237</v>
      </c>
      <c r="G48" s="96">
        <v>852132</v>
      </c>
      <c r="H48" s="96">
        <v>879105</v>
      </c>
      <c r="I48" s="96">
        <v>860376</v>
      </c>
      <c r="J48" s="96">
        <v>424556</v>
      </c>
      <c r="K48" s="96">
        <v>435820</v>
      </c>
      <c r="L48" s="99">
        <v>49.7</v>
      </c>
      <c r="M48" s="99">
        <v>49.82</v>
      </c>
      <c r="N48" s="99">
        <v>49.58</v>
      </c>
    </row>
    <row r="49" spans="1:14" s="83" customFormat="1" ht="10.5">
      <c r="B49" s="98" t="s">
        <v>3</v>
      </c>
      <c r="C49" s="97"/>
      <c r="D49" s="95">
        <v>3</v>
      </c>
      <c r="E49" s="95">
        <v>7</v>
      </c>
      <c r="F49" s="96">
        <v>1730015</v>
      </c>
      <c r="G49" s="96">
        <v>851494</v>
      </c>
      <c r="H49" s="96">
        <v>878521</v>
      </c>
      <c r="I49" s="96">
        <v>860039</v>
      </c>
      <c r="J49" s="96">
        <v>424396</v>
      </c>
      <c r="K49" s="96">
        <v>435643</v>
      </c>
      <c r="L49" s="99">
        <v>49.71</v>
      </c>
      <c r="M49" s="99">
        <v>49.84</v>
      </c>
      <c r="N49" s="99">
        <v>49.59</v>
      </c>
    </row>
    <row r="50" spans="1:14" s="83" customFormat="1" ht="3" customHeight="1">
      <c r="A50" s="93"/>
      <c r="B50" s="92"/>
      <c r="C50" s="91"/>
    </row>
    <row r="51" spans="1:14" s="83" customFormat="1" ht="10.5">
      <c r="A51" s="201" t="s">
        <v>72</v>
      </c>
      <c r="B51" s="201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159</v>
      </c>
      <c r="F52" s="96">
        <v>1771047</v>
      </c>
      <c r="G52" s="96">
        <v>873221</v>
      </c>
      <c r="H52" s="96">
        <v>897826</v>
      </c>
      <c r="I52" s="96">
        <v>960992</v>
      </c>
      <c r="J52" s="96">
        <v>472074</v>
      </c>
      <c r="K52" s="96">
        <v>488918</v>
      </c>
      <c r="L52" s="99">
        <v>54.261236432460571</v>
      </c>
      <c r="M52" s="99">
        <v>54.061228486259495</v>
      </c>
      <c r="N52" s="99">
        <v>54.455763143415318</v>
      </c>
    </row>
    <row r="53" spans="1:14" s="83" customFormat="1" ht="10.5">
      <c r="A53" s="93"/>
      <c r="B53" s="98" t="s">
        <v>3</v>
      </c>
      <c r="D53" s="132">
        <v>3</v>
      </c>
      <c r="E53" s="96">
        <v>9</v>
      </c>
      <c r="F53" s="96"/>
      <c r="G53" s="96"/>
      <c r="H53" s="96"/>
      <c r="I53" s="96">
        <v>961043</v>
      </c>
      <c r="J53" s="96">
        <v>472102</v>
      </c>
      <c r="K53" s="96">
        <v>488941</v>
      </c>
      <c r="L53" s="99">
        <v>54.264116085005085</v>
      </c>
      <c r="M53" s="99">
        <v>54.064435005571326</v>
      </c>
      <c r="N53" s="99">
        <v>54.458324887004835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02" t="s">
        <v>71</v>
      </c>
      <c r="B55" s="202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186</v>
      </c>
      <c r="F56" s="90">
        <v>1791175</v>
      </c>
      <c r="G56" s="90">
        <v>883814</v>
      </c>
      <c r="H56" s="90">
        <v>907361</v>
      </c>
      <c r="I56" s="90">
        <v>930080</v>
      </c>
      <c r="J56" s="90">
        <v>462550</v>
      </c>
      <c r="K56" s="90">
        <v>467530</v>
      </c>
      <c r="L56" s="89">
        <v>51.925691236199697</v>
      </c>
      <c r="M56" s="89">
        <v>52.335672437865888</v>
      </c>
      <c r="N56" s="89">
        <v>51.526349490445369</v>
      </c>
    </row>
    <row r="57" spans="1:14" s="83" customFormat="1" ht="10.5">
      <c r="A57" s="93"/>
      <c r="B57" s="92" t="s">
        <v>3</v>
      </c>
      <c r="D57" s="128">
        <v>3</v>
      </c>
      <c r="E57" s="90">
        <v>7</v>
      </c>
      <c r="F57" s="90"/>
      <c r="G57" s="90"/>
      <c r="H57" s="90"/>
      <c r="I57" s="90">
        <v>930045</v>
      </c>
      <c r="J57" s="90">
        <v>462542</v>
      </c>
      <c r="K57" s="90">
        <v>467503</v>
      </c>
      <c r="L57" s="89">
        <v>51.923737211606905</v>
      </c>
      <c r="M57" s="89">
        <v>52.334767270036451</v>
      </c>
      <c r="N57" s="89">
        <v>51.523373828057409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70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14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01"/>
      <c r="B12" s="201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07" t="s">
        <v>37</v>
      </c>
      <c r="B13" s="207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07" t="s">
        <v>42</v>
      </c>
      <c r="B17" s="207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01"/>
      <c r="B20" s="201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07" t="s">
        <v>51</v>
      </c>
      <c r="B21" s="207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01"/>
      <c r="B24" s="201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17" t="s">
        <v>64</v>
      </c>
      <c r="B25" s="217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33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0.5">
      <c r="B41" s="98" t="s">
        <v>3</v>
      </c>
      <c r="C41" s="91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01" t="s">
        <v>38</v>
      </c>
      <c r="B43" s="201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48</v>
      </c>
      <c r="E44" s="95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0.5">
      <c r="B45" s="98" t="s">
        <v>3</v>
      </c>
      <c r="C45" s="91"/>
      <c r="D45" s="95">
        <v>3</v>
      </c>
      <c r="E45" s="95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01" t="s">
        <v>58</v>
      </c>
      <c r="B47" s="201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128</v>
      </c>
      <c r="F48" s="96">
        <v>1731237</v>
      </c>
      <c r="G48" s="96">
        <v>852132</v>
      </c>
      <c r="H48" s="96">
        <v>879105</v>
      </c>
      <c r="I48" s="96">
        <v>860376</v>
      </c>
      <c r="J48" s="96">
        <v>424556</v>
      </c>
      <c r="K48" s="96">
        <v>435820</v>
      </c>
      <c r="L48" s="99">
        <v>49.7</v>
      </c>
      <c r="M48" s="99">
        <v>49.82</v>
      </c>
      <c r="N48" s="99">
        <v>49.58</v>
      </c>
    </row>
    <row r="49" spans="1:14" s="83" customFormat="1" ht="10.5">
      <c r="B49" s="98" t="s">
        <v>3</v>
      </c>
      <c r="C49" s="97"/>
      <c r="D49" s="95">
        <v>3</v>
      </c>
      <c r="E49" s="95">
        <v>7</v>
      </c>
      <c r="F49" s="96">
        <v>1730015</v>
      </c>
      <c r="G49" s="96">
        <v>851494</v>
      </c>
      <c r="H49" s="96">
        <v>878521</v>
      </c>
      <c r="I49" s="96">
        <v>860039</v>
      </c>
      <c r="J49" s="96">
        <v>424396</v>
      </c>
      <c r="K49" s="96">
        <v>435643</v>
      </c>
      <c r="L49" s="99">
        <v>49.71</v>
      </c>
      <c r="M49" s="99">
        <v>49.84</v>
      </c>
      <c r="N49" s="99">
        <v>49.59</v>
      </c>
    </row>
    <row r="50" spans="1:14" s="83" customFormat="1" ht="3" customHeight="1">
      <c r="A50" s="93"/>
      <c r="B50" s="92"/>
      <c r="C50" s="91"/>
    </row>
    <row r="51" spans="1:14" s="83" customFormat="1" ht="10.5">
      <c r="A51" s="201" t="s">
        <v>57</v>
      </c>
      <c r="B51" s="201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159</v>
      </c>
      <c r="F52" s="96">
        <v>1771047</v>
      </c>
      <c r="G52" s="96">
        <v>873221</v>
      </c>
      <c r="H52" s="96">
        <v>897826</v>
      </c>
      <c r="I52" s="96">
        <v>960992</v>
      </c>
      <c r="J52" s="96">
        <v>472074</v>
      </c>
      <c r="K52" s="96">
        <v>488918</v>
      </c>
      <c r="L52" s="99">
        <v>54.261236432460571</v>
      </c>
      <c r="M52" s="99">
        <v>54.061228486259495</v>
      </c>
      <c r="N52" s="99">
        <v>54.455763143415318</v>
      </c>
    </row>
    <row r="53" spans="1:14" s="83" customFormat="1" ht="10.5">
      <c r="A53" s="93"/>
      <c r="B53" s="98" t="s">
        <v>3</v>
      </c>
      <c r="D53" s="132">
        <v>3</v>
      </c>
      <c r="E53" s="96">
        <v>9</v>
      </c>
      <c r="F53" s="96"/>
      <c r="G53" s="96"/>
      <c r="H53" s="96"/>
      <c r="I53" s="96">
        <v>961043</v>
      </c>
      <c r="J53" s="96">
        <v>472102</v>
      </c>
      <c r="K53" s="96">
        <v>488941</v>
      </c>
      <c r="L53" s="99">
        <v>54.264116085005085</v>
      </c>
      <c r="M53" s="99">
        <v>54.064435005571326</v>
      </c>
      <c r="N53" s="99">
        <v>54.458324887004835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02" t="s">
        <v>68</v>
      </c>
      <c r="B55" s="202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186</v>
      </c>
      <c r="F56" s="90">
        <v>1791175</v>
      </c>
      <c r="G56" s="90">
        <v>883814</v>
      </c>
      <c r="H56" s="90">
        <v>907361</v>
      </c>
      <c r="I56" s="90">
        <v>930080</v>
      </c>
      <c r="J56" s="90">
        <v>462550</v>
      </c>
      <c r="K56" s="90">
        <v>467530</v>
      </c>
      <c r="L56" s="89">
        <v>51.925691236199697</v>
      </c>
      <c r="M56" s="89">
        <v>52.335672437865888</v>
      </c>
      <c r="N56" s="89">
        <v>51.526349490445369</v>
      </c>
    </row>
    <row r="57" spans="1:14" s="83" customFormat="1" ht="10.5">
      <c r="A57" s="93"/>
      <c r="B57" s="92" t="s">
        <v>3</v>
      </c>
      <c r="D57" s="128">
        <v>3</v>
      </c>
      <c r="E57" s="90">
        <v>7</v>
      </c>
      <c r="F57" s="90"/>
      <c r="G57" s="90"/>
      <c r="H57" s="90"/>
      <c r="I57" s="90">
        <v>930045</v>
      </c>
      <c r="J57" s="90">
        <v>462542</v>
      </c>
      <c r="K57" s="90">
        <v>467503</v>
      </c>
      <c r="L57" s="89">
        <v>51.923737211606905</v>
      </c>
      <c r="M57" s="89">
        <v>52.334767270036451</v>
      </c>
      <c r="N57" s="89">
        <v>51.523373828057409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67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14</v>
      </c>
      <c r="B9" s="201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01"/>
      <c r="B12" s="201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07" t="s">
        <v>66</v>
      </c>
      <c r="B13" s="207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07" t="s">
        <v>65</v>
      </c>
      <c r="B17" s="207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01"/>
      <c r="B20" s="201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07" t="s">
        <v>51</v>
      </c>
      <c r="B21" s="207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01"/>
      <c r="B24" s="201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17" t="s">
        <v>64</v>
      </c>
      <c r="B25" s="217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50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63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5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181</v>
      </c>
      <c r="F40" s="96">
        <v>1645903</v>
      </c>
      <c r="G40" s="96">
        <v>812476</v>
      </c>
      <c r="H40" s="96">
        <v>833427</v>
      </c>
      <c r="I40" s="96">
        <v>582227</v>
      </c>
      <c r="J40" s="96">
        <v>286804</v>
      </c>
      <c r="K40" s="96">
        <v>295423</v>
      </c>
      <c r="L40" s="99">
        <v>35.369999999999997</v>
      </c>
      <c r="M40" s="99">
        <v>35.299999999999997</v>
      </c>
      <c r="N40" s="99">
        <v>35.450000000000003</v>
      </c>
    </row>
    <row r="41" spans="1:14" s="83" customFormat="1" ht="10.5">
      <c r="B41" s="98" t="s">
        <v>3</v>
      </c>
      <c r="C41" s="91"/>
      <c r="D41" s="95">
        <v>3</v>
      </c>
      <c r="E41" s="95">
        <v>49</v>
      </c>
      <c r="F41" s="96"/>
      <c r="G41" s="96"/>
      <c r="H41" s="96"/>
      <c r="I41" s="96">
        <v>582303</v>
      </c>
      <c r="J41" s="96">
        <v>286850</v>
      </c>
      <c r="K41" s="96">
        <v>295453</v>
      </c>
      <c r="L41" s="99">
        <v>35.380000000000003</v>
      </c>
      <c r="M41" s="99">
        <v>35.31</v>
      </c>
      <c r="N41" s="99">
        <v>35.450000000000003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01" t="s">
        <v>33</v>
      </c>
      <c r="B43" s="201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50</v>
      </c>
      <c r="E44" s="95">
        <v>158</v>
      </c>
      <c r="F44" s="96">
        <v>1670835</v>
      </c>
      <c r="G44" s="96">
        <v>824384</v>
      </c>
      <c r="H44" s="96">
        <v>846451</v>
      </c>
      <c r="I44" s="96">
        <v>862077</v>
      </c>
      <c r="J44" s="96">
        <v>420962</v>
      </c>
      <c r="K44" s="96">
        <v>441115</v>
      </c>
      <c r="L44" s="99">
        <v>51.595579455781092</v>
      </c>
      <c r="M44" s="99">
        <v>51.06382462541729</v>
      </c>
      <c r="N44" s="99">
        <v>52.113471423626414</v>
      </c>
    </row>
    <row r="45" spans="1:14" s="83" customFormat="1" ht="10.5">
      <c r="B45" s="98" t="s">
        <v>3</v>
      </c>
      <c r="C45" s="91"/>
      <c r="D45" s="95">
        <v>3</v>
      </c>
      <c r="E45" s="95">
        <v>16</v>
      </c>
      <c r="F45" s="96"/>
      <c r="G45" s="96"/>
      <c r="H45" s="96"/>
      <c r="I45" s="96">
        <v>861987</v>
      </c>
      <c r="J45" s="96">
        <v>420932</v>
      </c>
      <c r="K45" s="96">
        <v>441055</v>
      </c>
      <c r="L45" s="99">
        <v>51.590192927488353</v>
      </c>
      <c r="M45" s="99">
        <v>51.060185544600579</v>
      </c>
      <c r="N45" s="99">
        <v>52.106383003859648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01" t="s">
        <v>62</v>
      </c>
      <c r="B47" s="201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204</v>
      </c>
      <c r="F48" s="96">
        <v>1707591</v>
      </c>
      <c r="G48" s="96">
        <v>842171</v>
      </c>
      <c r="H48" s="96">
        <v>865420</v>
      </c>
      <c r="I48" s="96">
        <v>823957</v>
      </c>
      <c r="J48" s="96">
        <v>402908</v>
      </c>
      <c r="K48" s="96">
        <v>421049</v>
      </c>
      <c r="L48" s="99">
        <v>48.25</v>
      </c>
      <c r="M48" s="99">
        <v>47.84</v>
      </c>
      <c r="N48" s="99">
        <v>48.65</v>
      </c>
    </row>
    <row r="49" spans="1:14" s="83" customFormat="1" ht="10.5">
      <c r="B49" s="98" t="s">
        <v>3</v>
      </c>
      <c r="C49" s="97"/>
      <c r="D49" s="95">
        <v>3</v>
      </c>
      <c r="E49" s="95">
        <v>22</v>
      </c>
      <c r="F49" s="96">
        <v>1706549</v>
      </c>
      <c r="G49" s="96">
        <v>841608</v>
      </c>
      <c r="H49" s="96">
        <v>864941</v>
      </c>
      <c r="I49" s="96">
        <v>823704</v>
      </c>
      <c r="J49" s="96">
        <v>402785</v>
      </c>
      <c r="K49" s="96">
        <v>420919</v>
      </c>
      <c r="L49" s="99">
        <v>48.27</v>
      </c>
      <c r="M49" s="99">
        <v>47.86</v>
      </c>
      <c r="N49" s="99">
        <v>48.66</v>
      </c>
    </row>
    <row r="50" spans="1:14" s="83" customFormat="1" ht="3" customHeight="1">
      <c r="A50" s="93"/>
      <c r="B50" s="92"/>
      <c r="C50" s="91"/>
    </row>
    <row r="51" spans="1:14" s="83" customFormat="1" ht="10.5">
      <c r="A51" s="201" t="s">
        <v>58</v>
      </c>
      <c r="B51" s="201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128</v>
      </c>
      <c r="F52" s="96">
        <v>1731237</v>
      </c>
      <c r="G52" s="96">
        <v>852132</v>
      </c>
      <c r="H52" s="96">
        <v>879105</v>
      </c>
      <c r="I52" s="96">
        <v>860376</v>
      </c>
      <c r="J52" s="96">
        <v>424556</v>
      </c>
      <c r="K52" s="96">
        <v>435820</v>
      </c>
      <c r="L52" s="99">
        <v>49.7</v>
      </c>
      <c r="M52" s="99">
        <v>49.82</v>
      </c>
      <c r="N52" s="99">
        <v>49.58</v>
      </c>
    </row>
    <row r="53" spans="1:14" s="83" customFormat="1" ht="10.5">
      <c r="A53" s="93"/>
      <c r="B53" s="98" t="s">
        <v>3</v>
      </c>
      <c r="D53" s="132">
        <v>3</v>
      </c>
      <c r="E53" s="96">
        <v>7</v>
      </c>
      <c r="F53" s="96">
        <v>1730015</v>
      </c>
      <c r="G53" s="96">
        <v>851494</v>
      </c>
      <c r="H53" s="96">
        <v>878521</v>
      </c>
      <c r="I53" s="96">
        <v>860039</v>
      </c>
      <c r="J53" s="96">
        <v>424396</v>
      </c>
      <c r="K53" s="96">
        <v>435643</v>
      </c>
      <c r="L53" s="99">
        <v>49.71</v>
      </c>
      <c r="M53" s="99">
        <v>49.84</v>
      </c>
      <c r="N53" s="99">
        <v>49.59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02" t="s">
        <v>57</v>
      </c>
      <c r="B55" s="202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159</v>
      </c>
      <c r="F56" s="90">
        <v>1771047</v>
      </c>
      <c r="G56" s="90">
        <v>873221</v>
      </c>
      <c r="H56" s="90">
        <v>897826</v>
      </c>
      <c r="I56" s="90">
        <v>960992</v>
      </c>
      <c r="J56" s="90">
        <v>472074</v>
      </c>
      <c r="K56" s="90">
        <v>488918</v>
      </c>
      <c r="L56" s="89">
        <v>54.261236432460571</v>
      </c>
      <c r="M56" s="89">
        <v>54.061228486259495</v>
      </c>
      <c r="N56" s="89">
        <v>54.455763143415318</v>
      </c>
    </row>
    <row r="57" spans="1:14" s="83" customFormat="1" ht="10.5">
      <c r="A57" s="93"/>
      <c r="B57" s="92" t="s">
        <v>3</v>
      </c>
      <c r="D57" s="128">
        <v>3</v>
      </c>
      <c r="E57" s="90">
        <v>9</v>
      </c>
      <c r="F57" s="90"/>
      <c r="G57" s="90"/>
      <c r="H57" s="90"/>
      <c r="I57" s="90">
        <v>961043</v>
      </c>
      <c r="J57" s="90">
        <v>472102</v>
      </c>
      <c r="K57" s="90">
        <v>488941</v>
      </c>
      <c r="L57" s="89">
        <v>54.264116085005085</v>
      </c>
      <c r="M57" s="89">
        <v>54.064435005571326</v>
      </c>
      <c r="N57" s="89">
        <v>54.458324887004835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39:B39"/>
    <mergeCell ref="A55:B55"/>
    <mergeCell ref="A51:B51"/>
    <mergeCell ref="A43:B43"/>
    <mergeCell ref="A47:B47"/>
    <mergeCell ref="A17:B17"/>
    <mergeCell ref="A20:B20"/>
    <mergeCell ref="A21:B21"/>
    <mergeCell ref="A9:B9"/>
    <mergeCell ref="A12:B12"/>
    <mergeCell ref="A13:B13"/>
    <mergeCell ref="D6:D7"/>
    <mergeCell ref="L6:N6"/>
    <mergeCell ref="F6:H6"/>
    <mergeCell ref="I6:K6"/>
    <mergeCell ref="A16:B16"/>
    <mergeCell ref="A6:C7"/>
    <mergeCell ref="A24:B24"/>
    <mergeCell ref="D36:D37"/>
    <mergeCell ref="I36:K36"/>
    <mergeCell ref="L36:N36"/>
    <mergeCell ref="F36:H36"/>
    <mergeCell ref="A25:B25"/>
    <mergeCell ref="A36:C37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30</v>
      </c>
      <c r="B9" s="201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01"/>
      <c r="B10" s="201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0.5" customHeight="1">
      <c r="A11" s="201" t="s">
        <v>14</v>
      </c>
      <c r="B11" s="201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0.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0.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01"/>
      <c r="B14" s="201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>
      <c r="A15" s="207" t="s">
        <v>37</v>
      </c>
      <c r="B15" s="201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v>858362</v>
      </c>
      <c r="I16" s="96">
        <v>935125</v>
      </c>
      <c r="J16" s="96">
        <v>455977</v>
      </c>
      <c r="K16" s="96"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10.5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v>858005</v>
      </c>
      <c r="I17" s="96">
        <v>935138</v>
      </c>
      <c r="J17" s="96">
        <v>456022</v>
      </c>
      <c r="K17" s="96"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01"/>
      <c r="B18" s="201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>
      <c r="A19" s="207" t="s">
        <v>42</v>
      </c>
      <c r="B19" s="201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v>53.499090878002612</v>
      </c>
      <c r="M20" s="99">
        <v>53.210080313814871</v>
      </c>
      <c r="N20" s="99">
        <v>53.779372123584125</v>
      </c>
    </row>
    <row r="21" spans="1:14" s="83" customFormat="1" ht="10.5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v>53.519347654618841</v>
      </c>
      <c r="M21" s="99">
        <v>53.232485183191244</v>
      </c>
      <c r="N21" s="99">
        <v>53.797524026900533</v>
      </c>
    </row>
    <row r="22" spans="1:14" s="83" customFormat="1" ht="2.25" customHeight="1">
      <c r="A22" s="201"/>
      <c r="B22" s="201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>
      <c r="A23" s="217" t="s">
        <v>51</v>
      </c>
      <c r="B23" s="202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9.75" customHeight="1">
      <c r="A27" s="114" t="s">
        <v>50</v>
      </c>
      <c r="B27" s="115"/>
      <c r="C27" s="113"/>
    </row>
    <row r="28" spans="1:14" s="83" customFormat="1" ht="9.75" customHeight="1">
      <c r="A28" s="114" t="s">
        <v>49</v>
      </c>
      <c r="B28" s="115"/>
      <c r="C28" s="113"/>
    </row>
    <row r="29" spans="1:14" s="83" customFormat="1" ht="9.75" customHeight="1">
      <c r="A29" s="114" t="s">
        <v>59</v>
      </c>
      <c r="B29" s="113"/>
      <c r="C29" s="113"/>
    </row>
    <row r="30" spans="1:14" s="83" customFormat="1" ht="6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4.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0.5">
      <c r="A34" s="215" t="s">
        <v>29</v>
      </c>
      <c r="B34" s="213"/>
      <c r="C34" s="213"/>
      <c r="D34" s="205" t="s">
        <v>28</v>
      </c>
      <c r="E34" s="108" t="s">
        <v>27</v>
      </c>
      <c r="F34" s="213" t="s">
        <v>26</v>
      </c>
      <c r="G34" s="213"/>
      <c r="H34" s="213"/>
      <c r="I34" s="213" t="s">
        <v>25</v>
      </c>
      <c r="J34" s="213"/>
      <c r="K34" s="213"/>
      <c r="L34" s="213" t="s">
        <v>24</v>
      </c>
      <c r="M34" s="213"/>
      <c r="N34" s="214"/>
    </row>
    <row r="35" spans="1:14" s="83" customFormat="1" ht="10.5">
      <c r="A35" s="215"/>
      <c r="B35" s="213"/>
      <c r="C35" s="213"/>
      <c r="D35" s="20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01" t="s">
        <v>5</v>
      </c>
      <c r="B37" s="201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0.5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>
      <c r="A41" s="201" t="s">
        <v>33</v>
      </c>
      <c r="B41" s="201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0.5">
      <c r="B42" s="98" t="s">
        <v>4</v>
      </c>
      <c r="C42" s="91"/>
      <c r="D42" s="95">
        <v>50</v>
      </c>
      <c r="E42" s="95">
        <v>158</v>
      </c>
      <c r="F42" s="96">
        <v>1670835</v>
      </c>
      <c r="G42" s="96">
        <v>824384</v>
      </c>
      <c r="H42" s="96">
        <v>846451</v>
      </c>
      <c r="I42" s="96">
        <v>862077</v>
      </c>
      <c r="J42" s="96">
        <v>420962</v>
      </c>
      <c r="K42" s="96">
        <v>441115</v>
      </c>
      <c r="L42" s="99">
        <v>51.595579455781092</v>
      </c>
      <c r="M42" s="99">
        <v>51.06382462541729</v>
      </c>
      <c r="N42" s="99">
        <v>52.113471423626414</v>
      </c>
    </row>
    <row r="43" spans="1:14" s="83" customFormat="1" ht="10.5">
      <c r="B43" s="98" t="s">
        <v>3</v>
      </c>
      <c r="C43" s="91"/>
      <c r="D43" s="95">
        <v>3</v>
      </c>
      <c r="E43" s="95">
        <v>16</v>
      </c>
      <c r="F43" s="96"/>
      <c r="G43" s="96"/>
      <c r="H43" s="96"/>
      <c r="I43" s="96">
        <v>861987</v>
      </c>
      <c r="J43" s="96">
        <v>420932</v>
      </c>
      <c r="K43" s="96">
        <v>441055</v>
      </c>
      <c r="L43" s="99">
        <v>51.590192927488353</v>
      </c>
      <c r="M43" s="99">
        <v>51.060185544600579</v>
      </c>
      <c r="N43" s="99">
        <v>52.106383003859648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01" t="s">
        <v>38</v>
      </c>
      <c r="B45" s="201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0.5">
      <c r="B46" s="98" t="s">
        <v>4</v>
      </c>
      <c r="C46" s="97"/>
      <c r="D46" s="95">
        <v>48</v>
      </c>
      <c r="E46" s="95">
        <v>204</v>
      </c>
      <c r="F46" s="96">
        <v>1707591</v>
      </c>
      <c r="G46" s="96">
        <v>842171</v>
      </c>
      <c r="H46" s="96">
        <v>865420</v>
      </c>
      <c r="I46" s="96">
        <v>823957</v>
      </c>
      <c r="J46" s="96">
        <v>402908</v>
      </c>
      <c r="K46" s="96">
        <v>421049</v>
      </c>
      <c r="L46" s="99">
        <v>48.25</v>
      </c>
      <c r="M46" s="99">
        <v>47.84</v>
      </c>
      <c r="N46" s="99">
        <v>48.65</v>
      </c>
    </row>
    <row r="47" spans="1:14" s="83" customFormat="1" ht="10.5">
      <c r="B47" s="98" t="s">
        <v>3</v>
      </c>
      <c r="C47" s="97"/>
      <c r="D47" s="95">
        <v>3</v>
      </c>
      <c r="E47" s="95">
        <v>22</v>
      </c>
      <c r="F47" s="96">
        <v>1706549</v>
      </c>
      <c r="G47" s="96">
        <v>841608</v>
      </c>
      <c r="H47" s="96">
        <v>864941</v>
      </c>
      <c r="I47" s="96">
        <v>823704</v>
      </c>
      <c r="J47" s="96">
        <v>402785</v>
      </c>
      <c r="K47" s="96">
        <v>420919</v>
      </c>
      <c r="L47" s="99">
        <v>48.27</v>
      </c>
      <c r="M47" s="99">
        <v>47.86</v>
      </c>
      <c r="N47" s="99">
        <v>48.66</v>
      </c>
    </row>
    <row r="48" spans="1:14" s="83" customFormat="1" ht="3" customHeight="1">
      <c r="A48" s="93"/>
      <c r="B48" s="92"/>
      <c r="C48" s="91"/>
    </row>
    <row r="49" spans="1:14" s="83" customFormat="1" ht="10.5">
      <c r="A49" s="201" t="s">
        <v>58</v>
      </c>
      <c r="B49" s="201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>
      <c r="A50" s="93"/>
      <c r="B50" s="98" t="s">
        <v>4</v>
      </c>
      <c r="D50" s="132">
        <v>48</v>
      </c>
      <c r="E50" s="96">
        <v>128</v>
      </c>
      <c r="F50" s="96">
        <v>1731237</v>
      </c>
      <c r="G50" s="96">
        <v>852132</v>
      </c>
      <c r="H50" s="96">
        <v>879105</v>
      </c>
      <c r="I50" s="96">
        <v>860376</v>
      </c>
      <c r="J50" s="96">
        <v>424556</v>
      </c>
      <c r="K50" s="96">
        <v>435820</v>
      </c>
      <c r="L50" s="99">
        <v>49.7</v>
      </c>
      <c r="M50" s="99">
        <v>49.82</v>
      </c>
      <c r="N50" s="99">
        <v>49.58</v>
      </c>
    </row>
    <row r="51" spans="1:14" s="83" customFormat="1" ht="10.5">
      <c r="A51" s="93"/>
      <c r="B51" s="98" t="s">
        <v>3</v>
      </c>
      <c r="D51" s="132">
        <v>3</v>
      </c>
      <c r="E51" s="96">
        <v>7</v>
      </c>
      <c r="F51" s="96">
        <v>1730015</v>
      </c>
      <c r="G51" s="96">
        <v>851494</v>
      </c>
      <c r="H51" s="96">
        <v>878521</v>
      </c>
      <c r="I51" s="96">
        <v>860039</v>
      </c>
      <c r="J51" s="96">
        <v>424396</v>
      </c>
      <c r="K51" s="96">
        <v>435643</v>
      </c>
      <c r="L51" s="99">
        <v>49.71</v>
      </c>
      <c r="M51" s="99">
        <v>49.84</v>
      </c>
      <c r="N51" s="99">
        <v>49.59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02" t="s">
        <v>61</v>
      </c>
      <c r="B53" s="202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>
      <c r="A54" s="93"/>
      <c r="B54" s="92" t="s">
        <v>4</v>
      </c>
      <c r="D54" s="128">
        <v>48</v>
      </c>
      <c r="E54" s="90">
        <v>159</v>
      </c>
      <c r="F54" s="90">
        <v>1771047</v>
      </c>
      <c r="G54" s="90">
        <v>873221</v>
      </c>
      <c r="H54" s="90">
        <v>897826</v>
      </c>
      <c r="I54" s="90">
        <v>960992</v>
      </c>
      <c r="J54" s="90">
        <v>472074</v>
      </c>
      <c r="K54" s="90">
        <v>488918</v>
      </c>
      <c r="L54" s="89">
        <v>54.261236432460571</v>
      </c>
      <c r="M54" s="89">
        <v>54.061228486259495</v>
      </c>
      <c r="N54" s="89">
        <v>54.455763143415318</v>
      </c>
    </row>
    <row r="55" spans="1:14" s="83" customFormat="1" ht="10.5">
      <c r="A55" s="93"/>
      <c r="B55" s="92" t="s">
        <v>3</v>
      </c>
      <c r="D55" s="128">
        <v>3</v>
      </c>
      <c r="E55" s="90">
        <v>9</v>
      </c>
      <c r="F55" s="90"/>
      <c r="G55" s="90"/>
      <c r="H55" s="90"/>
      <c r="I55" s="90">
        <v>961043</v>
      </c>
      <c r="J55" s="90">
        <v>472102</v>
      </c>
      <c r="K55" s="90">
        <v>488941</v>
      </c>
      <c r="L55" s="89">
        <v>54.264116085005085</v>
      </c>
      <c r="M55" s="89">
        <v>54.064435005571326</v>
      </c>
      <c r="N55" s="89">
        <v>54.458324887004835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9.75" customHeight="1">
      <c r="A57" s="84" t="s">
        <v>60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 s="83" customFormat="1" ht="9.75" customHeight="1">
      <c r="A58" s="83" t="s">
        <v>1</v>
      </c>
    </row>
  </sheetData>
  <mergeCells count="24">
    <mergeCell ref="I34:K34"/>
    <mergeCell ref="L34:N34"/>
    <mergeCell ref="F34:H34"/>
    <mergeCell ref="D34:D35"/>
    <mergeCell ref="A6:C7"/>
    <mergeCell ref="D6:D7"/>
    <mergeCell ref="L6:N6"/>
    <mergeCell ref="F6:H6"/>
    <mergeCell ref="I6:K6"/>
    <mergeCell ref="A9:B9"/>
    <mergeCell ref="A10:B10"/>
    <mergeCell ref="A22:B22"/>
    <mergeCell ref="A23:B23"/>
    <mergeCell ref="A34:C35"/>
    <mergeCell ref="A15:B15"/>
    <mergeCell ref="A11:B11"/>
    <mergeCell ref="A14:B14"/>
    <mergeCell ref="A53:B53"/>
    <mergeCell ref="A49:B49"/>
    <mergeCell ref="A41:B41"/>
    <mergeCell ref="A45:B45"/>
    <mergeCell ref="A18:B18"/>
    <mergeCell ref="A19:B19"/>
    <mergeCell ref="A37:B37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1.2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1.25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1" t="s">
        <v>30</v>
      </c>
      <c r="B9" s="201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01"/>
      <c r="B10" s="201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9.75" customHeight="1">
      <c r="A11" s="201" t="s">
        <v>14</v>
      </c>
      <c r="B11" s="201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01"/>
      <c r="B14" s="201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07" t="s">
        <v>37</v>
      </c>
      <c r="B15" s="201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1.2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v>858362</v>
      </c>
      <c r="I16" s="96">
        <v>935125</v>
      </c>
      <c r="J16" s="96">
        <v>455977</v>
      </c>
      <c r="K16" s="96"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11.2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v>858005</v>
      </c>
      <c r="I17" s="96">
        <v>935138</v>
      </c>
      <c r="J17" s="96">
        <v>456022</v>
      </c>
      <c r="K17" s="96"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01"/>
      <c r="B18" s="201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07" t="s">
        <v>42</v>
      </c>
      <c r="B19" s="201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1.2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v>53.499090878002612</v>
      </c>
      <c r="M20" s="99">
        <v>53.210080313814871</v>
      </c>
      <c r="N20" s="99">
        <v>53.779372123584125</v>
      </c>
    </row>
    <row r="21" spans="1:14" s="83" customFormat="1" ht="11.2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v>53.519347654618841</v>
      </c>
      <c r="M21" s="99">
        <v>53.232485183191244</v>
      </c>
      <c r="N21" s="99">
        <v>53.797524026900533</v>
      </c>
    </row>
    <row r="22" spans="1:14" s="83" customFormat="1" ht="2.25" customHeight="1">
      <c r="A22" s="201"/>
      <c r="B22" s="201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17" t="s">
        <v>51</v>
      </c>
      <c r="B23" s="202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1.2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1.2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59</v>
      </c>
      <c r="B29" s="113"/>
      <c r="C29" s="113"/>
    </row>
    <row r="30" spans="1:14" s="83" customFormat="1" ht="6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4.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1.25" customHeight="1">
      <c r="A34" s="215" t="s">
        <v>29</v>
      </c>
      <c r="B34" s="213"/>
      <c r="C34" s="213"/>
      <c r="D34" s="205" t="s">
        <v>28</v>
      </c>
      <c r="E34" s="108" t="s">
        <v>27</v>
      </c>
      <c r="F34" s="213" t="s">
        <v>26</v>
      </c>
      <c r="G34" s="213"/>
      <c r="H34" s="213"/>
      <c r="I34" s="213" t="s">
        <v>25</v>
      </c>
      <c r="J34" s="213"/>
      <c r="K34" s="213"/>
      <c r="L34" s="213" t="s">
        <v>24</v>
      </c>
      <c r="M34" s="213"/>
      <c r="N34" s="214"/>
    </row>
    <row r="35" spans="1:14" s="83" customFormat="1" ht="11.25" customHeight="1">
      <c r="A35" s="215"/>
      <c r="B35" s="213"/>
      <c r="C35" s="213"/>
      <c r="D35" s="20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01" t="s">
        <v>5</v>
      </c>
      <c r="B37" s="201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01" t="s">
        <v>33</v>
      </c>
      <c r="B41" s="201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158</v>
      </c>
      <c r="F42" s="96">
        <v>1670835</v>
      </c>
      <c r="G42" s="96">
        <v>824384</v>
      </c>
      <c r="H42" s="96">
        <v>846451</v>
      </c>
      <c r="I42" s="96">
        <v>862077</v>
      </c>
      <c r="J42" s="96">
        <v>420962</v>
      </c>
      <c r="K42" s="96">
        <v>441115</v>
      </c>
      <c r="L42" s="99">
        <v>51.595579455781092</v>
      </c>
      <c r="M42" s="99">
        <v>51.06382462541729</v>
      </c>
      <c r="N42" s="99">
        <v>52.113471423626414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16</v>
      </c>
      <c r="F43" s="96"/>
      <c r="G43" s="96"/>
      <c r="H43" s="96"/>
      <c r="I43" s="96">
        <v>861987</v>
      </c>
      <c r="J43" s="96">
        <v>420932</v>
      </c>
      <c r="K43" s="96">
        <v>441055</v>
      </c>
      <c r="L43" s="99">
        <v>51.590192927488353</v>
      </c>
      <c r="M43" s="99">
        <v>51.060185544600579</v>
      </c>
      <c r="N43" s="99">
        <v>52.106383003859648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01" t="s">
        <v>38</v>
      </c>
      <c r="B45" s="201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48</v>
      </c>
      <c r="E46" s="95">
        <v>204</v>
      </c>
      <c r="F46" s="96">
        <v>1707591</v>
      </c>
      <c r="G46" s="96">
        <v>842171</v>
      </c>
      <c r="H46" s="96">
        <v>865420</v>
      </c>
      <c r="I46" s="96">
        <v>823957</v>
      </c>
      <c r="J46" s="96">
        <v>402908</v>
      </c>
      <c r="K46" s="96">
        <v>421049</v>
      </c>
      <c r="L46" s="99">
        <v>48.25</v>
      </c>
      <c r="M46" s="99">
        <v>47.84</v>
      </c>
      <c r="N46" s="99">
        <v>48.65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22</v>
      </c>
      <c r="F47" s="96">
        <v>1706549</v>
      </c>
      <c r="G47" s="96">
        <v>841608</v>
      </c>
      <c r="H47" s="96">
        <v>864941</v>
      </c>
      <c r="I47" s="96">
        <v>823704</v>
      </c>
      <c r="J47" s="96">
        <v>402785</v>
      </c>
      <c r="K47" s="96">
        <v>420919</v>
      </c>
      <c r="L47" s="99">
        <v>48.27</v>
      </c>
      <c r="M47" s="99">
        <v>47.86</v>
      </c>
      <c r="N47" s="99">
        <v>48.66</v>
      </c>
    </row>
    <row r="48" spans="1:14" s="83" customFormat="1" ht="3" customHeight="1">
      <c r="A48" s="93"/>
      <c r="B48" s="92"/>
      <c r="C48" s="91"/>
    </row>
    <row r="49" spans="1:14" s="83" customFormat="1" ht="10.5" customHeight="1">
      <c r="A49" s="201" t="s">
        <v>58</v>
      </c>
      <c r="B49" s="201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A50" s="93"/>
      <c r="B50" s="98" t="s">
        <v>4</v>
      </c>
      <c r="D50" s="132">
        <v>48</v>
      </c>
      <c r="E50" s="96">
        <v>128</v>
      </c>
      <c r="F50" s="96">
        <v>1731237</v>
      </c>
      <c r="G50" s="96">
        <v>852132</v>
      </c>
      <c r="H50" s="96">
        <v>879105</v>
      </c>
      <c r="I50" s="96">
        <v>860376</v>
      </c>
      <c r="J50" s="96">
        <v>424556</v>
      </c>
      <c r="K50" s="96">
        <v>435820</v>
      </c>
      <c r="L50" s="99">
        <v>49.7</v>
      </c>
      <c r="M50" s="99">
        <v>49.82</v>
      </c>
      <c r="N50" s="99">
        <v>49.58</v>
      </c>
    </row>
    <row r="51" spans="1:14" s="83" customFormat="1" ht="10.5" customHeight="1">
      <c r="A51" s="93"/>
      <c r="B51" s="98" t="s">
        <v>3</v>
      </c>
      <c r="D51" s="132">
        <v>3</v>
      </c>
      <c r="E51" s="96">
        <v>7</v>
      </c>
      <c r="F51" s="96">
        <v>1730015</v>
      </c>
      <c r="G51" s="96">
        <v>851494</v>
      </c>
      <c r="H51" s="96">
        <v>878521</v>
      </c>
      <c r="I51" s="96">
        <v>860039</v>
      </c>
      <c r="J51" s="96">
        <v>424396</v>
      </c>
      <c r="K51" s="96">
        <v>435643</v>
      </c>
      <c r="L51" s="99">
        <v>49.71</v>
      </c>
      <c r="M51" s="99">
        <v>49.84</v>
      </c>
      <c r="N51" s="99">
        <v>49.59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02" t="s">
        <v>57</v>
      </c>
      <c r="B53" s="202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159</v>
      </c>
      <c r="F54" s="90">
        <v>1771047</v>
      </c>
      <c r="G54" s="90">
        <v>873221</v>
      </c>
      <c r="H54" s="90">
        <v>897826</v>
      </c>
      <c r="I54" s="90">
        <v>960992</v>
      </c>
      <c r="J54" s="90">
        <v>472074</v>
      </c>
      <c r="K54" s="90">
        <v>488918</v>
      </c>
      <c r="L54" s="89">
        <v>54.261236432460571</v>
      </c>
      <c r="M54" s="89">
        <v>54.061228486259495</v>
      </c>
      <c r="N54" s="89">
        <v>54.455763143415318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9</v>
      </c>
      <c r="F55" s="90"/>
      <c r="G55" s="90"/>
      <c r="H55" s="90"/>
      <c r="I55" s="90">
        <v>961043</v>
      </c>
      <c r="J55" s="90">
        <v>472102</v>
      </c>
      <c r="K55" s="90">
        <v>488941</v>
      </c>
      <c r="L55" s="89">
        <v>54.264116085005085</v>
      </c>
      <c r="M55" s="89">
        <v>54.064435005571326</v>
      </c>
      <c r="N55" s="89">
        <v>54.458324887004835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84" t="s">
        <v>47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 s="83" customFormat="1" ht="10.5">
      <c r="A58" s="83" t="s">
        <v>1</v>
      </c>
    </row>
  </sheetData>
  <mergeCells count="24">
    <mergeCell ref="I34:K34"/>
    <mergeCell ref="L34:N34"/>
    <mergeCell ref="F34:H34"/>
    <mergeCell ref="D34:D35"/>
    <mergeCell ref="A6:C7"/>
    <mergeCell ref="D6:D7"/>
    <mergeCell ref="L6:N6"/>
    <mergeCell ref="F6:H6"/>
    <mergeCell ref="I6:K6"/>
    <mergeCell ref="A9:B9"/>
    <mergeCell ref="A10:B10"/>
    <mergeCell ref="A22:B22"/>
    <mergeCell ref="A23:B23"/>
    <mergeCell ref="A34:C35"/>
    <mergeCell ref="A15:B15"/>
    <mergeCell ref="A11:B11"/>
    <mergeCell ref="A14:B14"/>
    <mergeCell ref="A53:B53"/>
    <mergeCell ref="A49:B49"/>
    <mergeCell ref="A41:B41"/>
    <mergeCell ref="A45:B45"/>
    <mergeCell ref="A18:B18"/>
    <mergeCell ref="A19:B19"/>
    <mergeCell ref="A37:B37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1.25" customHeight="1">
      <c r="A9" s="201" t="s">
        <v>30</v>
      </c>
      <c r="B9" s="201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01"/>
      <c r="B10" s="201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1.25" customHeight="1">
      <c r="A11" s="201" t="s">
        <v>14</v>
      </c>
      <c r="B11" s="201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01"/>
      <c r="B14" s="201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07" t="s">
        <v>56</v>
      </c>
      <c r="B15" s="201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f>F16-G16</f>
        <v>858362</v>
      </c>
      <c r="I16" s="96">
        <v>935125</v>
      </c>
      <c r="J16" s="96">
        <v>455977</v>
      </c>
      <c r="K16" s="96">
        <f>I16-J16</f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9.7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f>F17-G17</f>
        <v>858005</v>
      </c>
      <c r="I17" s="96">
        <v>935138</v>
      </c>
      <c r="J17" s="96">
        <v>456022</v>
      </c>
      <c r="K17" s="96">
        <f>I17-J17</f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01"/>
      <c r="B18" s="201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07" t="s">
        <v>55</v>
      </c>
      <c r="B19" s="201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f t="shared" ref="L20:N21" si="0">I20/F20*100</f>
        <v>53.499090878002612</v>
      </c>
      <c r="M20" s="99">
        <f t="shared" si="0"/>
        <v>53.210080313814871</v>
      </c>
      <c r="N20" s="99">
        <f t="shared" si="0"/>
        <v>53.779372123584125</v>
      </c>
    </row>
    <row r="21" spans="1:14" s="83" customFormat="1" ht="10.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f t="shared" si="0"/>
        <v>53.519347654618841</v>
      </c>
      <c r="M21" s="99">
        <f t="shared" si="0"/>
        <v>53.232485183191244</v>
      </c>
      <c r="N21" s="99">
        <f t="shared" si="0"/>
        <v>53.797524026900533</v>
      </c>
    </row>
    <row r="22" spans="1:14" s="83" customFormat="1" ht="2.25" customHeight="1">
      <c r="A22" s="201"/>
      <c r="B22" s="201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17" t="s">
        <v>51</v>
      </c>
      <c r="B23" s="202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48</v>
      </c>
      <c r="B29" s="113"/>
      <c r="C29" s="113"/>
    </row>
    <row r="30" spans="1:14" s="83" customFormat="1" ht="3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2.2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3.5" customHeight="1">
      <c r="A34" s="215" t="s">
        <v>29</v>
      </c>
      <c r="B34" s="213"/>
      <c r="C34" s="213"/>
      <c r="D34" s="205" t="s">
        <v>28</v>
      </c>
      <c r="E34" s="108" t="s">
        <v>27</v>
      </c>
      <c r="F34" s="213" t="s">
        <v>26</v>
      </c>
      <c r="G34" s="213"/>
      <c r="H34" s="213"/>
      <c r="I34" s="213" t="s">
        <v>25</v>
      </c>
      <c r="J34" s="213"/>
      <c r="K34" s="213"/>
      <c r="L34" s="213" t="s">
        <v>24</v>
      </c>
      <c r="M34" s="213"/>
      <c r="N34" s="214"/>
    </row>
    <row r="35" spans="1:14" s="83" customFormat="1" ht="13.5" customHeight="1">
      <c r="A35" s="215"/>
      <c r="B35" s="213"/>
      <c r="C35" s="213"/>
      <c r="D35" s="20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01" t="s">
        <v>20</v>
      </c>
      <c r="B37" s="201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329</v>
      </c>
      <c r="F38" s="96">
        <v>1607815</v>
      </c>
      <c r="G38" s="96">
        <v>794206</v>
      </c>
      <c r="H38" s="96">
        <v>813609</v>
      </c>
      <c r="I38" s="96">
        <v>673314</v>
      </c>
      <c r="J38" s="96">
        <v>331147</v>
      </c>
      <c r="K38" s="96">
        <v>342167</v>
      </c>
      <c r="L38" s="99">
        <v>41.88</v>
      </c>
      <c r="M38" s="99">
        <v>41.7</v>
      </c>
      <c r="N38" s="99">
        <v>42.06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34</v>
      </c>
      <c r="F39" s="96"/>
      <c r="G39" s="96"/>
      <c r="H39" s="96"/>
      <c r="I39" s="96">
        <v>673416</v>
      </c>
      <c r="J39" s="96">
        <v>331192</v>
      </c>
      <c r="K39" s="96">
        <v>342224</v>
      </c>
      <c r="L39" s="99">
        <v>41.88</v>
      </c>
      <c r="M39" s="99">
        <v>41.7</v>
      </c>
      <c r="N39" s="99">
        <v>42.06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01" t="s">
        <v>5</v>
      </c>
      <c r="B41" s="201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181</v>
      </c>
      <c r="F42" s="96">
        <v>1645903</v>
      </c>
      <c r="G42" s="96">
        <v>812476</v>
      </c>
      <c r="H42" s="96">
        <v>833427</v>
      </c>
      <c r="I42" s="96">
        <v>582227</v>
      </c>
      <c r="J42" s="96">
        <v>286804</v>
      </c>
      <c r="K42" s="96">
        <v>295423</v>
      </c>
      <c r="L42" s="99">
        <v>35.369999999999997</v>
      </c>
      <c r="M42" s="99">
        <v>35.299999999999997</v>
      </c>
      <c r="N42" s="99">
        <v>35.450000000000003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49</v>
      </c>
      <c r="F43" s="96"/>
      <c r="G43" s="96"/>
      <c r="H43" s="96"/>
      <c r="I43" s="96">
        <v>582303</v>
      </c>
      <c r="J43" s="96">
        <v>286850</v>
      </c>
      <c r="K43" s="96">
        <v>295453</v>
      </c>
      <c r="L43" s="99">
        <v>35.380000000000003</v>
      </c>
      <c r="M43" s="99">
        <v>35.31</v>
      </c>
      <c r="N43" s="99">
        <v>35.450000000000003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01" t="s">
        <v>54</v>
      </c>
      <c r="B45" s="201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50</v>
      </c>
      <c r="E46" s="95">
        <v>158</v>
      </c>
      <c r="F46" s="96">
        <v>1670835</v>
      </c>
      <c r="G46" s="96">
        <v>824384</v>
      </c>
      <c r="H46" s="96">
        <v>846451</v>
      </c>
      <c r="I46" s="96">
        <v>862077</v>
      </c>
      <c r="J46" s="96">
        <v>420962</v>
      </c>
      <c r="K46" s="96">
        <v>441115</v>
      </c>
      <c r="L46" s="99">
        <v>51.595579455781092</v>
      </c>
      <c r="M46" s="99">
        <v>51.06382462541729</v>
      </c>
      <c r="N46" s="99">
        <v>52.113471423626414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16</v>
      </c>
      <c r="F47" s="96"/>
      <c r="G47" s="96"/>
      <c r="H47" s="96"/>
      <c r="I47" s="96">
        <v>861987</v>
      </c>
      <c r="J47" s="96">
        <v>420932</v>
      </c>
      <c r="K47" s="96">
        <v>441055</v>
      </c>
      <c r="L47" s="99">
        <v>51.590192927488353</v>
      </c>
      <c r="M47" s="99">
        <v>51.060185544600579</v>
      </c>
      <c r="N47" s="99">
        <v>52.106383003859648</v>
      </c>
    </row>
    <row r="48" spans="1:14" s="83" customFormat="1" ht="3" customHeight="1">
      <c r="C48" s="91"/>
    </row>
    <row r="49" spans="1:14" s="83" customFormat="1" ht="10.5" customHeight="1">
      <c r="A49" s="201" t="s">
        <v>53</v>
      </c>
      <c r="B49" s="201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B50" s="98" t="s">
        <v>4</v>
      </c>
      <c r="D50" s="132">
        <v>48</v>
      </c>
      <c r="E50" s="96">
        <v>204</v>
      </c>
      <c r="F50" s="96">
        <v>1707591</v>
      </c>
      <c r="G50" s="96">
        <v>842171</v>
      </c>
      <c r="H50" s="96">
        <v>865420</v>
      </c>
      <c r="I50" s="96">
        <v>823957</v>
      </c>
      <c r="J50" s="96">
        <v>402908</v>
      </c>
      <c r="K50" s="96">
        <v>421049</v>
      </c>
      <c r="L50" s="99">
        <v>48.25</v>
      </c>
      <c r="M50" s="99">
        <v>47.84</v>
      </c>
      <c r="N50" s="99">
        <v>48.65</v>
      </c>
    </row>
    <row r="51" spans="1:14" s="83" customFormat="1" ht="10.5" customHeight="1">
      <c r="B51" s="98" t="s">
        <v>3</v>
      </c>
      <c r="D51" s="132">
        <v>3</v>
      </c>
      <c r="E51" s="96">
        <v>22</v>
      </c>
      <c r="F51" s="96">
        <v>1706549</v>
      </c>
      <c r="G51" s="96">
        <v>841608</v>
      </c>
      <c r="H51" s="96">
        <v>864941</v>
      </c>
      <c r="I51" s="96">
        <v>823704</v>
      </c>
      <c r="J51" s="96">
        <v>402785</v>
      </c>
      <c r="K51" s="96">
        <v>420919</v>
      </c>
      <c r="L51" s="99">
        <v>48.27</v>
      </c>
      <c r="M51" s="99">
        <v>47.86</v>
      </c>
      <c r="N51" s="99">
        <v>48.66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02" t="s">
        <v>44</v>
      </c>
      <c r="B53" s="216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128</v>
      </c>
      <c r="F54" s="90">
        <v>1731237</v>
      </c>
      <c r="G54" s="90">
        <v>852132</v>
      </c>
      <c r="H54" s="90">
        <v>879105</v>
      </c>
      <c r="I54" s="90">
        <v>860376</v>
      </c>
      <c r="J54" s="90">
        <v>424556</v>
      </c>
      <c r="K54" s="90">
        <v>435820</v>
      </c>
      <c r="L54" s="89">
        <v>49.7</v>
      </c>
      <c r="M54" s="89">
        <v>49.82</v>
      </c>
      <c r="N54" s="89">
        <v>49.58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7</v>
      </c>
      <c r="F55" s="90">
        <v>1730015</v>
      </c>
      <c r="G55" s="90">
        <v>851494</v>
      </c>
      <c r="H55" s="90">
        <v>878521</v>
      </c>
      <c r="I55" s="90">
        <v>860039</v>
      </c>
      <c r="J55" s="90">
        <v>424396</v>
      </c>
      <c r="K55" s="90">
        <v>435643</v>
      </c>
      <c r="L55" s="89">
        <v>49.71</v>
      </c>
      <c r="M55" s="89">
        <v>49.84</v>
      </c>
      <c r="N55" s="89">
        <v>49.59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218" t="s">
        <v>52</v>
      </c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</row>
    <row r="58" spans="1:14" s="83" customFormat="1" ht="10.5">
      <c r="A58" s="83" t="s">
        <v>1</v>
      </c>
    </row>
  </sheetData>
  <mergeCells count="25">
    <mergeCell ref="A9:B9"/>
    <mergeCell ref="A10:B10"/>
    <mergeCell ref="A11:B11"/>
    <mergeCell ref="A14:B14"/>
    <mergeCell ref="A18:B18"/>
    <mergeCell ref="A15:B15"/>
    <mergeCell ref="A57:N57"/>
    <mergeCell ref="A49:B49"/>
    <mergeCell ref="I34:K34"/>
    <mergeCell ref="L34:N34"/>
    <mergeCell ref="A37:B37"/>
    <mergeCell ref="A53:B53"/>
    <mergeCell ref="F34:H34"/>
    <mergeCell ref="A41:B41"/>
    <mergeCell ref="A45:B45"/>
    <mergeCell ref="A19:B19"/>
    <mergeCell ref="A22:B22"/>
    <mergeCell ref="A23:B23"/>
    <mergeCell ref="A34:C35"/>
    <mergeCell ref="D34:D35"/>
    <mergeCell ref="A6:C7"/>
    <mergeCell ref="D6:D7"/>
    <mergeCell ref="L6:N6"/>
    <mergeCell ref="F6:H6"/>
    <mergeCell ref="I6:K6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125" zoomScaleNormal="125" workbookViewId="0">
      <selection activeCell="N1" sqref="N1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03" t="s">
        <v>29</v>
      </c>
      <c r="B6" s="204"/>
      <c r="C6" s="204"/>
      <c r="D6" s="205" t="s">
        <v>28</v>
      </c>
      <c r="E6" s="108" t="s">
        <v>27</v>
      </c>
      <c r="F6" s="204" t="s">
        <v>26</v>
      </c>
      <c r="G6" s="204"/>
      <c r="H6" s="204"/>
      <c r="I6" s="204" t="s">
        <v>25</v>
      </c>
      <c r="J6" s="204"/>
      <c r="K6" s="204"/>
      <c r="L6" s="204" t="s">
        <v>24</v>
      </c>
      <c r="M6" s="204"/>
      <c r="N6" s="206"/>
    </row>
    <row r="7" spans="1:14" s="83" customFormat="1" ht="10.5">
      <c r="A7" s="203"/>
      <c r="B7" s="204"/>
      <c r="C7" s="204"/>
      <c r="D7" s="205"/>
      <c r="E7" s="107" t="s">
        <v>110</v>
      </c>
      <c r="F7" s="192" t="s">
        <v>0</v>
      </c>
      <c r="G7" s="193" t="s">
        <v>10</v>
      </c>
      <c r="H7" s="193" t="s">
        <v>9</v>
      </c>
      <c r="I7" s="192" t="s">
        <v>0</v>
      </c>
      <c r="J7" s="193" t="s">
        <v>10</v>
      </c>
      <c r="K7" s="193" t="s">
        <v>9</v>
      </c>
      <c r="L7" s="192" t="s">
        <v>0</v>
      </c>
      <c r="M7" s="193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64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93</v>
      </c>
      <c r="F10" s="148">
        <v>1787472</v>
      </c>
      <c r="G10" s="148">
        <v>881845</v>
      </c>
      <c r="H10" s="148">
        <v>905627</v>
      </c>
      <c r="I10" s="148">
        <v>1133017</v>
      </c>
      <c r="J10" s="148">
        <v>560605</v>
      </c>
      <c r="K10" s="148">
        <v>572412</v>
      </c>
      <c r="L10" s="147">
        <v>63.386559341908573</v>
      </c>
      <c r="M10" s="147">
        <v>63.571829516525014</v>
      </c>
      <c r="N10" s="147">
        <v>63.20615441014899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20</v>
      </c>
      <c r="F11" s="148">
        <v>1787472</v>
      </c>
      <c r="G11" s="148">
        <v>881845</v>
      </c>
      <c r="H11" s="148">
        <v>905627</v>
      </c>
      <c r="I11" s="148">
        <v>1133044</v>
      </c>
      <c r="J11" s="148">
        <v>560609</v>
      </c>
      <c r="K11" s="148">
        <v>572435</v>
      </c>
      <c r="L11" s="147">
        <v>63.388069855080246</v>
      </c>
      <c r="M11" s="147">
        <v>63.572283110977551</v>
      </c>
      <c r="N11" s="147">
        <v>63.208694087079998</v>
      </c>
    </row>
    <row r="12" spans="1:14" s="83" customFormat="1" ht="2.25" customHeight="1">
      <c r="A12" s="191"/>
      <c r="B12" s="191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87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123</v>
      </c>
      <c r="F14" s="157">
        <v>1800006</v>
      </c>
      <c r="G14" s="157">
        <v>886378</v>
      </c>
      <c r="H14" s="157">
        <v>913628</v>
      </c>
      <c r="I14" s="157">
        <v>973073</v>
      </c>
      <c r="J14" s="157">
        <v>487074</v>
      </c>
      <c r="K14" s="157">
        <v>485999</v>
      </c>
      <c r="L14" s="147">
        <v>54.06</v>
      </c>
      <c r="M14" s="147">
        <v>54.95</v>
      </c>
      <c r="N14" s="147">
        <v>53.19</v>
      </c>
    </row>
    <row r="15" spans="1:14" s="83" customFormat="1" ht="10.5">
      <c r="B15" s="98" t="s">
        <v>3</v>
      </c>
      <c r="C15" s="93"/>
      <c r="D15" s="149">
        <v>5</v>
      </c>
      <c r="E15" s="157">
        <v>22</v>
      </c>
      <c r="F15" s="157">
        <v>1800006</v>
      </c>
      <c r="G15" s="157">
        <v>886378</v>
      </c>
      <c r="H15" s="157">
        <v>913628</v>
      </c>
      <c r="I15" s="157">
        <v>973034</v>
      </c>
      <c r="J15" s="157">
        <v>487042</v>
      </c>
      <c r="K15" s="157">
        <v>485992</v>
      </c>
      <c r="L15" s="147">
        <v>54.06</v>
      </c>
      <c r="M15" s="147">
        <v>54.95</v>
      </c>
      <c r="N15" s="147">
        <v>53.19</v>
      </c>
    </row>
    <row r="16" spans="1:14" s="83" customFormat="1" ht="2.25" customHeight="1">
      <c r="A16" s="191"/>
      <c r="B16" s="191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93</v>
      </c>
      <c r="B17" s="208"/>
      <c r="C17" s="194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95</v>
      </c>
      <c r="F18" s="157">
        <v>1813538</v>
      </c>
      <c r="G18" s="157">
        <v>892598</v>
      </c>
      <c r="H18" s="157">
        <v>920940</v>
      </c>
      <c r="I18" s="157">
        <v>887668</v>
      </c>
      <c r="J18" s="157">
        <v>444346</v>
      </c>
      <c r="K18" s="157">
        <v>443322</v>
      </c>
      <c r="L18" s="147">
        <v>48.95</v>
      </c>
      <c r="M18" s="147">
        <v>49.78</v>
      </c>
      <c r="N18" s="147">
        <v>48.14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1813538</v>
      </c>
      <c r="G19" s="157">
        <v>892598</v>
      </c>
      <c r="H19" s="157">
        <v>920940</v>
      </c>
      <c r="I19" s="157">
        <v>887651</v>
      </c>
      <c r="J19" s="157">
        <v>444360</v>
      </c>
      <c r="K19" s="157">
        <v>443291</v>
      </c>
      <c r="L19" s="147">
        <v>48.95</v>
      </c>
      <c r="M19" s="147">
        <v>49.78</v>
      </c>
      <c r="N19" s="147">
        <v>48.13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101</v>
      </c>
      <c r="B21" s="208"/>
      <c r="C21" s="194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84</v>
      </c>
      <c r="F22" s="157">
        <v>1871447</v>
      </c>
      <c r="G22" s="157">
        <v>920931</v>
      </c>
      <c r="H22" s="157">
        <v>950516</v>
      </c>
      <c r="I22" s="157">
        <v>908954</v>
      </c>
      <c r="J22" s="157">
        <v>450348</v>
      </c>
      <c r="K22" s="157">
        <v>458606</v>
      </c>
      <c r="L22" s="147">
        <v>48.57</v>
      </c>
      <c r="M22" s="147">
        <v>48.9</v>
      </c>
      <c r="N22" s="147">
        <v>48.25</v>
      </c>
    </row>
    <row r="23" spans="1:14" s="83" customFormat="1" ht="10.5">
      <c r="B23" s="98" t="s">
        <v>3</v>
      </c>
      <c r="C23" s="93"/>
      <c r="D23" s="149">
        <v>5</v>
      </c>
      <c r="E23" s="157">
        <v>15</v>
      </c>
      <c r="F23" s="157">
        <v>1871447</v>
      </c>
      <c r="G23" s="157">
        <v>920931</v>
      </c>
      <c r="H23" s="157">
        <v>950516</v>
      </c>
      <c r="I23" s="157">
        <v>908961</v>
      </c>
      <c r="J23" s="157">
        <v>450362</v>
      </c>
      <c r="K23" s="157">
        <v>458599</v>
      </c>
      <c r="L23" s="147">
        <v>48.57</v>
      </c>
      <c r="M23" s="147">
        <v>48.9</v>
      </c>
      <c r="N23" s="147">
        <v>48.25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112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88</v>
      </c>
      <c r="F26" s="156">
        <v>1888761</v>
      </c>
      <c r="G26" s="156">
        <v>928079</v>
      </c>
      <c r="H26" s="156">
        <v>960682</v>
      </c>
      <c r="I26" s="156">
        <v>958715</v>
      </c>
      <c r="J26" s="156">
        <v>472806</v>
      </c>
      <c r="K26" s="156">
        <v>485909</v>
      </c>
      <c r="L26" s="158">
        <v>50.758936678595099</v>
      </c>
      <c r="M26" s="158">
        <v>50.944585536360599</v>
      </c>
      <c r="N26" s="158">
        <v>50.579588250846797</v>
      </c>
    </row>
    <row r="27" spans="1:14" s="83" customFormat="1" ht="9.75" customHeight="1">
      <c r="B27" s="92" t="s">
        <v>3</v>
      </c>
      <c r="D27" s="159">
        <v>5</v>
      </c>
      <c r="E27" s="156">
        <v>13</v>
      </c>
      <c r="F27" s="156">
        <v>1888761</v>
      </c>
      <c r="G27" s="156">
        <v>928079</v>
      </c>
      <c r="H27" s="156">
        <v>960682</v>
      </c>
      <c r="I27" s="156">
        <v>958755</v>
      </c>
      <c r="J27" s="156">
        <v>472822</v>
      </c>
      <c r="K27" s="156">
        <v>485933</v>
      </c>
      <c r="L27" s="158">
        <v>50.761054469040801</v>
      </c>
      <c r="M27" s="158">
        <v>50.946309527529401</v>
      </c>
      <c r="N27" s="158">
        <v>50.582086476066003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03" t="s">
        <v>29</v>
      </c>
      <c r="B37" s="204"/>
      <c r="C37" s="204"/>
      <c r="D37" s="205" t="s">
        <v>28</v>
      </c>
      <c r="E37" s="108" t="s">
        <v>27</v>
      </c>
      <c r="F37" s="204" t="s">
        <v>26</v>
      </c>
      <c r="G37" s="204"/>
      <c r="H37" s="204"/>
      <c r="I37" s="204" t="s">
        <v>25</v>
      </c>
      <c r="J37" s="204"/>
      <c r="K37" s="204"/>
      <c r="L37" s="204" t="s">
        <v>24</v>
      </c>
      <c r="M37" s="204"/>
      <c r="N37" s="206"/>
    </row>
    <row r="38" spans="1:14" s="83" customFormat="1" ht="10.5">
      <c r="A38" s="203"/>
      <c r="B38" s="204"/>
      <c r="C38" s="204"/>
      <c r="D38" s="205"/>
      <c r="E38" s="107" t="s">
        <v>110</v>
      </c>
      <c r="F38" s="192" t="s">
        <v>0</v>
      </c>
      <c r="G38" s="193" t="s">
        <v>10</v>
      </c>
      <c r="H38" s="193" t="s">
        <v>9</v>
      </c>
      <c r="I38" s="192" t="s">
        <v>0</v>
      </c>
      <c r="J38" s="193" t="s">
        <v>10</v>
      </c>
      <c r="K38" s="193" t="s">
        <v>9</v>
      </c>
      <c r="L38" s="192" t="s">
        <v>0</v>
      </c>
      <c r="M38" s="193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82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186</v>
      </c>
      <c r="F41" s="148">
        <v>1791175</v>
      </c>
      <c r="G41" s="148">
        <v>883814</v>
      </c>
      <c r="H41" s="148">
        <v>907361</v>
      </c>
      <c r="I41" s="148">
        <v>930080</v>
      </c>
      <c r="J41" s="148">
        <v>462550</v>
      </c>
      <c r="K41" s="148">
        <v>467530</v>
      </c>
      <c r="L41" s="147">
        <v>51.925691236199697</v>
      </c>
      <c r="M41" s="147">
        <v>52.335672437865888</v>
      </c>
      <c r="N41" s="147">
        <v>51.526349490445369</v>
      </c>
    </row>
    <row r="42" spans="1:14" s="83" customFormat="1" ht="10.5">
      <c r="B42" s="98" t="s">
        <v>3</v>
      </c>
      <c r="C42" s="91"/>
      <c r="D42" s="148">
        <v>3</v>
      </c>
      <c r="E42" s="148">
        <v>7</v>
      </c>
      <c r="F42" s="148">
        <v>1791175</v>
      </c>
      <c r="G42" s="148">
        <v>883814</v>
      </c>
      <c r="H42" s="148">
        <v>907361</v>
      </c>
      <c r="I42" s="148">
        <v>930045</v>
      </c>
      <c r="J42" s="148">
        <v>462542</v>
      </c>
      <c r="K42" s="148">
        <v>467503</v>
      </c>
      <c r="L42" s="147">
        <v>51.923737211606905</v>
      </c>
      <c r="M42" s="147">
        <v>52.334767270036451</v>
      </c>
      <c r="N42" s="147">
        <v>51.523373828057409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113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162</v>
      </c>
      <c r="F45" s="148">
        <v>1807591</v>
      </c>
      <c r="G45" s="148">
        <v>889769</v>
      </c>
      <c r="H45" s="148">
        <v>917822</v>
      </c>
      <c r="I45" s="148">
        <v>855664</v>
      </c>
      <c r="J45" s="148">
        <v>428930</v>
      </c>
      <c r="K45" s="148">
        <v>426734</v>
      </c>
      <c r="L45" s="147">
        <v>47.34</v>
      </c>
      <c r="M45" s="147">
        <v>48.21</v>
      </c>
      <c r="N45" s="147">
        <v>46.49</v>
      </c>
    </row>
    <row r="46" spans="1:14" s="83" customFormat="1" ht="10.5">
      <c r="B46" s="98" t="s">
        <v>3</v>
      </c>
      <c r="C46" s="97"/>
      <c r="D46" s="148">
        <v>3</v>
      </c>
      <c r="E46" s="148">
        <v>10</v>
      </c>
      <c r="F46" s="148">
        <v>1807591</v>
      </c>
      <c r="G46" s="148">
        <v>889769</v>
      </c>
      <c r="H46" s="148">
        <v>917822</v>
      </c>
      <c r="I46" s="148">
        <v>855648</v>
      </c>
      <c r="J46" s="148">
        <v>428938</v>
      </c>
      <c r="K46" s="148">
        <v>426710</v>
      </c>
      <c r="L46" s="147">
        <v>47.34</v>
      </c>
      <c r="M46" s="147">
        <v>48.21</v>
      </c>
      <c r="N46" s="147">
        <v>46.49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114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164</v>
      </c>
      <c r="F49" s="148">
        <v>1861585</v>
      </c>
      <c r="G49" s="148">
        <v>916450</v>
      </c>
      <c r="H49" s="148">
        <v>945135</v>
      </c>
      <c r="I49" s="148">
        <v>947341</v>
      </c>
      <c r="J49" s="148">
        <v>469148</v>
      </c>
      <c r="K49" s="148">
        <v>478193</v>
      </c>
      <c r="L49" s="147">
        <v>50.89</v>
      </c>
      <c r="M49" s="147">
        <v>51.19</v>
      </c>
      <c r="N49" s="147">
        <v>50.6</v>
      </c>
    </row>
    <row r="50" spans="1:14" s="83" customFormat="1" ht="10.5">
      <c r="A50" s="93"/>
      <c r="B50" s="98" t="s">
        <v>3</v>
      </c>
      <c r="D50" s="149">
        <v>4</v>
      </c>
      <c r="E50" s="148">
        <v>9</v>
      </c>
      <c r="F50" s="148">
        <v>1861585</v>
      </c>
      <c r="G50" s="148">
        <v>916450</v>
      </c>
      <c r="H50" s="148">
        <v>945135</v>
      </c>
      <c r="I50" s="148">
        <v>947394</v>
      </c>
      <c r="J50" s="148">
        <v>469177</v>
      </c>
      <c r="K50" s="148">
        <v>478217</v>
      </c>
      <c r="L50" s="147">
        <v>50.89</v>
      </c>
      <c r="M50" s="147">
        <v>51.2</v>
      </c>
      <c r="N50" s="147">
        <v>50.6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104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50</v>
      </c>
      <c r="E53" s="148">
        <v>155</v>
      </c>
      <c r="F53" s="148">
        <v>1881173</v>
      </c>
      <c r="G53" s="148">
        <v>925369</v>
      </c>
      <c r="H53" s="148">
        <v>955804</v>
      </c>
      <c r="I53" s="148">
        <v>817779</v>
      </c>
      <c r="J53" s="148">
        <v>407672</v>
      </c>
      <c r="K53" s="148">
        <v>410107</v>
      </c>
      <c r="L53" s="147">
        <v>43.471759375666139</v>
      </c>
      <c r="M53" s="147">
        <v>44.055074246057515</v>
      </c>
      <c r="N53" s="147">
        <v>42.907018593770268</v>
      </c>
    </row>
    <row r="54" spans="1:14" s="83" customFormat="1" ht="10.5">
      <c r="A54" s="93"/>
      <c r="B54" s="98" t="s">
        <v>3</v>
      </c>
      <c r="D54" s="149">
        <v>4</v>
      </c>
      <c r="E54" s="148">
        <v>12</v>
      </c>
      <c r="F54" s="148">
        <v>1881173</v>
      </c>
      <c r="G54" s="148">
        <v>925369</v>
      </c>
      <c r="H54" s="148">
        <v>955804</v>
      </c>
      <c r="I54" s="148">
        <v>817812</v>
      </c>
      <c r="J54" s="148">
        <v>407691</v>
      </c>
      <c r="K54" s="148">
        <v>410121</v>
      </c>
      <c r="L54" s="147">
        <v>43.47</v>
      </c>
      <c r="M54" s="147">
        <v>44.06</v>
      </c>
      <c r="N54" s="147">
        <v>42.91</v>
      </c>
    </row>
    <row r="55" spans="1:14" s="83" customFormat="1" ht="2.25" customHeight="1">
      <c r="C55" s="91"/>
    </row>
    <row r="56" spans="1:14" s="83" customFormat="1" ht="10.5" customHeight="1">
      <c r="A56" s="202" t="s">
        <v>115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178</v>
      </c>
      <c r="F57" s="145">
        <v>1887322</v>
      </c>
      <c r="G57" s="145">
        <v>926844</v>
      </c>
      <c r="H57" s="145">
        <v>960478</v>
      </c>
      <c r="I57" s="145">
        <v>906048</v>
      </c>
      <c r="J57" s="145">
        <v>445981</v>
      </c>
      <c r="K57" s="145">
        <v>460067</v>
      </c>
      <c r="L57" s="144">
        <v>48.007070335639604</v>
      </c>
      <c r="M57" s="144">
        <v>48.118237804851731</v>
      </c>
      <c r="N57" s="144">
        <v>47.899795726711076</v>
      </c>
    </row>
    <row r="58" spans="1:14" s="83" customFormat="1" ht="10.5">
      <c r="A58" s="93"/>
      <c r="B58" s="92" t="s">
        <v>3</v>
      </c>
      <c r="D58" s="146">
        <v>4</v>
      </c>
      <c r="E58" s="145">
        <v>17</v>
      </c>
      <c r="F58" s="145">
        <v>1887322</v>
      </c>
      <c r="G58" s="145">
        <v>926844</v>
      </c>
      <c r="H58" s="145">
        <v>960478</v>
      </c>
      <c r="I58" s="145">
        <v>906086</v>
      </c>
      <c r="J58" s="145">
        <v>445992</v>
      </c>
      <c r="K58" s="145">
        <v>460094</v>
      </c>
      <c r="L58" s="144">
        <v>48.009083770548962</v>
      </c>
      <c r="M58" s="144">
        <v>48.119424628092759</v>
      </c>
      <c r="N58" s="144">
        <v>47.902606827017379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95" t="s">
        <v>103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  <mergeCell ref="D37:D38"/>
    <mergeCell ref="F37:H37"/>
    <mergeCell ref="I37:K37"/>
    <mergeCell ref="L37:N37"/>
    <mergeCell ref="A40:B40"/>
    <mergeCell ref="A44:B44"/>
    <mergeCell ref="A48:B48"/>
    <mergeCell ref="A52:B52"/>
    <mergeCell ref="A56:B56"/>
    <mergeCell ref="A37:C38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1.25" customHeight="1">
      <c r="A9" s="201" t="s">
        <v>30</v>
      </c>
      <c r="B9" s="201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01"/>
      <c r="B10" s="201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1.25" customHeight="1">
      <c r="A11" s="201" t="s">
        <v>14</v>
      </c>
      <c r="B11" s="201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01"/>
      <c r="B14" s="201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07" t="s">
        <v>37</v>
      </c>
      <c r="B15" s="201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f>F16-G16</f>
        <v>858362</v>
      </c>
      <c r="I16" s="96">
        <v>935125</v>
      </c>
      <c r="J16" s="96">
        <v>455977</v>
      </c>
      <c r="K16" s="96">
        <f>I16-J16</f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9.7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f>F17-G17</f>
        <v>858005</v>
      </c>
      <c r="I17" s="96">
        <v>935138</v>
      </c>
      <c r="J17" s="96">
        <v>456022</v>
      </c>
      <c r="K17" s="96">
        <f>I17-J17</f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01"/>
      <c r="B18" s="201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07" t="s">
        <v>42</v>
      </c>
      <c r="B19" s="201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f t="shared" ref="L20:N21" si="0">I20/F20*100</f>
        <v>53.499090878002612</v>
      </c>
      <c r="M20" s="99">
        <f t="shared" si="0"/>
        <v>53.210080313814871</v>
      </c>
      <c r="N20" s="99">
        <f t="shared" si="0"/>
        <v>53.779372123584125</v>
      </c>
    </row>
    <row r="21" spans="1:14" s="83" customFormat="1" ht="10.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f t="shared" si="0"/>
        <v>53.519347654618841</v>
      </c>
      <c r="M21" s="99">
        <f t="shared" si="0"/>
        <v>53.232485183191244</v>
      </c>
      <c r="N21" s="99">
        <f t="shared" si="0"/>
        <v>53.797524026900533</v>
      </c>
    </row>
    <row r="22" spans="1:14" s="83" customFormat="1" ht="2.25" customHeight="1">
      <c r="A22" s="201"/>
      <c r="B22" s="201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17" t="s">
        <v>51</v>
      </c>
      <c r="B23" s="202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48</v>
      </c>
      <c r="B29" s="113"/>
      <c r="C29" s="113"/>
    </row>
    <row r="30" spans="1:14" s="83" customFormat="1" ht="3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2.2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3.5" customHeight="1">
      <c r="A34" s="215" t="s">
        <v>29</v>
      </c>
      <c r="B34" s="213"/>
      <c r="C34" s="213"/>
      <c r="D34" s="205" t="s">
        <v>28</v>
      </c>
      <c r="E34" s="108" t="s">
        <v>27</v>
      </c>
      <c r="F34" s="213" t="s">
        <v>26</v>
      </c>
      <c r="G34" s="213"/>
      <c r="H34" s="213"/>
      <c r="I34" s="213" t="s">
        <v>25</v>
      </c>
      <c r="J34" s="213"/>
      <c r="K34" s="213"/>
      <c r="L34" s="213" t="s">
        <v>24</v>
      </c>
      <c r="M34" s="213"/>
      <c r="N34" s="214"/>
    </row>
    <row r="35" spans="1:14" s="83" customFormat="1" ht="13.5" customHeight="1">
      <c r="A35" s="215"/>
      <c r="B35" s="213"/>
      <c r="C35" s="213"/>
      <c r="D35" s="20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01" t="s">
        <v>20</v>
      </c>
      <c r="B37" s="201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329</v>
      </c>
      <c r="F38" s="96">
        <v>1607815</v>
      </c>
      <c r="G38" s="96">
        <v>794206</v>
      </c>
      <c r="H38" s="96">
        <v>813609</v>
      </c>
      <c r="I38" s="96">
        <v>673314</v>
      </c>
      <c r="J38" s="96">
        <v>331147</v>
      </c>
      <c r="K38" s="96">
        <v>342167</v>
      </c>
      <c r="L38" s="99">
        <v>41.88</v>
      </c>
      <c r="M38" s="99">
        <v>41.7</v>
      </c>
      <c r="N38" s="99">
        <v>42.06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34</v>
      </c>
      <c r="F39" s="96"/>
      <c r="G39" s="96"/>
      <c r="H39" s="96"/>
      <c r="I39" s="96">
        <v>673416</v>
      </c>
      <c r="J39" s="96">
        <v>331192</v>
      </c>
      <c r="K39" s="96">
        <v>342224</v>
      </c>
      <c r="L39" s="99">
        <v>41.88</v>
      </c>
      <c r="M39" s="99">
        <v>41.7</v>
      </c>
      <c r="N39" s="99">
        <v>42.06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01" t="s">
        <v>5</v>
      </c>
      <c r="B41" s="201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181</v>
      </c>
      <c r="F42" s="96">
        <v>1645903</v>
      </c>
      <c r="G42" s="96">
        <v>812476</v>
      </c>
      <c r="H42" s="96">
        <v>833427</v>
      </c>
      <c r="I42" s="96">
        <v>582227</v>
      </c>
      <c r="J42" s="96">
        <v>286804</v>
      </c>
      <c r="K42" s="96">
        <v>295423</v>
      </c>
      <c r="L42" s="99">
        <v>35.369999999999997</v>
      </c>
      <c r="M42" s="99">
        <v>35.299999999999997</v>
      </c>
      <c r="N42" s="99">
        <v>35.450000000000003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49</v>
      </c>
      <c r="F43" s="96"/>
      <c r="G43" s="96"/>
      <c r="H43" s="96"/>
      <c r="I43" s="96">
        <v>582303</v>
      </c>
      <c r="J43" s="96">
        <v>286850</v>
      </c>
      <c r="K43" s="96">
        <v>295453</v>
      </c>
      <c r="L43" s="99">
        <v>35.380000000000003</v>
      </c>
      <c r="M43" s="99">
        <v>35.31</v>
      </c>
      <c r="N43" s="99">
        <v>35.450000000000003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01" t="s">
        <v>33</v>
      </c>
      <c r="B45" s="201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50</v>
      </c>
      <c r="E46" s="95">
        <v>158</v>
      </c>
      <c r="F46" s="96">
        <v>1670835</v>
      </c>
      <c r="G46" s="96">
        <v>824384</v>
      </c>
      <c r="H46" s="96">
        <v>846451</v>
      </c>
      <c r="I46" s="96">
        <v>862077</v>
      </c>
      <c r="J46" s="96">
        <v>420962</v>
      </c>
      <c r="K46" s="96">
        <v>441115</v>
      </c>
      <c r="L46" s="99">
        <v>51.595579455781092</v>
      </c>
      <c r="M46" s="99">
        <v>51.06382462541729</v>
      </c>
      <c r="N46" s="99">
        <v>52.113471423626414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16</v>
      </c>
      <c r="F47" s="96"/>
      <c r="G47" s="96"/>
      <c r="H47" s="96"/>
      <c r="I47" s="96">
        <v>861987</v>
      </c>
      <c r="J47" s="96">
        <v>420932</v>
      </c>
      <c r="K47" s="96">
        <v>441055</v>
      </c>
      <c r="L47" s="99">
        <v>51.590192927488353</v>
      </c>
      <c r="M47" s="99">
        <v>51.060185544600579</v>
      </c>
      <c r="N47" s="99">
        <v>52.106383003859648</v>
      </c>
    </row>
    <row r="48" spans="1:14" s="83" customFormat="1" ht="3" customHeight="1">
      <c r="C48" s="91"/>
    </row>
    <row r="49" spans="1:14" s="83" customFormat="1" ht="10.5" customHeight="1">
      <c r="A49" s="201" t="s">
        <v>38</v>
      </c>
      <c r="B49" s="201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B50" s="98" t="s">
        <v>4</v>
      </c>
      <c r="D50" s="132">
        <v>48</v>
      </c>
      <c r="E50" s="96">
        <v>204</v>
      </c>
      <c r="F50" s="96">
        <v>1707591</v>
      </c>
      <c r="G50" s="96">
        <v>842171</v>
      </c>
      <c r="H50" s="96">
        <v>865420</v>
      </c>
      <c r="I50" s="96">
        <v>823957</v>
      </c>
      <c r="J50" s="96">
        <v>402908</v>
      </c>
      <c r="K50" s="96">
        <v>421049</v>
      </c>
      <c r="L50" s="99">
        <v>48.25</v>
      </c>
      <c r="M50" s="99">
        <v>47.84</v>
      </c>
      <c r="N50" s="99">
        <v>48.65</v>
      </c>
    </row>
    <row r="51" spans="1:14" s="83" customFormat="1" ht="10.5" customHeight="1">
      <c r="B51" s="98" t="s">
        <v>3</v>
      </c>
      <c r="D51" s="132">
        <v>3</v>
      </c>
      <c r="E51" s="96">
        <v>22</v>
      </c>
      <c r="F51" s="96">
        <v>1706549</v>
      </c>
      <c r="G51" s="96">
        <v>841608</v>
      </c>
      <c r="H51" s="96">
        <v>864941</v>
      </c>
      <c r="I51" s="96">
        <v>823704</v>
      </c>
      <c r="J51" s="96">
        <v>402785</v>
      </c>
      <c r="K51" s="96">
        <v>420919</v>
      </c>
      <c r="L51" s="99">
        <v>48.27</v>
      </c>
      <c r="M51" s="99">
        <v>47.86</v>
      </c>
      <c r="N51" s="99">
        <v>48.66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02" t="s">
        <v>44</v>
      </c>
      <c r="B53" s="216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128</v>
      </c>
      <c r="F54" s="90">
        <v>1731237</v>
      </c>
      <c r="G54" s="90">
        <v>852132</v>
      </c>
      <c r="H54" s="90">
        <v>879105</v>
      </c>
      <c r="I54" s="90">
        <v>860376</v>
      </c>
      <c r="J54" s="90">
        <v>424556</v>
      </c>
      <c r="K54" s="90">
        <v>435820</v>
      </c>
      <c r="L54" s="89">
        <v>49.7</v>
      </c>
      <c r="M54" s="89">
        <v>49.82</v>
      </c>
      <c r="N54" s="89">
        <v>49.58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7</v>
      </c>
      <c r="F55" s="90">
        <v>1730015</v>
      </c>
      <c r="G55" s="90">
        <v>851494</v>
      </c>
      <c r="H55" s="90">
        <v>878521</v>
      </c>
      <c r="I55" s="90">
        <v>860039</v>
      </c>
      <c r="J55" s="90">
        <v>424396</v>
      </c>
      <c r="K55" s="90">
        <v>435643</v>
      </c>
      <c r="L55" s="89">
        <v>49.71</v>
      </c>
      <c r="M55" s="89">
        <v>49.84</v>
      </c>
      <c r="N55" s="89">
        <v>49.59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218" t="s">
        <v>47</v>
      </c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</row>
    <row r="58" spans="1:14" s="83" customFormat="1" ht="10.5">
      <c r="A58" s="83" t="s">
        <v>1</v>
      </c>
    </row>
  </sheetData>
  <mergeCells count="25">
    <mergeCell ref="A18:B18"/>
    <mergeCell ref="A19:B19"/>
    <mergeCell ref="A22:B22"/>
    <mergeCell ref="A23:B23"/>
    <mergeCell ref="A34:C35"/>
    <mergeCell ref="A15:B15"/>
    <mergeCell ref="A9:B9"/>
    <mergeCell ref="A10:B10"/>
    <mergeCell ref="A11:B11"/>
    <mergeCell ref="A14:B14"/>
    <mergeCell ref="A6:C7"/>
    <mergeCell ref="D6:D7"/>
    <mergeCell ref="L6:N6"/>
    <mergeCell ref="F6:H6"/>
    <mergeCell ref="I6:K6"/>
    <mergeCell ref="A53:B53"/>
    <mergeCell ref="A57:N57"/>
    <mergeCell ref="A49:B49"/>
    <mergeCell ref="I34:K34"/>
    <mergeCell ref="L34:N34"/>
    <mergeCell ref="A37:B37"/>
    <mergeCell ref="F34:H34"/>
    <mergeCell ref="A41:B41"/>
    <mergeCell ref="A45:B45"/>
    <mergeCell ref="D34:D35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19" t="s">
        <v>31</v>
      </c>
      <c r="B9" s="219"/>
      <c r="C9" s="136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36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01" t="s">
        <v>30</v>
      </c>
      <c r="B11" s="201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36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1.25" customHeight="1">
      <c r="A13" s="201" t="s">
        <v>14</v>
      </c>
      <c r="B13" s="201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1.25" customHeight="1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1.25" customHeight="1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07" t="s">
        <v>37</v>
      </c>
      <c r="B17" s="201"/>
      <c r="C17" s="97"/>
      <c r="D17" s="95"/>
      <c r="E17" s="95"/>
      <c r="F17" s="96"/>
      <c r="G17" s="96"/>
      <c r="H17" s="96"/>
      <c r="I17" s="96"/>
      <c r="J17" s="96"/>
      <c r="K17" s="96"/>
      <c r="L17" s="95"/>
      <c r="M17" s="95"/>
      <c r="N17" s="95"/>
    </row>
    <row r="18" spans="1:14" s="83" customFormat="1" ht="10.5" customHeight="1">
      <c r="B18" s="98" t="s">
        <v>4</v>
      </c>
      <c r="C18" s="97"/>
      <c r="D18" s="95">
        <v>21</v>
      </c>
      <c r="E18" s="95">
        <v>93</v>
      </c>
      <c r="F18" s="96">
        <v>1694175</v>
      </c>
      <c r="G18" s="96">
        <v>835813</v>
      </c>
      <c r="H18" s="96">
        <f>F18-G18</f>
        <v>858362</v>
      </c>
      <c r="I18" s="96">
        <v>935125</v>
      </c>
      <c r="J18" s="96">
        <v>455977</v>
      </c>
      <c r="K18" s="96">
        <f>I18-J18</f>
        <v>479148</v>
      </c>
      <c r="L18" s="99">
        <v>55.196482063541254</v>
      </c>
      <c r="M18" s="99">
        <v>54.554906420455296</v>
      </c>
      <c r="N18" s="99">
        <v>55.82120364135411</v>
      </c>
    </row>
    <row r="19" spans="1:14" s="83" customFormat="1" ht="9.75" customHeight="1">
      <c r="B19" s="98" t="s">
        <v>3</v>
      </c>
      <c r="C19" s="97"/>
      <c r="D19" s="95">
        <v>5</v>
      </c>
      <c r="E19" s="95">
        <v>25</v>
      </c>
      <c r="F19" s="96">
        <v>1693377</v>
      </c>
      <c r="G19" s="96">
        <v>835372</v>
      </c>
      <c r="H19" s="96">
        <f>F19-G19</f>
        <v>858005</v>
      </c>
      <c r="I19" s="96">
        <v>935138</v>
      </c>
      <c r="J19" s="96">
        <v>456022</v>
      </c>
      <c r="K19" s="96">
        <f>I19-J19</f>
        <v>479116</v>
      </c>
      <c r="L19" s="99">
        <v>55.223260974963054</v>
      </c>
      <c r="M19" s="99">
        <v>54.589093242292051</v>
      </c>
      <c r="N19" s="99">
        <v>55.840700229019646</v>
      </c>
    </row>
    <row r="20" spans="1:14" s="83" customFormat="1" ht="2.25" customHeight="1">
      <c r="A20" s="201"/>
      <c r="B20" s="201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 customHeight="1">
      <c r="A21" s="217" t="s">
        <v>42</v>
      </c>
      <c r="B21" s="202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 customHeight="1">
      <c r="B22" s="92" t="s">
        <v>4</v>
      </c>
      <c r="C22" s="97"/>
      <c r="D22" s="117">
        <v>21</v>
      </c>
      <c r="E22" s="130">
        <v>75</v>
      </c>
      <c r="F22" s="129">
        <v>1725291</v>
      </c>
      <c r="G22" s="129">
        <v>849418</v>
      </c>
      <c r="H22" s="129">
        <v>875873</v>
      </c>
      <c r="I22" s="129">
        <v>923015</v>
      </c>
      <c r="J22" s="129">
        <v>451976</v>
      </c>
      <c r="K22" s="129">
        <v>471039</v>
      </c>
      <c r="L22" s="89">
        <f t="shared" ref="L22:N23" si="0">I22/F22*100</f>
        <v>53.499090878002612</v>
      </c>
      <c r="M22" s="89">
        <f t="shared" si="0"/>
        <v>53.210080313814871</v>
      </c>
      <c r="N22" s="89">
        <f t="shared" si="0"/>
        <v>53.779372123584125</v>
      </c>
    </row>
    <row r="23" spans="1:14" s="83" customFormat="1" ht="10.5" customHeight="1">
      <c r="B23" s="92" t="s">
        <v>3</v>
      </c>
      <c r="C23" s="97"/>
      <c r="D23" s="117">
        <v>5</v>
      </c>
      <c r="E23" s="130">
        <v>15</v>
      </c>
      <c r="F23" s="129">
        <v>1724240</v>
      </c>
      <c r="G23" s="129">
        <v>848867</v>
      </c>
      <c r="H23" s="129">
        <v>875373</v>
      </c>
      <c r="I23" s="129">
        <v>922802</v>
      </c>
      <c r="J23" s="129">
        <v>451873</v>
      </c>
      <c r="K23" s="129">
        <v>470929</v>
      </c>
      <c r="L23" s="89">
        <f t="shared" si="0"/>
        <v>53.519347654618841</v>
      </c>
      <c r="M23" s="89">
        <f t="shared" si="0"/>
        <v>53.232485183191244</v>
      </c>
      <c r="N23" s="89">
        <f t="shared" si="0"/>
        <v>53.797524026900533</v>
      </c>
    </row>
    <row r="24" spans="1:14" s="83" customFormat="1" ht="2.25" customHeight="1">
      <c r="A24" s="88"/>
      <c r="B24" s="88"/>
      <c r="C24" s="87"/>
      <c r="D24" s="116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s="83" customFormat="1">
      <c r="A25" s="114" t="s">
        <v>46</v>
      </c>
      <c r="B25" s="115"/>
      <c r="C25" s="113"/>
    </row>
    <row r="26" spans="1:14" s="83" customFormat="1">
      <c r="A26" s="114" t="s">
        <v>45</v>
      </c>
      <c r="B26" s="115"/>
      <c r="C26" s="113"/>
    </row>
    <row r="27" spans="1:14" s="83" customFormat="1">
      <c r="A27" s="114" t="s">
        <v>12</v>
      </c>
      <c r="B27" s="113"/>
      <c r="C27" s="113"/>
    </row>
    <row r="28" spans="1:14" s="83" customFormat="1" ht="7.5" customHeight="1">
      <c r="B28" s="92"/>
      <c r="C28" s="93"/>
      <c r="D28" s="117"/>
      <c r="E28" s="117"/>
      <c r="F28" s="90"/>
      <c r="G28" s="90"/>
      <c r="H28" s="90"/>
      <c r="I28" s="90"/>
      <c r="J28" s="90"/>
      <c r="K28" s="90"/>
      <c r="L28" s="89"/>
      <c r="M28" s="89"/>
      <c r="N28" s="89"/>
    </row>
    <row r="29" spans="1:14" s="83" customFormat="1" ht="13.5">
      <c r="A29" s="112" t="s">
        <v>11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s="83" customFormat="1" ht="6" customHeight="1">
      <c r="A30" s="88"/>
      <c r="B30" s="88"/>
      <c r="C30" s="88"/>
      <c r="D30" s="88"/>
      <c r="E30" s="88"/>
      <c r="F30" s="109"/>
      <c r="G30" s="88"/>
      <c r="H30" s="88"/>
      <c r="I30" s="109"/>
      <c r="J30" s="88"/>
      <c r="K30" s="88"/>
      <c r="L30" s="109"/>
      <c r="M30" s="88"/>
      <c r="N30" s="88"/>
    </row>
    <row r="31" spans="1:14" s="83" customFormat="1" ht="10.5" customHeight="1">
      <c r="A31" s="215" t="s">
        <v>29</v>
      </c>
      <c r="B31" s="213"/>
      <c r="C31" s="213"/>
      <c r="D31" s="205" t="s">
        <v>28</v>
      </c>
      <c r="E31" s="108" t="s">
        <v>27</v>
      </c>
      <c r="F31" s="213" t="s">
        <v>26</v>
      </c>
      <c r="G31" s="213"/>
      <c r="H31" s="213"/>
      <c r="I31" s="213" t="s">
        <v>25</v>
      </c>
      <c r="J31" s="213"/>
      <c r="K31" s="213"/>
      <c r="L31" s="213" t="s">
        <v>24</v>
      </c>
      <c r="M31" s="213"/>
      <c r="N31" s="214"/>
    </row>
    <row r="32" spans="1:14" s="83" customFormat="1" ht="10.5" customHeight="1">
      <c r="A32" s="215"/>
      <c r="B32" s="213"/>
      <c r="C32" s="213"/>
      <c r="D32" s="205"/>
      <c r="E32" s="107" t="s">
        <v>23</v>
      </c>
      <c r="F32" s="106" t="s">
        <v>0</v>
      </c>
      <c r="G32" s="105" t="s">
        <v>10</v>
      </c>
      <c r="H32" s="105" t="s">
        <v>9</v>
      </c>
      <c r="I32" s="106" t="s">
        <v>0</v>
      </c>
      <c r="J32" s="105" t="s">
        <v>10</v>
      </c>
      <c r="K32" s="105" t="s">
        <v>9</v>
      </c>
      <c r="L32" s="106" t="s">
        <v>0</v>
      </c>
      <c r="M32" s="105" t="s">
        <v>10</v>
      </c>
      <c r="N32" s="104" t="s">
        <v>9</v>
      </c>
    </row>
    <row r="33" spans="1:14" s="83" customFormat="1" ht="6" customHeight="1">
      <c r="A33" s="98"/>
      <c r="B33" s="98"/>
      <c r="C33" s="135"/>
      <c r="D33" s="133"/>
      <c r="E33" s="134"/>
      <c r="F33" s="98"/>
      <c r="G33" s="133"/>
      <c r="H33" s="133"/>
      <c r="I33" s="98"/>
      <c r="J33" s="133"/>
      <c r="K33" s="133"/>
      <c r="L33" s="98"/>
      <c r="M33" s="133"/>
      <c r="N33" s="133"/>
    </row>
    <row r="34" spans="1:14" s="83" customFormat="1" ht="9.75" customHeight="1">
      <c r="A34" s="201" t="s">
        <v>20</v>
      </c>
      <c r="B34" s="201"/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9.75" customHeight="1">
      <c r="B35" s="98" t="s">
        <v>4</v>
      </c>
      <c r="C35" s="91"/>
      <c r="D35" s="95">
        <v>50</v>
      </c>
      <c r="E35" s="95">
        <v>329</v>
      </c>
      <c r="F35" s="96">
        <v>1607815</v>
      </c>
      <c r="G35" s="96">
        <v>794206</v>
      </c>
      <c r="H35" s="96">
        <v>813609</v>
      </c>
      <c r="I35" s="96">
        <v>673314</v>
      </c>
      <c r="J35" s="96">
        <v>331147</v>
      </c>
      <c r="K35" s="96">
        <v>342167</v>
      </c>
      <c r="L35" s="99">
        <v>41.88</v>
      </c>
      <c r="M35" s="99">
        <v>41.7</v>
      </c>
      <c r="N35" s="99">
        <v>42.06</v>
      </c>
    </row>
    <row r="36" spans="1:14" s="83" customFormat="1" ht="10.5" customHeight="1">
      <c r="B36" s="98" t="s">
        <v>3</v>
      </c>
      <c r="C36" s="91"/>
      <c r="D36" s="95">
        <v>3</v>
      </c>
      <c r="E36" s="95">
        <v>34</v>
      </c>
      <c r="F36" s="96"/>
      <c r="G36" s="96"/>
      <c r="H36" s="96"/>
      <c r="I36" s="96">
        <v>673416</v>
      </c>
      <c r="J36" s="96">
        <v>331192</v>
      </c>
      <c r="K36" s="96">
        <v>342224</v>
      </c>
      <c r="L36" s="99">
        <v>41.88</v>
      </c>
      <c r="M36" s="99">
        <v>41.7</v>
      </c>
      <c r="N36" s="99">
        <v>42.06</v>
      </c>
    </row>
    <row r="37" spans="1:14" s="83" customFormat="1" ht="10.5" customHeight="1">
      <c r="A37" s="201" t="s">
        <v>5</v>
      </c>
      <c r="B37" s="201"/>
      <c r="C37" s="103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 customHeight="1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10.5" customHeight="1">
      <c r="A40" s="201" t="s">
        <v>33</v>
      </c>
      <c r="B40" s="201"/>
      <c r="C40" s="97"/>
      <c r="D40" s="100"/>
      <c r="E40" s="100"/>
      <c r="F40" s="101"/>
      <c r="G40" s="101"/>
      <c r="H40" s="101"/>
      <c r="I40" s="101"/>
      <c r="J40" s="101"/>
      <c r="K40" s="101"/>
      <c r="L40" s="100"/>
      <c r="M40" s="100"/>
      <c r="N40" s="100"/>
    </row>
    <row r="41" spans="1:14" s="83" customFormat="1" ht="10.5" customHeight="1">
      <c r="B41" s="98" t="s">
        <v>4</v>
      </c>
      <c r="C41" s="97"/>
      <c r="D41" s="95">
        <v>50</v>
      </c>
      <c r="E41" s="95">
        <v>158</v>
      </c>
      <c r="F41" s="96">
        <v>1670835</v>
      </c>
      <c r="G41" s="96">
        <v>824384</v>
      </c>
      <c r="H41" s="96">
        <v>846451</v>
      </c>
      <c r="I41" s="96">
        <v>862077</v>
      </c>
      <c r="J41" s="96">
        <v>420962</v>
      </c>
      <c r="K41" s="96">
        <v>441115</v>
      </c>
      <c r="L41" s="99">
        <v>51.595579455781092</v>
      </c>
      <c r="M41" s="99">
        <v>51.06382462541729</v>
      </c>
      <c r="N41" s="99">
        <v>52.113471423626414</v>
      </c>
    </row>
    <row r="42" spans="1:14" s="83" customFormat="1" ht="11.25" customHeight="1">
      <c r="B42" s="98" t="s">
        <v>3</v>
      </c>
      <c r="C42" s="97"/>
      <c r="D42" s="95">
        <v>3</v>
      </c>
      <c r="E42" s="95">
        <v>16</v>
      </c>
      <c r="F42" s="96"/>
      <c r="G42" s="96"/>
      <c r="H42" s="96"/>
      <c r="I42" s="96">
        <v>861987</v>
      </c>
      <c r="J42" s="96">
        <v>420932</v>
      </c>
      <c r="K42" s="96">
        <v>441055</v>
      </c>
      <c r="L42" s="99">
        <v>51.590192927488353</v>
      </c>
      <c r="M42" s="99">
        <v>51.060185544600579</v>
      </c>
      <c r="N42" s="99">
        <v>52.106383003859648</v>
      </c>
    </row>
    <row r="43" spans="1:14" s="83" customFormat="1" ht="10.5" customHeight="1">
      <c r="A43" s="201" t="s">
        <v>38</v>
      </c>
      <c r="B43" s="201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B44" s="98" t="s">
        <v>4</v>
      </c>
      <c r="D44" s="132">
        <v>48</v>
      </c>
      <c r="E44" s="96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1.25" customHeight="1">
      <c r="B45" s="98" t="s">
        <v>3</v>
      </c>
      <c r="D45" s="132">
        <v>3</v>
      </c>
      <c r="E45" s="96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11.25" customHeight="1">
      <c r="A46" s="202" t="s">
        <v>44</v>
      </c>
      <c r="B46" s="216"/>
      <c r="D46" s="128"/>
      <c r="E46" s="90"/>
      <c r="F46" s="90"/>
      <c r="G46" s="90"/>
      <c r="H46" s="90"/>
      <c r="I46" s="90"/>
      <c r="J46" s="90"/>
      <c r="K46" s="90"/>
      <c r="L46" s="89"/>
      <c r="M46" s="89"/>
      <c r="N46" s="89"/>
    </row>
    <row r="47" spans="1:14" s="83" customFormat="1" ht="11.25" customHeight="1">
      <c r="A47" s="94"/>
      <c r="B47" s="131" t="s">
        <v>4</v>
      </c>
      <c r="D47" s="128">
        <v>48</v>
      </c>
      <c r="E47" s="90">
        <v>128</v>
      </c>
      <c r="F47" s="90">
        <v>1731237</v>
      </c>
      <c r="G47" s="90">
        <v>852132</v>
      </c>
      <c r="H47" s="90">
        <v>879105</v>
      </c>
      <c r="I47" s="90">
        <v>860376</v>
      </c>
      <c r="J47" s="90">
        <v>424556</v>
      </c>
      <c r="K47" s="90">
        <v>435820</v>
      </c>
      <c r="L47" s="89">
        <v>49.7</v>
      </c>
      <c r="M47" s="89">
        <v>49.82</v>
      </c>
      <c r="N47" s="89">
        <v>49.58</v>
      </c>
    </row>
    <row r="48" spans="1:14" s="83" customFormat="1" ht="11.25" customHeight="1">
      <c r="A48" s="94"/>
      <c r="B48" s="131" t="s">
        <v>3</v>
      </c>
      <c r="D48" s="128">
        <v>3</v>
      </c>
      <c r="E48" s="90">
        <v>7</v>
      </c>
      <c r="F48" s="90">
        <v>1730015</v>
      </c>
      <c r="G48" s="90">
        <v>851494</v>
      </c>
      <c r="H48" s="90">
        <v>878521</v>
      </c>
      <c r="I48" s="90">
        <v>860039</v>
      </c>
      <c r="J48" s="90">
        <v>424396</v>
      </c>
      <c r="K48" s="90">
        <v>435643</v>
      </c>
      <c r="L48" s="89">
        <v>49.71</v>
      </c>
      <c r="M48" s="89">
        <v>49.84</v>
      </c>
      <c r="N48" s="89">
        <v>49.59</v>
      </c>
    </row>
    <row r="49" spans="1:14" s="83" customFormat="1" ht="5.25" customHeight="1">
      <c r="A49" s="88"/>
      <c r="B49" s="88"/>
      <c r="C49" s="87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s="83" customFormat="1" ht="10.5" customHeight="1">
      <c r="A50" s="218" t="s">
        <v>2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</row>
    <row r="51" spans="1:14" s="83" customFormat="1" ht="10.5" customHeight="1">
      <c r="A51" s="83" t="s">
        <v>1</v>
      </c>
    </row>
  </sheetData>
  <mergeCells count="23">
    <mergeCell ref="A11:B11"/>
    <mergeCell ref="A17:B17"/>
    <mergeCell ref="A31:C32"/>
    <mergeCell ref="D31:D32"/>
    <mergeCell ref="A13:B13"/>
    <mergeCell ref="A16:B16"/>
    <mergeCell ref="A20:B20"/>
    <mergeCell ref="A21:B21"/>
    <mergeCell ref="A6:C7"/>
    <mergeCell ref="D6:D7"/>
    <mergeCell ref="A9:B9"/>
    <mergeCell ref="L6:N6"/>
    <mergeCell ref="F6:H6"/>
    <mergeCell ref="I6:K6"/>
    <mergeCell ref="A46:B46"/>
    <mergeCell ref="A50:N50"/>
    <mergeCell ref="A43:B43"/>
    <mergeCell ref="I31:K31"/>
    <mergeCell ref="L31:N31"/>
    <mergeCell ref="A34:B34"/>
    <mergeCell ref="F31:H31"/>
    <mergeCell ref="A37:B37"/>
    <mergeCell ref="A40:B40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="125" zoomScaleNormal="125" workbookViewId="0"/>
  </sheetViews>
  <sheetFormatPr defaultRowHeight="12"/>
  <cols>
    <col min="1" max="1" width="2.5" style="83" customWidth="1"/>
    <col min="2" max="2" width="10.62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" style="83" customWidth="1"/>
    <col min="12" max="12" width="5.125" style="83" customWidth="1"/>
    <col min="13" max="14" width="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19" t="s">
        <v>31</v>
      </c>
      <c r="B9" s="219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01" t="s">
        <v>30</v>
      </c>
      <c r="B11" s="201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01" t="s">
        <v>14</v>
      </c>
      <c r="B13" s="201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07" t="s">
        <v>43</v>
      </c>
      <c r="B17" s="201"/>
      <c r="C17" s="97"/>
      <c r="D17" s="95"/>
      <c r="E17" s="95"/>
      <c r="F17" s="96"/>
      <c r="G17" s="96"/>
      <c r="H17" s="96"/>
      <c r="I17" s="96"/>
      <c r="J17" s="96"/>
      <c r="K17" s="96"/>
      <c r="L17" s="95"/>
      <c r="M17" s="95"/>
      <c r="N17" s="95"/>
    </row>
    <row r="18" spans="1:14" s="83" customFormat="1" ht="10.5">
      <c r="B18" s="98" t="s">
        <v>4</v>
      </c>
      <c r="C18" s="97"/>
      <c r="D18" s="95">
        <v>21</v>
      </c>
      <c r="E18" s="95">
        <v>93</v>
      </c>
      <c r="F18" s="96">
        <v>1694175</v>
      </c>
      <c r="G18" s="96">
        <v>835813</v>
      </c>
      <c r="H18" s="96">
        <f>F18-G18</f>
        <v>858362</v>
      </c>
      <c r="I18" s="96">
        <v>935125</v>
      </c>
      <c r="J18" s="96">
        <v>455977</v>
      </c>
      <c r="K18" s="96">
        <f>I18-J18</f>
        <v>479148</v>
      </c>
      <c r="L18" s="99">
        <v>55.196482063541254</v>
      </c>
      <c r="M18" s="99">
        <v>54.554906420455296</v>
      </c>
      <c r="N18" s="99">
        <v>55.82120364135411</v>
      </c>
    </row>
    <row r="19" spans="1:14" s="83" customFormat="1" ht="10.5">
      <c r="B19" s="98" t="s">
        <v>3</v>
      </c>
      <c r="C19" s="97"/>
      <c r="D19" s="95">
        <v>5</v>
      </c>
      <c r="E19" s="95">
        <v>25</v>
      </c>
      <c r="F19" s="96">
        <v>1693377</v>
      </c>
      <c r="G19" s="96">
        <v>835372</v>
      </c>
      <c r="H19" s="96">
        <f>F19-G19</f>
        <v>858005</v>
      </c>
      <c r="I19" s="96">
        <v>935138</v>
      </c>
      <c r="J19" s="96">
        <v>456022</v>
      </c>
      <c r="K19" s="96">
        <f>I19-J19</f>
        <v>479116</v>
      </c>
      <c r="L19" s="99">
        <v>55.223260974963054</v>
      </c>
      <c r="M19" s="99">
        <v>54.589093242292051</v>
      </c>
      <c r="N19" s="99">
        <v>55.840700229019646</v>
      </c>
    </row>
    <row r="20" spans="1:14" s="83" customFormat="1" ht="2.25" customHeight="1">
      <c r="A20" s="201"/>
      <c r="B20" s="201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 customHeight="1">
      <c r="A21" s="217" t="s">
        <v>42</v>
      </c>
      <c r="B21" s="202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2" t="s">
        <v>4</v>
      </c>
      <c r="C22" s="97"/>
      <c r="D22" s="117">
        <v>21</v>
      </c>
      <c r="E22" s="130">
        <v>75</v>
      </c>
      <c r="F22" s="129">
        <v>1725291</v>
      </c>
      <c r="G22" s="129">
        <v>849418</v>
      </c>
      <c r="H22" s="129">
        <v>875873</v>
      </c>
      <c r="I22" s="129">
        <v>923015</v>
      </c>
      <c r="J22" s="129">
        <v>451976</v>
      </c>
      <c r="K22" s="129">
        <v>471039</v>
      </c>
      <c r="L22" s="89">
        <f t="shared" ref="L22:N23" si="0">I22/F22*100</f>
        <v>53.499090878002612</v>
      </c>
      <c r="M22" s="89">
        <f t="shared" si="0"/>
        <v>53.210080313814871</v>
      </c>
      <c r="N22" s="89">
        <f t="shared" si="0"/>
        <v>53.779372123584125</v>
      </c>
    </row>
    <row r="23" spans="1:14" s="83" customFormat="1" ht="10.5">
      <c r="B23" s="92" t="s">
        <v>3</v>
      </c>
      <c r="C23" s="97"/>
      <c r="D23" s="117">
        <v>5</v>
      </c>
      <c r="E23" s="130">
        <v>15</v>
      </c>
      <c r="F23" s="129">
        <v>1724240</v>
      </c>
      <c r="G23" s="129">
        <v>848867</v>
      </c>
      <c r="H23" s="129">
        <v>875373</v>
      </c>
      <c r="I23" s="129">
        <v>922802</v>
      </c>
      <c r="J23" s="129">
        <v>451873</v>
      </c>
      <c r="K23" s="129">
        <v>470929</v>
      </c>
      <c r="L23" s="89">
        <f t="shared" si="0"/>
        <v>53.519347654618841</v>
      </c>
      <c r="M23" s="89">
        <f t="shared" si="0"/>
        <v>53.232485183191244</v>
      </c>
      <c r="N23" s="89">
        <f t="shared" si="0"/>
        <v>53.797524026900533</v>
      </c>
    </row>
    <row r="24" spans="1:14" s="83" customFormat="1" ht="6" customHeight="1">
      <c r="A24" s="88"/>
      <c r="B24" s="88"/>
      <c r="C24" s="87"/>
      <c r="D24" s="116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s="83" customFormat="1">
      <c r="A25" s="114" t="s">
        <v>41</v>
      </c>
      <c r="B25" s="115"/>
      <c r="C25" s="113"/>
    </row>
    <row r="26" spans="1:14" s="83" customFormat="1">
      <c r="A26" s="114" t="s">
        <v>12</v>
      </c>
      <c r="B26" s="113"/>
      <c r="C26" s="113"/>
    </row>
    <row r="27" spans="1:14" s="83" customFormat="1" ht="10.5" customHeight="1">
      <c r="A27" s="113"/>
      <c r="B27" s="113"/>
      <c r="C27" s="113"/>
    </row>
    <row r="28" spans="1:14" s="83" customFormat="1" ht="13.5" customHeight="1">
      <c r="A28" s="112" t="s">
        <v>11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s="83" customFormat="1" ht="7.5" customHeight="1">
      <c r="A29" s="112"/>
      <c r="B29" s="111"/>
      <c r="C29" s="111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s="83" customFormat="1" ht="1.5" customHeight="1">
      <c r="A30" s="88"/>
      <c r="B30" s="88"/>
      <c r="C30" s="88"/>
      <c r="D30" s="88"/>
      <c r="E30" s="88"/>
      <c r="F30" s="109"/>
      <c r="G30" s="88"/>
      <c r="H30" s="88"/>
      <c r="I30" s="109"/>
      <c r="J30" s="88"/>
      <c r="K30" s="88"/>
      <c r="L30" s="109"/>
      <c r="M30" s="88"/>
      <c r="N30" s="88"/>
    </row>
    <row r="31" spans="1:14" s="83" customFormat="1" ht="13.5" customHeight="1">
      <c r="A31" s="215" t="s">
        <v>29</v>
      </c>
      <c r="B31" s="213"/>
      <c r="C31" s="213"/>
      <c r="D31" s="205" t="s">
        <v>28</v>
      </c>
      <c r="E31" s="108" t="s">
        <v>27</v>
      </c>
      <c r="F31" s="213" t="s">
        <v>26</v>
      </c>
      <c r="G31" s="213"/>
      <c r="H31" s="213"/>
      <c r="I31" s="213" t="s">
        <v>25</v>
      </c>
      <c r="J31" s="213"/>
      <c r="K31" s="213"/>
      <c r="L31" s="213" t="s">
        <v>24</v>
      </c>
      <c r="M31" s="213"/>
      <c r="N31" s="214"/>
    </row>
    <row r="32" spans="1:14" s="83" customFormat="1" ht="13.5" customHeight="1">
      <c r="A32" s="215"/>
      <c r="B32" s="213"/>
      <c r="C32" s="213"/>
      <c r="D32" s="205"/>
      <c r="E32" s="107" t="s">
        <v>23</v>
      </c>
      <c r="F32" s="106" t="s">
        <v>0</v>
      </c>
      <c r="G32" s="105" t="s">
        <v>10</v>
      </c>
      <c r="H32" s="105" t="s">
        <v>9</v>
      </c>
      <c r="I32" s="106" t="s">
        <v>0</v>
      </c>
      <c r="J32" s="105" t="s">
        <v>10</v>
      </c>
      <c r="K32" s="105" t="s">
        <v>9</v>
      </c>
      <c r="L32" s="106" t="s">
        <v>0</v>
      </c>
      <c r="M32" s="105" t="s">
        <v>10</v>
      </c>
      <c r="N32" s="104" t="s">
        <v>9</v>
      </c>
    </row>
    <row r="33" spans="1:14" s="83" customFormat="1" ht="2.25" customHeight="1">
      <c r="C33" s="91"/>
    </row>
    <row r="34" spans="1:14" s="83" customFormat="1" ht="10.5" customHeight="1">
      <c r="A34" s="201" t="s">
        <v>20</v>
      </c>
      <c r="B34" s="201"/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1.25" customHeight="1">
      <c r="B35" s="98" t="s">
        <v>4</v>
      </c>
      <c r="C35" s="91"/>
      <c r="D35" s="95">
        <v>50</v>
      </c>
      <c r="E35" s="95">
        <v>329</v>
      </c>
      <c r="F35" s="96">
        <v>1607815</v>
      </c>
      <c r="G35" s="96">
        <v>794206</v>
      </c>
      <c r="H35" s="96">
        <v>813609</v>
      </c>
      <c r="I35" s="96">
        <v>673314</v>
      </c>
      <c r="J35" s="96">
        <v>331147</v>
      </c>
      <c r="K35" s="96">
        <v>342167</v>
      </c>
      <c r="L35" s="99">
        <v>41.88</v>
      </c>
      <c r="M35" s="99">
        <v>41.7</v>
      </c>
      <c r="N35" s="99">
        <v>42.06</v>
      </c>
    </row>
    <row r="36" spans="1:14" s="83" customFormat="1" ht="11.25" customHeight="1">
      <c r="B36" s="98" t="s">
        <v>3</v>
      </c>
      <c r="C36" s="91"/>
      <c r="D36" s="95">
        <v>3</v>
      </c>
      <c r="E36" s="95">
        <v>34</v>
      </c>
      <c r="F36" s="96"/>
      <c r="G36" s="96"/>
      <c r="H36" s="96"/>
      <c r="I36" s="96">
        <v>673416</v>
      </c>
      <c r="J36" s="96">
        <v>331192</v>
      </c>
      <c r="K36" s="96">
        <v>342224</v>
      </c>
      <c r="L36" s="99">
        <v>41.88</v>
      </c>
      <c r="M36" s="99">
        <v>41.7</v>
      </c>
      <c r="N36" s="99">
        <v>42.06</v>
      </c>
    </row>
    <row r="37" spans="1:14" s="83" customFormat="1" ht="2.25" customHeight="1"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 customHeight="1">
      <c r="A38" s="201" t="s">
        <v>5</v>
      </c>
      <c r="B38" s="201"/>
      <c r="C38" s="103"/>
      <c r="D38" s="95"/>
      <c r="E38" s="95"/>
      <c r="F38" s="96"/>
      <c r="G38" s="96"/>
      <c r="H38" s="96"/>
      <c r="I38" s="96"/>
      <c r="J38" s="96"/>
      <c r="K38" s="96"/>
      <c r="L38" s="95"/>
      <c r="M38" s="95"/>
      <c r="N38" s="95"/>
    </row>
    <row r="39" spans="1:14" s="83" customFormat="1" ht="11.25" customHeight="1">
      <c r="B39" s="98" t="s">
        <v>4</v>
      </c>
      <c r="C39" s="91"/>
      <c r="D39" s="95">
        <v>50</v>
      </c>
      <c r="E39" s="95">
        <v>181</v>
      </c>
      <c r="F39" s="96">
        <v>1645903</v>
      </c>
      <c r="G39" s="96">
        <v>812476</v>
      </c>
      <c r="H39" s="96">
        <v>833427</v>
      </c>
      <c r="I39" s="96">
        <v>582227</v>
      </c>
      <c r="J39" s="96">
        <v>286804</v>
      </c>
      <c r="K39" s="96">
        <v>295423</v>
      </c>
      <c r="L39" s="99">
        <v>35.369999999999997</v>
      </c>
      <c r="M39" s="99">
        <v>35.299999999999997</v>
      </c>
      <c r="N39" s="99">
        <v>35.450000000000003</v>
      </c>
    </row>
    <row r="40" spans="1:14" s="83" customFormat="1" ht="11.25" customHeight="1">
      <c r="B40" s="98" t="s">
        <v>3</v>
      </c>
      <c r="C40" s="91"/>
      <c r="D40" s="95">
        <v>3</v>
      </c>
      <c r="E40" s="95">
        <v>49</v>
      </c>
      <c r="F40" s="96"/>
      <c r="G40" s="96"/>
      <c r="H40" s="96"/>
      <c r="I40" s="96">
        <v>582303</v>
      </c>
      <c r="J40" s="96">
        <v>286850</v>
      </c>
      <c r="K40" s="96">
        <v>295453</v>
      </c>
      <c r="L40" s="99">
        <v>35.380000000000003</v>
      </c>
      <c r="M40" s="99">
        <v>35.31</v>
      </c>
      <c r="N40" s="99">
        <v>35.450000000000003</v>
      </c>
    </row>
    <row r="41" spans="1:14" s="83" customFormat="1" ht="2.25" customHeight="1">
      <c r="C41" s="91"/>
      <c r="D41" s="100"/>
      <c r="E41" s="100"/>
      <c r="F41" s="101"/>
      <c r="G41" s="101"/>
      <c r="H41" s="101"/>
      <c r="I41" s="101"/>
      <c r="J41" s="101"/>
      <c r="K41" s="101"/>
      <c r="L41" s="100"/>
      <c r="M41" s="100"/>
      <c r="N41" s="100"/>
    </row>
    <row r="42" spans="1:14" s="83" customFormat="1" ht="10.5" customHeight="1">
      <c r="A42" s="201" t="s">
        <v>40</v>
      </c>
      <c r="B42" s="201"/>
      <c r="C42" s="97"/>
      <c r="D42" s="100"/>
      <c r="E42" s="100"/>
      <c r="F42" s="101"/>
      <c r="G42" s="101"/>
      <c r="H42" s="101"/>
      <c r="I42" s="101"/>
      <c r="J42" s="101"/>
      <c r="K42" s="101"/>
      <c r="L42" s="100"/>
      <c r="M42" s="100"/>
      <c r="N42" s="100"/>
    </row>
    <row r="43" spans="1:14" s="83" customFormat="1" ht="11.25" customHeight="1">
      <c r="B43" s="98" t="s">
        <v>4</v>
      </c>
      <c r="C43" s="97"/>
      <c r="D43" s="95">
        <v>50</v>
      </c>
      <c r="E43" s="95">
        <v>158</v>
      </c>
      <c r="F43" s="96">
        <v>1670835</v>
      </c>
      <c r="G43" s="96">
        <v>824384</v>
      </c>
      <c r="H43" s="96">
        <v>846451</v>
      </c>
      <c r="I43" s="96">
        <v>862077</v>
      </c>
      <c r="J43" s="96">
        <v>420962</v>
      </c>
      <c r="K43" s="96">
        <v>441115</v>
      </c>
      <c r="L43" s="99">
        <v>51.595579455781092</v>
      </c>
      <c r="M43" s="99">
        <v>51.06382462541729</v>
      </c>
      <c r="N43" s="99">
        <v>52.113471423626414</v>
      </c>
    </row>
    <row r="44" spans="1:14" s="83" customFormat="1" ht="11.25" customHeight="1">
      <c r="B44" s="98" t="s">
        <v>3</v>
      </c>
      <c r="C44" s="97"/>
      <c r="D44" s="95">
        <v>3</v>
      </c>
      <c r="E44" s="95">
        <v>16</v>
      </c>
      <c r="F44" s="96"/>
      <c r="G44" s="96"/>
      <c r="H44" s="96"/>
      <c r="I44" s="96">
        <v>861987</v>
      </c>
      <c r="J44" s="96">
        <v>420932</v>
      </c>
      <c r="K44" s="96">
        <v>441055</v>
      </c>
      <c r="L44" s="99">
        <v>51.590192927488353</v>
      </c>
      <c r="M44" s="99">
        <v>51.060185544600579</v>
      </c>
      <c r="N44" s="99">
        <v>52.106383003859648</v>
      </c>
    </row>
    <row r="45" spans="1:14" s="83" customFormat="1" ht="6" customHeight="1">
      <c r="C45" s="91"/>
    </row>
    <row r="46" spans="1:14" s="83" customFormat="1" ht="10.5" customHeight="1">
      <c r="A46" s="202" t="s">
        <v>39</v>
      </c>
      <c r="B46" s="202"/>
      <c r="C46" s="91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14" s="83" customFormat="1" ht="10.5" customHeight="1">
      <c r="A47" s="93"/>
      <c r="B47" s="92" t="s">
        <v>4</v>
      </c>
      <c r="D47" s="128">
        <v>48</v>
      </c>
      <c r="E47" s="90">
        <v>204</v>
      </c>
      <c r="F47" s="90">
        <v>1707591</v>
      </c>
      <c r="G47" s="90">
        <v>842171</v>
      </c>
      <c r="H47" s="90">
        <v>865420</v>
      </c>
      <c r="I47" s="90">
        <v>823957</v>
      </c>
      <c r="J47" s="90">
        <v>402908</v>
      </c>
      <c r="K47" s="90">
        <v>421049</v>
      </c>
      <c r="L47" s="89">
        <v>48.25</v>
      </c>
      <c r="M47" s="89">
        <v>47.84</v>
      </c>
      <c r="N47" s="89">
        <v>48.65</v>
      </c>
    </row>
    <row r="48" spans="1:14" s="83" customFormat="1" ht="10.5" customHeight="1">
      <c r="A48" s="93"/>
      <c r="B48" s="92" t="s">
        <v>3</v>
      </c>
      <c r="D48" s="128">
        <v>3</v>
      </c>
      <c r="E48" s="90">
        <v>22</v>
      </c>
      <c r="F48" s="90">
        <v>1706549</v>
      </c>
      <c r="G48" s="90">
        <v>841608</v>
      </c>
      <c r="H48" s="90">
        <v>864941</v>
      </c>
      <c r="I48" s="90">
        <v>823704</v>
      </c>
      <c r="J48" s="90">
        <v>402785</v>
      </c>
      <c r="K48" s="90">
        <v>420919</v>
      </c>
      <c r="L48" s="89">
        <v>48.27</v>
      </c>
      <c r="M48" s="89">
        <v>47.86</v>
      </c>
      <c r="N48" s="89">
        <v>48.66</v>
      </c>
    </row>
    <row r="49" spans="1:14" s="83" customFormat="1" ht="6" customHeight="1">
      <c r="A49" s="88"/>
      <c r="B49" s="88"/>
      <c r="C49" s="87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s="83" customFormat="1" ht="12" customHeight="1">
      <c r="A50" s="218" t="s">
        <v>2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</row>
    <row r="51" spans="1:14" s="83" customFormat="1" ht="11.25" customHeight="1">
      <c r="A51" s="83" t="s">
        <v>1</v>
      </c>
    </row>
  </sheetData>
  <mergeCells count="22">
    <mergeCell ref="A6:C7"/>
    <mergeCell ref="D6:D7"/>
    <mergeCell ref="A20:B20"/>
    <mergeCell ref="F31:H31"/>
    <mergeCell ref="L6:N6"/>
    <mergeCell ref="F6:H6"/>
    <mergeCell ref="I6:K6"/>
    <mergeCell ref="A9:B9"/>
    <mergeCell ref="A16:B16"/>
    <mergeCell ref="I31:K31"/>
    <mergeCell ref="A17:B17"/>
    <mergeCell ref="A34:B34"/>
    <mergeCell ref="A50:N50"/>
    <mergeCell ref="A11:B11"/>
    <mergeCell ref="A21:B21"/>
    <mergeCell ref="A31:C32"/>
    <mergeCell ref="D31:D32"/>
    <mergeCell ref="A13:B13"/>
    <mergeCell ref="L31:N31"/>
    <mergeCell ref="A46:B46"/>
    <mergeCell ref="A38:B38"/>
    <mergeCell ref="A42:B42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19" t="s">
        <v>31</v>
      </c>
      <c r="B9" s="219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01" t="s">
        <v>30</v>
      </c>
      <c r="B11" s="201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01" t="s">
        <v>14</v>
      </c>
      <c r="B13" s="201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17" t="s">
        <v>37</v>
      </c>
      <c r="B17" s="202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f>F18-G18</f>
        <v>858362</v>
      </c>
      <c r="I18" s="90">
        <v>935125</v>
      </c>
      <c r="J18" s="90">
        <v>455977</v>
      </c>
      <c r="K18" s="90">
        <f>I18-J18</f>
        <v>479148</v>
      </c>
      <c r="L18" s="89">
        <f t="shared" ref="L18:N19" si="0">I18/F18*100</f>
        <v>55.196482063541254</v>
      </c>
      <c r="M18" s="89">
        <f t="shared" si="0"/>
        <v>54.554906420455296</v>
      </c>
      <c r="N18" s="89">
        <f t="shared" si="0"/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f>F19-G19</f>
        <v>858005</v>
      </c>
      <c r="I19" s="90">
        <v>935138</v>
      </c>
      <c r="J19" s="90">
        <v>456022</v>
      </c>
      <c r="K19" s="90">
        <f>I19-J19</f>
        <v>479116</v>
      </c>
      <c r="L19" s="89">
        <f t="shared" si="0"/>
        <v>55.223260974963054</v>
      </c>
      <c r="M19" s="89">
        <f t="shared" si="0"/>
        <v>54.589093242292051</v>
      </c>
      <c r="N19" s="89">
        <f t="shared" si="0"/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15" t="s">
        <v>29</v>
      </c>
      <c r="B28" s="213"/>
      <c r="C28" s="213"/>
      <c r="D28" s="205" t="s">
        <v>28</v>
      </c>
      <c r="E28" s="108" t="s">
        <v>27</v>
      </c>
      <c r="F28" s="213" t="s">
        <v>26</v>
      </c>
      <c r="G28" s="213"/>
      <c r="H28" s="213"/>
      <c r="I28" s="213" t="s">
        <v>25</v>
      </c>
      <c r="J28" s="213"/>
      <c r="K28" s="213"/>
      <c r="L28" s="213" t="s">
        <v>24</v>
      </c>
      <c r="M28" s="213"/>
      <c r="N28" s="214"/>
    </row>
    <row r="29" spans="1:14" s="83" customFormat="1" ht="13.5" customHeight="1">
      <c r="A29" s="215"/>
      <c r="B29" s="213"/>
      <c r="C29" s="213"/>
      <c r="D29" s="20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01" t="s">
        <v>20</v>
      </c>
      <c r="B31" s="201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329</v>
      </c>
      <c r="F32" s="96">
        <v>1607815</v>
      </c>
      <c r="G32" s="96">
        <v>794206</v>
      </c>
      <c r="H32" s="96">
        <v>813609</v>
      </c>
      <c r="I32" s="96">
        <v>673314</v>
      </c>
      <c r="J32" s="96">
        <v>331147</v>
      </c>
      <c r="K32" s="96">
        <v>342167</v>
      </c>
      <c r="L32" s="99">
        <v>41.88</v>
      </c>
      <c r="M32" s="99">
        <v>41.7</v>
      </c>
      <c r="N32" s="99">
        <v>42.06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34</v>
      </c>
      <c r="F33" s="96"/>
      <c r="G33" s="96"/>
      <c r="H33" s="96"/>
      <c r="I33" s="96">
        <v>673416</v>
      </c>
      <c r="J33" s="96">
        <v>331192</v>
      </c>
      <c r="K33" s="96">
        <v>342224</v>
      </c>
      <c r="L33" s="99">
        <v>41.88</v>
      </c>
      <c r="M33" s="99">
        <v>41.7</v>
      </c>
      <c r="N33" s="99">
        <v>42.06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01" t="s">
        <v>5</v>
      </c>
      <c r="B35" s="201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181</v>
      </c>
      <c r="F36" s="96">
        <v>1645903</v>
      </c>
      <c r="G36" s="96">
        <v>812476</v>
      </c>
      <c r="H36" s="96">
        <v>833427</v>
      </c>
      <c r="I36" s="96">
        <v>582227</v>
      </c>
      <c r="J36" s="96">
        <v>286804</v>
      </c>
      <c r="K36" s="96">
        <v>295423</v>
      </c>
      <c r="L36" s="99">
        <v>35.369999999999997</v>
      </c>
      <c r="M36" s="99">
        <v>35.299999999999997</v>
      </c>
      <c r="N36" s="99">
        <v>35.450000000000003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49</v>
      </c>
      <c r="F37" s="96"/>
      <c r="G37" s="96"/>
      <c r="H37" s="96"/>
      <c r="I37" s="96">
        <v>582303</v>
      </c>
      <c r="J37" s="96">
        <v>286850</v>
      </c>
      <c r="K37" s="96">
        <v>295453</v>
      </c>
      <c r="L37" s="99">
        <v>35.380000000000003</v>
      </c>
      <c r="M37" s="99">
        <v>35.31</v>
      </c>
      <c r="N37" s="99">
        <v>35.450000000000003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01" t="s">
        <v>33</v>
      </c>
      <c r="B39" s="201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6" customHeight="1">
      <c r="C42" s="91"/>
    </row>
    <row r="43" spans="1:14" s="83" customFormat="1" ht="10.5" customHeight="1">
      <c r="A43" s="202" t="s">
        <v>38</v>
      </c>
      <c r="B43" s="202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D44" s="128">
        <v>48</v>
      </c>
      <c r="E44" s="90">
        <v>204</v>
      </c>
      <c r="F44" s="90">
        <v>1707591</v>
      </c>
      <c r="G44" s="90">
        <v>842171</v>
      </c>
      <c r="H44" s="90">
        <v>865420</v>
      </c>
      <c r="I44" s="90">
        <v>823957</v>
      </c>
      <c r="J44" s="90">
        <v>402908</v>
      </c>
      <c r="K44" s="90">
        <v>421049</v>
      </c>
      <c r="L44" s="89">
        <v>48.25</v>
      </c>
      <c r="M44" s="89">
        <v>47.84</v>
      </c>
      <c r="N44" s="89">
        <v>48.65</v>
      </c>
    </row>
    <row r="45" spans="1:14" s="83" customFormat="1" ht="10.5" customHeight="1">
      <c r="A45" s="93"/>
      <c r="B45" s="92" t="s">
        <v>3</v>
      </c>
      <c r="D45" s="128">
        <v>3</v>
      </c>
      <c r="E45" s="90">
        <v>22</v>
      </c>
      <c r="F45" s="90"/>
      <c r="G45" s="90"/>
      <c r="H45" s="90"/>
      <c r="I45" s="90">
        <v>823704</v>
      </c>
      <c r="J45" s="90">
        <v>402785</v>
      </c>
      <c r="K45" s="90">
        <v>420919</v>
      </c>
      <c r="L45" s="89">
        <v>48.27</v>
      </c>
      <c r="M45" s="89">
        <v>47.86</v>
      </c>
      <c r="N45" s="89">
        <v>48.66</v>
      </c>
    </row>
    <row r="46" spans="1:14" s="83" customFormat="1" ht="6" customHeight="1">
      <c r="A46" s="88"/>
      <c r="B46" s="88"/>
      <c r="C46" s="87"/>
      <c r="D46" s="127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s="83" customFormat="1" ht="12" customHeight="1">
      <c r="A47" s="218" t="s">
        <v>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8" spans="1:14" s="83" customFormat="1" ht="11.25" customHeight="1">
      <c r="A48" s="83" t="s">
        <v>1</v>
      </c>
    </row>
  </sheetData>
  <mergeCells count="20">
    <mergeCell ref="L6:N6"/>
    <mergeCell ref="F6:H6"/>
    <mergeCell ref="I6:K6"/>
    <mergeCell ref="A39:B39"/>
    <mergeCell ref="A6:C7"/>
    <mergeCell ref="D6:D7"/>
    <mergeCell ref="A9:B9"/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19" t="s">
        <v>31</v>
      </c>
      <c r="B9" s="219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01" t="s">
        <v>30</v>
      </c>
      <c r="B11" s="201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01" t="s">
        <v>14</v>
      </c>
      <c r="B13" s="201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17" t="s">
        <v>37</v>
      </c>
      <c r="B17" s="202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v>858362</v>
      </c>
      <c r="I18" s="90">
        <v>935125</v>
      </c>
      <c r="J18" s="90">
        <v>455977</v>
      </c>
      <c r="K18" s="90">
        <v>479148</v>
      </c>
      <c r="L18" s="89">
        <v>55.196482063541254</v>
      </c>
      <c r="M18" s="89">
        <v>54.554906420455296</v>
      </c>
      <c r="N18" s="89"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v>858005</v>
      </c>
      <c r="I19" s="90">
        <v>935138</v>
      </c>
      <c r="J19" s="90">
        <v>456022</v>
      </c>
      <c r="K19" s="90">
        <v>479116</v>
      </c>
      <c r="L19" s="89">
        <v>55.223260974963054</v>
      </c>
      <c r="M19" s="89">
        <v>54.589093242292051</v>
      </c>
      <c r="N19" s="89"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15" t="s">
        <v>29</v>
      </c>
      <c r="B28" s="213"/>
      <c r="C28" s="213"/>
      <c r="D28" s="205" t="s">
        <v>28</v>
      </c>
      <c r="E28" s="108" t="s">
        <v>27</v>
      </c>
      <c r="F28" s="213" t="s">
        <v>26</v>
      </c>
      <c r="G28" s="213"/>
      <c r="H28" s="213"/>
      <c r="I28" s="213" t="s">
        <v>25</v>
      </c>
      <c r="J28" s="213"/>
      <c r="K28" s="213"/>
      <c r="L28" s="213" t="s">
        <v>24</v>
      </c>
      <c r="M28" s="213"/>
      <c r="N28" s="214"/>
    </row>
    <row r="29" spans="1:14" s="83" customFormat="1" ht="13.5" customHeight="1">
      <c r="A29" s="215"/>
      <c r="B29" s="213"/>
      <c r="C29" s="213"/>
      <c r="D29" s="20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01" t="s">
        <v>20</v>
      </c>
      <c r="B31" s="201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329</v>
      </c>
      <c r="F32" s="96">
        <v>1607815</v>
      </c>
      <c r="G32" s="96">
        <v>794206</v>
      </c>
      <c r="H32" s="96">
        <v>813609</v>
      </c>
      <c r="I32" s="96">
        <v>673314</v>
      </c>
      <c r="J32" s="96">
        <v>331147</v>
      </c>
      <c r="K32" s="96">
        <v>342167</v>
      </c>
      <c r="L32" s="99">
        <v>41.88</v>
      </c>
      <c r="M32" s="99">
        <v>41.7</v>
      </c>
      <c r="N32" s="99">
        <v>42.06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34</v>
      </c>
      <c r="F33" s="96"/>
      <c r="G33" s="96"/>
      <c r="H33" s="96"/>
      <c r="I33" s="96">
        <v>673416</v>
      </c>
      <c r="J33" s="96">
        <v>331192</v>
      </c>
      <c r="K33" s="96">
        <v>342224</v>
      </c>
      <c r="L33" s="99">
        <v>41.88</v>
      </c>
      <c r="M33" s="99">
        <v>41.7</v>
      </c>
      <c r="N33" s="99">
        <v>42.06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01" t="s">
        <v>5</v>
      </c>
      <c r="B35" s="201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181</v>
      </c>
      <c r="F36" s="96">
        <v>1645903</v>
      </c>
      <c r="G36" s="96">
        <v>812476</v>
      </c>
      <c r="H36" s="96">
        <v>833427</v>
      </c>
      <c r="I36" s="96">
        <v>582227</v>
      </c>
      <c r="J36" s="96">
        <v>286804</v>
      </c>
      <c r="K36" s="96">
        <v>295423</v>
      </c>
      <c r="L36" s="99">
        <v>35.369999999999997</v>
      </c>
      <c r="M36" s="99">
        <v>35.299999999999997</v>
      </c>
      <c r="N36" s="99">
        <v>35.450000000000003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49</v>
      </c>
      <c r="F37" s="96"/>
      <c r="G37" s="96"/>
      <c r="H37" s="96"/>
      <c r="I37" s="96">
        <v>582303</v>
      </c>
      <c r="J37" s="96">
        <v>286850</v>
      </c>
      <c r="K37" s="96">
        <v>295453</v>
      </c>
      <c r="L37" s="99">
        <v>35.380000000000003</v>
      </c>
      <c r="M37" s="99">
        <v>35.31</v>
      </c>
      <c r="N37" s="99">
        <v>35.450000000000003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01" t="s">
        <v>33</v>
      </c>
      <c r="B39" s="201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6" customHeight="1">
      <c r="C42" s="91"/>
    </row>
    <row r="43" spans="1:14" s="83" customFormat="1" ht="10.5" customHeight="1">
      <c r="A43" s="202" t="s">
        <v>38</v>
      </c>
      <c r="B43" s="202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D44" s="128">
        <v>48</v>
      </c>
      <c r="E44" s="90">
        <v>204</v>
      </c>
      <c r="F44" s="90">
        <v>1707591</v>
      </c>
      <c r="G44" s="90">
        <v>842171</v>
      </c>
      <c r="H44" s="90">
        <v>865420</v>
      </c>
      <c r="I44" s="90">
        <v>823957</v>
      </c>
      <c r="J44" s="90">
        <v>402908</v>
      </c>
      <c r="K44" s="90">
        <v>421049</v>
      </c>
      <c r="L44" s="89">
        <v>48.25</v>
      </c>
      <c r="M44" s="89">
        <v>47.84</v>
      </c>
      <c r="N44" s="89">
        <v>48.65</v>
      </c>
    </row>
    <row r="45" spans="1:14" s="83" customFormat="1" ht="10.5" customHeight="1">
      <c r="A45" s="93"/>
      <c r="B45" s="92" t="s">
        <v>3</v>
      </c>
      <c r="D45" s="128">
        <v>3</v>
      </c>
      <c r="E45" s="90">
        <v>22</v>
      </c>
      <c r="F45" s="90"/>
      <c r="G45" s="90"/>
      <c r="H45" s="90"/>
      <c r="I45" s="90">
        <v>823704</v>
      </c>
      <c r="J45" s="90">
        <v>402785</v>
      </c>
      <c r="K45" s="90">
        <v>420919</v>
      </c>
      <c r="L45" s="89">
        <v>48.27</v>
      </c>
      <c r="M45" s="89">
        <v>47.86</v>
      </c>
      <c r="N45" s="89">
        <v>48.66</v>
      </c>
    </row>
    <row r="46" spans="1:14" s="83" customFormat="1" ht="6" customHeight="1">
      <c r="A46" s="88"/>
      <c r="B46" s="88"/>
      <c r="C46" s="87"/>
      <c r="D46" s="127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s="83" customFormat="1" ht="12" customHeight="1">
      <c r="A47" s="218" t="s">
        <v>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8" spans="1:14" s="83" customFormat="1" ht="11.25" customHeight="1">
      <c r="A48" s="83" t="s">
        <v>1</v>
      </c>
    </row>
  </sheetData>
  <mergeCells count="20"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  <mergeCell ref="L6:N6"/>
    <mergeCell ref="F6:H6"/>
    <mergeCell ref="I6:K6"/>
    <mergeCell ref="A39:B39"/>
    <mergeCell ref="A6:C7"/>
    <mergeCell ref="D6:D7"/>
    <mergeCell ref="A9:B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2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19" t="s">
        <v>31</v>
      </c>
      <c r="B9" s="219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01" t="s">
        <v>30</v>
      </c>
      <c r="B11" s="201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01" t="s">
        <v>14</v>
      </c>
      <c r="B13" s="201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01"/>
      <c r="B16" s="201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17" t="s">
        <v>37</v>
      </c>
      <c r="B17" s="202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v>858362</v>
      </c>
      <c r="I18" s="90">
        <v>935125</v>
      </c>
      <c r="J18" s="90">
        <v>455977</v>
      </c>
      <c r="K18" s="90">
        <v>479148</v>
      </c>
      <c r="L18" s="89">
        <v>55.196482063541254</v>
      </c>
      <c r="M18" s="89">
        <v>54.554906420455296</v>
      </c>
      <c r="N18" s="89"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v>858005</v>
      </c>
      <c r="I19" s="90">
        <v>935138</v>
      </c>
      <c r="J19" s="90">
        <v>456022</v>
      </c>
      <c r="K19" s="90">
        <v>479116</v>
      </c>
      <c r="L19" s="89">
        <v>55.223260974963054</v>
      </c>
      <c r="M19" s="89">
        <v>54.589093242292051</v>
      </c>
      <c r="N19" s="89"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15" t="s">
        <v>29</v>
      </c>
      <c r="B28" s="213"/>
      <c r="C28" s="213"/>
      <c r="D28" s="205" t="s">
        <v>28</v>
      </c>
      <c r="E28" s="108" t="s">
        <v>27</v>
      </c>
      <c r="F28" s="213" t="s">
        <v>26</v>
      </c>
      <c r="G28" s="213"/>
      <c r="H28" s="213"/>
      <c r="I28" s="213" t="s">
        <v>25</v>
      </c>
      <c r="J28" s="213"/>
      <c r="K28" s="213"/>
      <c r="L28" s="213" t="s">
        <v>24</v>
      </c>
      <c r="M28" s="213"/>
      <c r="N28" s="214"/>
    </row>
    <row r="29" spans="1:14" s="83" customFormat="1" ht="13.5" customHeight="1">
      <c r="A29" s="215"/>
      <c r="B29" s="213"/>
      <c r="C29" s="213"/>
      <c r="D29" s="20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01" t="s">
        <v>21</v>
      </c>
      <c r="B31" s="201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385</v>
      </c>
      <c r="F32" s="96">
        <v>1564012</v>
      </c>
      <c r="G32" s="96">
        <v>772121</v>
      </c>
      <c r="H32" s="96">
        <v>791891</v>
      </c>
      <c r="I32" s="96">
        <v>885642</v>
      </c>
      <c r="J32" s="96">
        <v>430912</v>
      </c>
      <c r="K32" s="96">
        <v>454730</v>
      </c>
      <c r="L32" s="95">
        <v>56.63</v>
      </c>
      <c r="M32" s="95">
        <v>55.81</v>
      </c>
      <c r="N32" s="95">
        <v>57.42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7</v>
      </c>
      <c r="F33" s="96"/>
      <c r="G33" s="96"/>
      <c r="H33" s="96"/>
      <c r="I33" s="96">
        <v>885698</v>
      </c>
      <c r="J33" s="96">
        <v>430948</v>
      </c>
      <c r="K33" s="96">
        <v>454750</v>
      </c>
      <c r="L33" s="95">
        <v>56.63</v>
      </c>
      <c r="M33" s="95">
        <v>55.81</v>
      </c>
      <c r="N33" s="95">
        <v>57.43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01" t="s">
        <v>20</v>
      </c>
      <c r="B35" s="201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329</v>
      </c>
      <c r="F36" s="96">
        <v>1607815</v>
      </c>
      <c r="G36" s="96">
        <v>794206</v>
      </c>
      <c r="H36" s="96">
        <v>813609</v>
      </c>
      <c r="I36" s="96">
        <v>673314</v>
      </c>
      <c r="J36" s="96">
        <v>331147</v>
      </c>
      <c r="K36" s="96">
        <v>342167</v>
      </c>
      <c r="L36" s="95">
        <v>41.88</v>
      </c>
      <c r="M36" s="99">
        <v>41.7</v>
      </c>
      <c r="N36" s="95">
        <v>42.06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34</v>
      </c>
      <c r="F37" s="96"/>
      <c r="G37" s="96"/>
      <c r="H37" s="96"/>
      <c r="I37" s="96">
        <v>673416</v>
      </c>
      <c r="J37" s="96">
        <v>331192</v>
      </c>
      <c r="K37" s="96">
        <v>342224</v>
      </c>
      <c r="L37" s="95">
        <v>41.88</v>
      </c>
      <c r="M37" s="99">
        <v>41.7</v>
      </c>
      <c r="N37" s="95">
        <v>42.06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01" t="s">
        <v>5</v>
      </c>
      <c r="B39" s="201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181</v>
      </c>
      <c r="F40" s="96">
        <v>1645903</v>
      </c>
      <c r="G40" s="96">
        <v>812476</v>
      </c>
      <c r="H40" s="96">
        <v>833427</v>
      </c>
      <c r="I40" s="96">
        <v>582227</v>
      </c>
      <c r="J40" s="96">
        <v>286804</v>
      </c>
      <c r="K40" s="96">
        <v>295423</v>
      </c>
      <c r="L40" s="95">
        <v>35.369999999999997</v>
      </c>
      <c r="M40" s="99">
        <v>35.299999999999997</v>
      </c>
      <c r="N40" s="95">
        <v>35.450000000000003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49</v>
      </c>
      <c r="F41" s="96"/>
      <c r="G41" s="96"/>
      <c r="H41" s="96"/>
      <c r="I41" s="96">
        <v>582303</v>
      </c>
      <c r="J41" s="96">
        <v>286850</v>
      </c>
      <c r="K41" s="96">
        <v>295453</v>
      </c>
      <c r="L41" s="95">
        <v>35.380000000000003</v>
      </c>
      <c r="M41" s="95">
        <v>35.31</v>
      </c>
      <c r="N41" s="95">
        <v>35.450000000000003</v>
      </c>
    </row>
    <row r="42" spans="1:14" s="83" customFormat="1" ht="6" customHeight="1">
      <c r="C42" s="91"/>
    </row>
    <row r="43" spans="1:14" s="83" customFormat="1" ht="10.5" customHeight="1">
      <c r="A43" s="202" t="s">
        <v>36</v>
      </c>
      <c r="B43" s="202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C44" s="91"/>
      <c r="D44" s="90">
        <v>50</v>
      </c>
      <c r="E44" s="90">
        <v>158</v>
      </c>
      <c r="F44" s="90">
        <v>1670835</v>
      </c>
      <c r="G44" s="90">
        <v>824384</v>
      </c>
      <c r="H44" s="90">
        <v>846451</v>
      </c>
      <c r="I44" s="90">
        <v>862077</v>
      </c>
      <c r="J44" s="90">
        <v>420962</v>
      </c>
      <c r="K44" s="90">
        <v>441115</v>
      </c>
      <c r="L44" s="89">
        <v>51.595579455781092</v>
      </c>
      <c r="M44" s="89">
        <v>51.06382462541729</v>
      </c>
      <c r="N44" s="89">
        <v>52.113471423626414</v>
      </c>
    </row>
    <row r="45" spans="1:14" s="83" customFormat="1" ht="10.5" customHeight="1">
      <c r="A45" s="93"/>
      <c r="B45" s="92" t="s">
        <v>3</v>
      </c>
      <c r="C45" s="91"/>
      <c r="D45" s="90">
        <v>3</v>
      </c>
      <c r="E45" s="90">
        <v>16</v>
      </c>
      <c r="F45" s="90"/>
      <c r="G45" s="90"/>
      <c r="H45" s="90"/>
      <c r="I45" s="90">
        <v>861987</v>
      </c>
      <c r="J45" s="90">
        <v>420932</v>
      </c>
      <c r="K45" s="90">
        <v>441055</v>
      </c>
      <c r="L45" s="89">
        <v>51.590192927488353</v>
      </c>
      <c r="M45" s="89">
        <v>51.060185544600579</v>
      </c>
      <c r="N45" s="89">
        <v>52.106383003859648</v>
      </c>
    </row>
    <row r="46" spans="1:14" s="83" customFormat="1" ht="6" customHeight="1">
      <c r="A46" s="88"/>
      <c r="B46" s="88"/>
      <c r="C46" s="87"/>
      <c r="D46" s="86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s="83" customFormat="1" ht="12" customHeight="1">
      <c r="A47" s="218" t="s">
        <v>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8" spans="1:14" s="83" customFormat="1" ht="11.25" customHeight="1">
      <c r="A48" s="83" t="s">
        <v>1</v>
      </c>
    </row>
  </sheetData>
  <mergeCells count="20"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  <mergeCell ref="L6:N6"/>
    <mergeCell ref="F6:H6"/>
    <mergeCell ref="I6:K6"/>
    <mergeCell ref="A39:B39"/>
    <mergeCell ref="A6:C7"/>
    <mergeCell ref="D6:D7"/>
    <mergeCell ref="A9:B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3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3.5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3.5" customHeight="1">
      <c r="A9" s="201" t="s">
        <v>22</v>
      </c>
      <c r="B9" s="201"/>
      <c r="C9" s="120"/>
      <c r="D9" s="95">
        <v>8</v>
      </c>
      <c r="E9" s="95">
        <v>14</v>
      </c>
      <c r="F9" s="96">
        <v>1506878</v>
      </c>
      <c r="G9" s="96">
        <v>742641</v>
      </c>
      <c r="H9" s="96">
        <v>764237</v>
      </c>
      <c r="I9" s="96">
        <v>899528</v>
      </c>
      <c r="J9" s="96">
        <v>434135</v>
      </c>
      <c r="K9" s="96">
        <v>465393</v>
      </c>
      <c r="L9" s="95">
        <v>59.69</v>
      </c>
      <c r="M9" s="95">
        <v>58.46</v>
      </c>
      <c r="N9" s="99">
        <v>60.9</v>
      </c>
    </row>
    <row r="10" spans="1:14" s="83" customFormat="1" ht="2.25" customHeight="1">
      <c r="A10" s="121"/>
      <c r="B10" s="102"/>
      <c r="C10" s="120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9"/>
    </row>
    <row r="11" spans="1:14" s="83" customFormat="1" ht="13.5" customHeight="1">
      <c r="A11" s="219" t="s">
        <v>31</v>
      </c>
      <c r="B11" s="219"/>
      <c r="C11" s="118"/>
      <c r="D11" s="95">
        <v>8</v>
      </c>
      <c r="E11" s="95">
        <v>14</v>
      </c>
      <c r="F11" s="96">
        <v>1569312</v>
      </c>
      <c r="G11" s="96">
        <v>775157</v>
      </c>
      <c r="H11" s="96">
        <v>794155</v>
      </c>
      <c r="I11" s="96">
        <v>1017099</v>
      </c>
      <c r="J11" s="96">
        <v>489586</v>
      </c>
      <c r="K11" s="96">
        <v>527513</v>
      </c>
      <c r="L11" s="95">
        <v>64.81</v>
      </c>
      <c r="M11" s="95">
        <v>63.16</v>
      </c>
      <c r="N11" s="95">
        <v>66.42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3.5" customHeight="1">
      <c r="A13" s="201" t="s">
        <v>30</v>
      </c>
      <c r="B13" s="201"/>
      <c r="C13" s="103"/>
      <c r="D13" s="95">
        <v>8</v>
      </c>
      <c r="E13" s="95">
        <v>21</v>
      </c>
      <c r="F13" s="96">
        <v>1624607</v>
      </c>
      <c r="G13" s="96">
        <v>802573</v>
      </c>
      <c r="H13" s="96">
        <v>822034</v>
      </c>
      <c r="I13" s="96">
        <v>956156</v>
      </c>
      <c r="J13" s="96">
        <v>464532</v>
      </c>
      <c r="K13" s="96">
        <v>491624</v>
      </c>
      <c r="L13" s="95">
        <v>58.85</v>
      </c>
      <c r="M13" s="95">
        <v>57.88</v>
      </c>
      <c r="N13" s="95">
        <v>59.81</v>
      </c>
    </row>
    <row r="14" spans="1:14" s="83" customFormat="1" ht="2.25" customHeight="1">
      <c r="B14" s="102"/>
      <c r="C14" s="103"/>
      <c r="D14" s="100"/>
      <c r="E14" s="100"/>
      <c r="F14" s="101"/>
      <c r="G14" s="101"/>
      <c r="H14" s="101"/>
      <c r="I14" s="101"/>
      <c r="J14" s="101"/>
      <c r="K14" s="101"/>
      <c r="L14" s="100"/>
      <c r="M14" s="100"/>
      <c r="N14" s="100"/>
    </row>
    <row r="15" spans="1:14" s="83" customFormat="1" ht="10.5" customHeight="1">
      <c r="A15" s="202" t="s">
        <v>14</v>
      </c>
      <c r="B15" s="202"/>
      <c r="C15" s="97"/>
      <c r="D15" s="100"/>
      <c r="E15" s="100"/>
      <c r="F15" s="101"/>
      <c r="G15" s="101"/>
      <c r="H15" s="101"/>
      <c r="I15" s="101"/>
      <c r="J15" s="101"/>
      <c r="K15" s="101"/>
      <c r="L15" s="100"/>
      <c r="M15" s="100"/>
      <c r="N15" s="100"/>
    </row>
    <row r="16" spans="1:14" s="83" customFormat="1" ht="10.5">
      <c r="B16" s="92" t="s">
        <v>4</v>
      </c>
      <c r="C16" s="97"/>
      <c r="D16" s="117">
        <v>23</v>
      </c>
      <c r="E16" s="117">
        <v>78</v>
      </c>
      <c r="F16" s="90">
        <v>1652442</v>
      </c>
      <c r="G16" s="90">
        <v>815397</v>
      </c>
      <c r="H16" s="90">
        <v>837045</v>
      </c>
      <c r="I16" s="90">
        <v>837689</v>
      </c>
      <c r="J16" s="90">
        <v>408687</v>
      </c>
      <c r="K16" s="90">
        <v>429002</v>
      </c>
      <c r="L16" s="117">
        <v>50.69</v>
      </c>
      <c r="M16" s="117">
        <v>50.12</v>
      </c>
      <c r="N16" s="117">
        <v>51.25</v>
      </c>
    </row>
    <row r="17" spans="1:14" s="83" customFormat="1" ht="10.5">
      <c r="B17" s="92" t="s">
        <v>3</v>
      </c>
      <c r="C17" s="97"/>
      <c r="D17" s="117">
        <v>5</v>
      </c>
      <c r="E17" s="117">
        <v>35</v>
      </c>
      <c r="F17" s="90"/>
      <c r="G17" s="90"/>
      <c r="H17" s="90"/>
      <c r="I17" s="90">
        <v>837871</v>
      </c>
      <c r="J17" s="90">
        <v>408767</v>
      </c>
      <c r="K17" s="90">
        <v>429104</v>
      </c>
      <c r="L17" s="117">
        <v>50.71</v>
      </c>
      <c r="M17" s="117">
        <v>50.13</v>
      </c>
      <c r="N17" s="117">
        <v>51.26</v>
      </c>
    </row>
    <row r="18" spans="1:14" s="83" customFormat="1" ht="6" customHeight="1">
      <c r="A18" s="88"/>
      <c r="B18" s="88"/>
      <c r="C18" s="87"/>
      <c r="D18" s="116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s="83" customFormat="1">
      <c r="A19" s="114" t="s">
        <v>13</v>
      </c>
      <c r="B19" s="115"/>
      <c r="C19" s="113"/>
    </row>
    <row r="20" spans="1:14" s="83" customFormat="1">
      <c r="A20" s="114" t="s">
        <v>12</v>
      </c>
      <c r="B20" s="113"/>
      <c r="C20" s="113"/>
    </row>
    <row r="21" spans="1:14" s="83" customFormat="1" ht="10.5" customHeight="1">
      <c r="A21" s="113"/>
      <c r="B21" s="113"/>
      <c r="C21" s="113"/>
    </row>
    <row r="22" spans="1:14" s="83" customFormat="1" ht="10.5" customHeight="1">
      <c r="A22" s="113"/>
      <c r="B22" s="113"/>
      <c r="C22" s="113"/>
    </row>
    <row r="23" spans="1:14" s="83" customFormat="1" ht="13.5" customHeight="1">
      <c r="A23" s="112" t="s">
        <v>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s="83" customFormat="1" ht="7.5" customHeight="1">
      <c r="A24" s="112"/>
      <c r="B24" s="111"/>
      <c r="C24" s="111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s="83" customFormat="1" ht="1.5" customHeight="1">
      <c r="A25" s="88"/>
      <c r="B25" s="88"/>
      <c r="C25" s="88"/>
      <c r="D25" s="88"/>
      <c r="E25" s="88"/>
      <c r="F25" s="109"/>
      <c r="G25" s="88"/>
      <c r="H25" s="88"/>
      <c r="I25" s="109"/>
      <c r="J25" s="88"/>
      <c r="K25" s="88"/>
      <c r="L25" s="109"/>
      <c r="M25" s="88"/>
      <c r="N25" s="88"/>
    </row>
    <row r="26" spans="1:14" s="83" customFormat="1" ht="13.5" customHeight="1">
      <c r="A26" s="215" t="s">
        <v>29</v>
      </c>
      <c r="B26" s="213"/>
      <c r="C26" s="213"/>
      <c r="D26" s="205" t="s">
        <v>28</v>
      </c>
      <c r="E26" s="108" t="s">
        <v>27</v>
      </c>
      <c r="F26" s="213" t="s">
        <v>26</v>
      </c>
      <c r="G26" s="213"/>
      <c r="H26" s="213"/>
      <c r="I26" s="213" t="s">
        <v>25</v>
      </c>
      <c r="J26" s="213"/>
      <c r="K26" s="213"/>
      <c r="L26" s="213" t="s">
        <v>24</v>
      </c>
      <c r="M26" s="213"/>
      <c r="N26" s="214"/>
    </row>
    <row r="27" spans="1:14" s="83" customFormat="1" ht="13.5" customHeight="1">
      <c r="A27" s="215"/>
      <c r="B27" s="213"/>
      <c r="C27" s="213"/>
      <c r="D27" s="205"/>
      <c r="E27" s="107" t="s">
        <v>23</v>
      </c>
      <c r="F27" s="106" t="s">
        <v>0</v>
      </c>
      <c r="G27" s="105" t="s">
        <v>10</v>
      </c>
      <c r="H27" s="105" t="s">
        <v>9</v>
      </c>
      <c r="I27" s="106" t="s">
        <v>0</v>
      </c>
      <c r="J27" s="105" t="s">
        <v>10</v>
      </c>
      <c r="K27" s="105" t="s">
        <v>9</v>
      </c>
      <c r="L27" s="106" t="s">
        <v>0</v>
      </c>
      <c r="M27" s="105" t="s">
        <v>10</v>
      </c>
      <c r="N27" s="104" t="s">
        <v>9</v>
      </c>
    </row>
    <row r="28" spans="1:14" s="83" customFormat="1" ht="2.25" customHeight="1">
      <c r="C28" s="91"/>
    </row>
    <row r="29" spans="1:14" s="83" customFormat="1" ht="10.5" customHeight="1">
      <c r="A29" s="201" t="s">
        <v>21</v>
      </c>
      <c r="B29" s="201"/>
      <c r="C29" s="91"/>
      <c r="D29" s="95"/>
      <c r="E29" s="95"/>
      <c r="F29" s="96"/>
      <c r="G29" s="96"/>
      <c r="H29" s="96"/>
      <c r="I29" s="96"/>
      <c r="J29" s="96"/>
      <c r="K29" s="96"/>
      <c r="L29" s="95"/>
      <c r="M29" s="95"/>
      <c r="N29" s="95"/>
    </row>
    <row r="30" spans="1:14" s="83" customFormat="1" ht="11.25" customHeight="1">
      <c r="B30" s="98" t="s">
        <v>4</v>
      </c>
      <c r="C30" s="91"/>
      <c r="D30" s="95">
        <v>50</v>
      </c>
      <c r="E30" s="95">
        <v>385</v>
      </c>
      <c r="F30" s="96">
        <v>1564012</v>
      </c>
      <c r="G30" s="96">
        <v>772121</v>
      </c>
      <c r="H30" s="96">
        <v>791891</v>
      </c>
      <c r="I30" s="96">
        <v>885642</v>
      </c>
      <c r="J30" s="96">
        <v>430912</v>
      </c>
      <c r="K30" s="96">
        <v>454730</v>
      </c>
      <c r="L30" s="95">
        <v>56.63</v>
      </c>
      <c r="M30" s="95">
        <v>55.81</v>
      </c>
      <c r="N30" s="95">
        <v>57.42</v>
      </c>
    </row>
    <row r="31" spans="1:14" s="83" customFormat="1" ht="11.25" customHeight="1">
      <c r="B31" s="98" t="s">
        <v>3</v>
      </c>
      <c r="C31" s="91"/>
      <c r="D31" s="95">
        <v>3</v>
      </c>
      <c r="E31" s="95">
        <v>7</v>
      </c>
      <c r="F31" s="96"/>
      <c r="G31" s="96"/>
      <c r="H31" s="96"/>
      <c r="I31" s="96">
        <v>885698</v>
      </c>
      <c r="J31" s="96">
        <v>430948</v>
      </c>
      <c r="K31" s="96">
        <v>454750</v>
      </c>
      <c r="L31" s="95">
        <v>56.63</v>
      </c>
      <c r="M31" s="95">
        <v>55.81</v>
      </c>
      <c r="N31" s="95">
        <v>57.43</v>
      </c>
    </row>
    <row r="32" spans="1:14" s="83" customFormat="1" ht="2.25" customHeight="1">
      <c r="C32" s="91"/>
      <c r="D32" s="95"/>
      <c r="E32" s="95"/>
      <c r="F32" s="96"/>
      <c r="G32" s="96"/>
      <c r="H32" s="96"/>
      <c r="I32" s="96"/>
      <c r="J32" s="96"/>
      <c r="K32" s="96"/>
      <c r="L32" s="95"/>
      <c r="M32" s="95"/>
      <c r="N32" s="95"/>
    </row>
    <row r="33" spans="1:14" s="83" customFormat="1" ht="10.5" customHeight="1">
      <c r="A33" s="201" t="s">
        <v>20</v>
      </c>
      <c r="B33" s="201"/>
      <c r="C33" s="103"/>
      <c r="D33" s="95"/>
      <c r="E33" s="95"/>
      <c r="F33" s="96"/>
      <c r="G33" s="96"/>
      <c r="H33" s="96"/>
      <c r="I33" s="96"/>
      <c r="J33" s="96"/>
      <c r="K33" s="96"/>
      <c r="L33" s="95"/>
      <c r="M33" s="95"/>
      <c r="N33" s="95"/>
    </row>
    <row r="34" spans="1:14" s="83" customFormat="1" ht="11.25" customHeight="1">
      <c r="B34" s="98" t="s">
        <v>4</v>
      </c>
      <c r="C34" s="91"/>
      <c r="D34" s="95">
        <v>50</v>
      </c>
      <c r="E34" s="95">
        <v>329</v>
      </c>
      <c r="F34" s="96">
        <v>1607815</v>
      </c>
      <c r="G34" s="96">
        <v>794206</v>
      </c>
      <c r="H34" s="96">
        <v>813609</v>
      </c>
      <c r="I34" s="96">
        <v>673314</v>
      </c>
      <c r="J34" s="96">
        <v>331147</v>
      </c>
      <c r="K34" s="96">
        <v>342167</v>
      </c>
      <c r="L34" s="95">
        <v>41.88</v>
      </c>
      <c r="M34" s="99">
        <v>41.7</v>
      </c>
      <c r="N34" s="95">
        <v>42.06</v>
      </c>
    </row>
    <row r="35" spans="1:14" s="83" customFormat="1" ht="11.25" customHeight="1">
      <c r="B35" s="98" t="s">
        <v>3</v>
      </c>
      <c r="C35" s="91"/>
      <c r="D35" s="95">
        <v>3</v>
      </c>
      <c r="E35" s="95">
        <v>34</v>
      </c>
      <c r="F35" s="96"/>
      <c r="G35" s="96"/>
      <c r="H35" s="96"/>
      <c r="I35" s="96">
        <v>673416</v>
      </c>
      <c r="J35" s="96">
        <v>331192</v>
      </c>
      <c r="K35" s="96">
        <v>342224</v>
      </c>
      <c r="L35" s="95">
        <v>41.88</v>
      </c>
      <c r="M35" s="99">
        <v>41.7</v>
      </c>
      <c r="N35" s="95">
        <v>42.06</v>
      </c>
    </row>
    <row r="36" spans="1:14" s="83" customFormat="1" ht="2.25" customHeight="1">
      <c r="C36" s="91"/>
      <c r="D36" s="100"/>
      <c r="E36" s="100"/>
      <c r="F36" s="101"/>
      <c r="G36" s="101"/>
      <c r="H36" s="101"/>
      <c r="I36" s="101"/>
      <c r="J36" s="101"/>
      <c r="K36" s="101"/>
      <c r="L36" s="100"/>
      <c r="M36" s="100"/>
      <c r="N36" s="100"/>
    </row>
    <row r="37" spans="1:14" s="83" customFormat="1" ht="10.5" customHeight="1">
      <c r="A37" s="201" t="s">
        <v>5</v>
      </c>
      <c r="B37" s="201"/>
      <c r="C37" s="97"/>
      <c r="D37" s="100"/>
      <c r="E37" s="100"/>
      <c r="F37" s="101"/>
      <c r="G37" s="101"/>
      <c r="H37" s="101"/>
      <c r="I37" s="101"/>
      <c r="J37" s="101"/>
      <c r="K37" s="101"/>
      <c r="L37" s="100"/>
      <c r="M37" s="100"/>
      <c r="N37" s="100"/>
    </row>
    <row r="38" spans="1:14" s="83" customFormat="1" ht="11.25" customHeight="1">
      <c r="B38" s="98" t="s">
        <v>4</v>
      </c>
      <c r="C38" s="97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5">
        <v>35.369999999999997</v>
      </c>
      <c r="M38" s="99">
        <v>35.299999999999997</v>
      </c>
      <c r="N38" s="95">
        <v>35.450000000000003</v>
      </c>
    </row>
    <row r="39" spans="1:14" s="83" customFormat="1" ht="11.25" customHeight="1">
      <c r="B39" s="98" t="s">
        <v>3</v>
      </c>
      <c r="C39" s="97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5">
        <v>35.380000000000003</v>
      </c>
      <c r="M39" s="95">
        <v>35.31</v>
      </c>
      <c r="N39" s="95">
        <v>35.450000000000003</v>
      </c>
    </row>
    <row r="40" spans="1:14" s="83" customFormat="1" ht="6" customHeight="1">
      <c r="C40" s="91"/>
    </row>
    <row r="41" spans="1:14" s="83" customFormat="1" ht="10.5" customHeight="1">
      <c r="A41" s="202" t="s">
        <v>33</v>
      </c>
      <c r="B41" s="202"/>
      <c r="C41" s="91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s="83" customFormat="1" ht="10.5" customHeight="1">
      <c r="A42" s="93"/>
      <c r="B42" s="92" t="s">
        <v>4</v>
      </c>
      <c r="C42" s="91"/>
      <c r="D42" s="90">
        <v>50</v>
      </c>
      <c r="E42" s="90">
        <v>158</v>
      </c>
      <c r="F42" s="90">
        <v>1670835</v>
      </c>
      <c r="G42" s="90">
        <v>824384</v>
      </c>
      <c r="H42" s="90">
        <v>846451</v>
      </c>
      <c r="I42" s="90">
        <v>862077</v>
      </c>
      <c r="J42" s="90">
        <v>420962</v>
      </c>
      <c r="K42" s="90">
        <v>441115</v>
      </c>
      <c r="L42" s="89">
        <v>51.595579455781092</v>
      </c>
      <c r="M42" s="89">
        <v>51.06382462541729</v>
      </c>
      <c r="N42" s="89">
        <v>52.113471423626414</v>
      </c>
    </row>
    <row r="43" spans="1:14" s="83" customFormat="1" ht="10.5" customHeight="1">
      <c r="A43" s="93"/>
      <c r="B43" s="92" t="s">
        <v>3</v>
      </c>
      <c r="C43" s="91"/>
      <c r="D43" s="90">
        <v>3</v>
      </c>
      <c r="E43" s="90">
        <v>16</v>
      </c>
      <c r="F43" s="90"/>
      <c r="G43" s="90"/>
      <c r="H43" s="90"/>
      <c r="I43" s="90">
        <v>861987</v>
      </c>
      <c r="J43" s="90">
        <v>420932</v>
      </c>
      <c r="K43" s="90">
        <v>441055</v>
      </c>
      <c r="L43" s="89">
        <v>51.590192927488353</v>
      </c>
      <c r="M43" s="89">
        <v>51.060185544600579</v>
      </c>
      <c r="N43" s="89">
        <v>52.106383003859648</v>
      </c>
    </row>
    <row r="44" spans="1:14" s="83" customFormat="1" ht="6" customHeight="1">
      <c r="A44" s="88"/>
      <c r="B44" s="88"/>
      <c r="C44" s="87"/>
      <c r="D44" s="86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s="83" customFormat="1" ht="12" customHeight="1">
      <c r="A45" s="218" t="s">
        <v>2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</row>
    <row r="46" spans="1:14" s="83" customFormat="1" ht="11.25" customHeight="1">
      <c r="A46" s="83" t="s">
        <v>1</v>
      </c>
    </row>
  </sheetData>
  <mergeCells count="19">
    <mergeCell ref="A45:N45"/>
    <mergeCell ref="A13:B13"/>
    <mergeCell ref="A15:B15"/>
    <mergeCell ref="A26:C27"/>
    <mergeCell ref="D26:D27"/>
    <mergeCell ref="F6:H6"/>
    <mergeCell ref="I6:K6"/>
    <mergeCell ref="A41:B41"/>
    <mergeCell ref="I26:K26"/>
    <mergeCell ref="L26:N26"/>
    <mergeCell ref="A29:B29"/>
    <mergeCell ref="F26:H26"/>
    <mergeCell ref="A33:B33"/>
    <mergeCell ref="A37:B37"/>
    <mergeCell ref="A6:C7"/>
    <mergeCell ref="D6:D7"/>
    <mergeCell ref="A9:B9"/>
    <mergeCell ref="A11:B11"/>
    <mergeCell ref="L6:N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3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3.5" customHeight="1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3.5" customHeight="1">
      <c r="A9" s="201" t="s">
        <v>22</v>
      </c>
      <c r="B9" s="201"/>
      <c r="C9" s="120"/>
      <c r="D9" s="95">
        <v>8</v>
      </c>
      <c r="E9" s="95">
        <v>14</v>
      </c>
      <c r="F9" s="96">
        <v>1506878</v>
      </c>
      <c r="G9" s="96">
        <v>742641</v>
      </c>
      <c r="H9" s="96">
        <v>764237</v>
      </c>
      <c r="I9" s="96">
        <v>899528</v>
      </c>
      <c r="J9" s="96">
        <v>434135</v>
      </c>
      <c r="K9" s="96">
        <v>465393</v>
      </c>
      <c r="L9" s="95">
        <v>59.69</v>
      </c>
      <c r="M9" s="95">
        <v>58.46</v>
      </c>
      <c r="N9" s="99">
        <v>60.9</v>
      </c>
    </row>
    <row r="10" spans="1:14" s="83" customFormat="1" ht="2.25" customHeight="1">
      <c r="A10" s="121"/>
      <c r="B10" s="102"/>
      <c r="C10" s="120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9"/>
    </row>
    <row r="11" spans="1:14" s="83" customFormat="1" ht="13.5" customHeight="1">
      <c r="A11" s="219" t="s">
        <v>31</v>
      </c>
      <c r="B11" s="219"/>
      <c r="C11" s="118"/>
      <c r="D11" s="95">
        <v>8</v>
      </c>
      <c r="E11" s="95">
        <v>14</v>
      </c>
      <c r="F11" s="96">
        <v>1569312</v>
      </c>
      <c r="G11" s="96">
        <v>775157</v>
      </c>
      <c r="H11" s="96">
        <v>794155</v>
      </c>
      <c r="I11" s="96">
        <v>1017099</v>
      </c>
      <c r="J11" s="96">
        <v>489586</v>
      </c>
      <c r="K11" s="96">
        <v>527513</v>
      </c>
      <c r="L11" s="95">
        <v>64.81</v>
      </c>
      <c r="M11" s="95">
        <v>63.16</v>
      </c>
      <c r="N11" s="95">
        <v>66.42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3.5" customHeight="1">
      <c r="A13" s="201" t="s">
        <v>30</v>
      </c>
      <c r="B13" s="201"/>
      <c r="C13" s="103"/>
      <c r="D13" s="95">
        <v>8</v>
      </c>
      <c r="E13" s="95">
        <v>21</v>
      </c>
      <c r="F13" s="96">
        <v>1624607</v>
      </c>
      <c r="G13" s="96">
        <v>802573</v>
      </c>
      <c r="H13" s="96">
        <v>822034</v>
      </c>
      <c r="I13" s="96">
        <v>956156</v>
      </c>
      <c r="J13" s="96">
        <v>464532</v>
      </c>
      <c r="K13" s="96">
        <v>491624</v>
      </c>
      <c r="L13" s="95">
        <v>58.85</v>
      </c>
      <c r="M13" s="95">
        <v>57.88</v>
      </c>
      <c r="N13" s="95">
        <v>59.81</v>
      </c>
    </row>
    <row r="14" spans="1:14" s="83" customFormat="1" ht="2.25" customHeight="1">
      <c r="B14" s="102"/>
      <c r="C14" s="103"/>
      <c r="D14" s="100"/>
      <c r="E14" s="100"/>
      <c r="F14" s="101"/>
      <c r="G14" s="101"/>
      <c r="H14" s="101"/>
      <c r="I14" s="101"/>
      <c r="J14" s="101"/>
      <c r="K14" s="101"/>
      <c r="L14" s="100"/>
      <c r="M14" s="100"/>
      <c r="N14" s="100"/>
    </row>
    <row r="15" spans="1:14" s="83" customFormat="1" ht="10.5" customHeight="1">
      <c r="A15" s="202" t="s">
        <v>14</v>
      </c>
      <c r="B15" s="202"/>
      <c r="C15" s="97"/>
      <c r="D15" s="100"/>
      <c r="E15" s="100"/>
      <c r="F15" s="101"/>
      <c r="G15" s="101"/>
      <c r="H15" s="101"/>
      <c r="I15" s="101"/>
      <c r="J15" s="101"/>
      <c r="K15" s="101"/>
      <c r="L15" s="100"/>
      <c r="M15" s="100"/>
      <c r="N15" s="100"/>
    </row>
    <row r="16" spans="1:14" s="83" customFormat="1" ht="10.5">
      <c r="B16" s="92" t="s">
        <v>4</v>
      </c>
      <c r="C16" s="97"/>
      <c r="D16" s="117">
        <v>23</v>
      </c>
      <c r="E16" s="117">
        <v>78</v>
      </c>
      <c r="F16" s="90">
        <v>1652442</v>
      </c>
      <c r="G16" s="90">
        <v>815397</v>
      </c>
      <c r="H16" s="90">
        <v>837045</v>
      </c>
      <c r="I16" s="90">
        <v>837689</v>
      </c>
      <c r="J16" s="90">
        <v>408687</v>
      </c>
      <c r="K16" s="90">
        <v>429002</v>
      </c>
      <c r="L16" s="117">
        <v>50.69</v>
      </c>
      <c r="M16" s="117">
        <v>50.12</v>
      </c>
      <c r="N16" s="117">
        <v>51.25</v>
      </c>
    </row>
    <row r="17" spans="1:14" s="83" customFormat="1" ht="10.5">
      <c r="B17" s="92" t="s">
        <v>3</v>
      </c>
      <c r="C17" s="97"/>
      <c r="D17" s="117">
        <v>5</v>
      </c>
      <c r="E17" s="117">
        <v>35</v>
      </c>
      <c r="F17" s="90"/>
      <c r="G17" s="90"/>
      <c r="H17" s="90"/>
      <c r="I17" s="90">
        <v>837871</v>
      </c>
      <c r="J17" s="90">
        <v>408767</v>
      </c>
      <c r="K17" s="90">
        <v>429104</v>
      </c>
      <c r="L17" s="117">
        <v>50.71</v>
      </c>
      <c r="M17" s="117">
        <v>50.13</v>
      </c>
      <c r="N17" s="117">
        <v>51.26</v>
      </c>
    </row>
    <row r="18" spans="1:14" s="83" customFormat="1" ht="6" customHeight="1">
      <c r="A18" s="88"/>
      <c r="B18" s="88"/>
      <c r="C18" s="87"/>
      <c r="D18" s="116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s="83" customFormat="1">
      <c r="A19" s="114" t="s">
        <v>13</v>
      </c>
      <c r="B19" s="115"/>
      <c r="C19" s="113"/>
    </row>
    <row r="20" spans="1:14" s="83" customFormat="1">
      <c r="A20" s="114" t="s">
        <v>12</v>
      </c>
      <c r="B20" s="113"/>
      <c r="C20" s="113"/>
    </row>
    <row r="21" spans="1:14" s="83" customFormat="1" ht="10.5" customHeight="1">
      <c r="A21" s="113"/>
      <c r="B21" s="113"/>
      <c r="C21" s="113"/>
    </row>
    <row r="22" spans="1:14" s="83" customFormat="1" ht="10.5" customHeight="1">
      <c r="A22" s="113"/>
      <c r="B22" s="113"/>
      <c r="C22" s="113"/>
    </row>
    <row r="23" spans="1:14" s="83" customFormat="1" ht="13.5" customHeight="1">
      <c r="A23" s="112" t="s">
        <v>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s="83" customFormat="1" ht="7.5" customHeight="1">
      <c r="A24" s="112"/>
      <c r="B24" s="111"/>
      <c r="C24" s="111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s="83" customFormat="1" ht="1.5" customHeight="1">
      <c r="A25" s="88"/>
      <c r="B25" s="88"/>
      <c r="C25" s="88"/>
      <c r="D25" s="88"/>
      <c r="E25" s="88"/>
      <c r="F25" s="109"/>
      <c r="G25" s="88"/>
      <c r="H25" s="88"/>
      <c r="I25" s="109"/>
      <c r="J25" s="88"/>
      <c r="K25" s="88"/>
      <c r="L25" s="109"/>
      <c r="M25" s="88"/>
      <c r="N25" s="88"/>
    </row>
    <row r="26" spans="1:14" s="83" customFormat="1" ht="13.5" customHeight="1">
      <c r="A26" s="215" t="s">
        <v>29</v>
      </c>
      <c r="B26" s="213"/>
      <c r="C26" s="213"/>
      <c r="D26" s="205" t="s">
        <v>28</v>
      </c>
      <c r="E26" s="108" t="s">
        <v>27</v>
      </c>
      <c r="F26" s="213" t="s">
        <v>26</v>
      </c>
      <c r="G26" s="213"/>
      <c r="H26" s="213"/>
      <c r="I26" s="213" t="s">
        <v>25</v>
      </c>
      <c r="J26" s="213"/>
      <c r="K26" s="213"/>
      <c r="L26" s="213" t="s">
        <v>24</v>
      </c>
      <c r="M26" s="213"/>
      <c r="N26" s="214"/>
    </row>
    <row r="27" spans="1:14" s="83" customFormat="1" ht="13.5" customHeight="1">
      <c r="A27" s="215"/>
      <c r="B27" s="213"/>
      <c r="C27" s="213"/>
      <c r="D27" s="205"/>
      <c r="E27" s="107" t="s">
        <v>23</v>
      </c>
      <c r="F27" s="106" t="s">
        <v>0</v>
      </c>
      <c r="G27" s="105" t="s">
        <v>10</v>
      </c>
      <c r="H27" s="105" t="s">
        <v>9</v>
      </c>
      <c r="I27" s="106" t="s">
        <v>0</v>
      </c>
      <c r="J27" s="105" t="s">
        <v>10</v>
      </c>
      <c r="K27" s="105" t="s">
        <v>9</v>
      </c>
      <c r="L27" s="106" t="s">
        <v>0</v>
      </c>
      <c r="M27" s="105" t="s">
        <v>10</v>
      </c>
      <c r="N27" s="104" t="s">
        <v>9</v>
      </c>
    </row>
    <row r="28" spans="1:14" s="83" customFormat="1" ht="2.25" customHeight="1">
      <c r="C28" s="91"/>
    </row>
    <row r="29" spans="1:14" s="83" customFormat="1" ht="10.5" customHeight="1">
      <c r="A29" s="201" t="s">
        <v>21</v>
      </c>
      <c r="B29" s="201"/>
      <c r="C29" s="91"/>
      <c r="D29" s="95"/>
      <c r="E29" s="95"/>
      <c r="F29" s="96"/>
      <c r="G29" s="96"/>
      <c r="H29" s="96"/>
      <c r="I29" s="96"/>
      <c r="J29" s="96"/>
      <c r="K29" s="96"/>
      <c r="L29" s="95"/>
      <c r="M29" s="95"/>
      <c r="N29" s="95"/>
    </row>
    <row r="30" spans="1:14" s="83" customFormat="1" ht="11.25" customHeight="1">
      <c r="B30" s="98" t="s">
        <v>4</v>
      </c>
      <c r="C30" s="91"/>
      <c r="D30" s="95">
        <v>50</v>
      </c>
      <c r="E30" s="95">
        <v>385</v>
      </c>
      <c r="F30" s="96">
        <v>1564012</v>
      </c>
      <c r="G30" s="96">
        <v>772121</v>
      </c>
      <c r="H30" s="96">
        <v>791891</v>
      </c>
      <c r="I30" s="96">
        <v>885642</v>
      </c>
      <c r="J30" s="96">
        <v>430912</v>
      </c>
      <c r="K30" s="96">
        <v>454730</v>
      </c>
      <c r="L30" s="95">
        <v>56.63</v>
      </c>
      <c r="M30" s="95">
        <v>55.81</v>
      </c>
      <c r="N30" s="95">
        <v>57.42</v>
      </c>
    </row>
    <row r="31" spans="1:14" s="83" customFormat="1" ht="11.25" customHeight="1">
      <c r="B31" s="98" t="s">
        <v>3</v>
      </c>
      <c r="C31" s="91"/>
      <c r="D31" s="95">
        <v>3</v>
      </c>
      <c r="E31" s="95">
        <v>7</v>
      </c>
      <c r="F31" s="96"/>
      <c r="G31" s="96"/>
      <c r="H31" s="96"/>
      <c r="I31" s="96">
        <v>885698</v>
      </c>
      <c r="J31" s="96">
        <v>430948</v>
      </c>
      <c r="K31" s="96">
        <v>454750</v>
      </c>
      <c r="L31" s="95">
        <v>56.63</v>
      </c>
      <c r="M31" s="95">
        <v>55.81</v>
      </c>
      <c r="N31" s="95">
        <v>57.43</v>
      </c>
    </row>
    <row r="32" spans="1:14" s="83" customFormat="1" ht="2.25" customHeight="1">
      <c r="C32" s="91"/>
      <c r="D32" s="95"/>
      <c r="E32" s="95"/>
      <c r="F32" s="96"/>
      <c r="G32" s="96"/>
      <c r="H32" s="96"/>
      <c r="I32" s="96"/>
      <c r="J32" s="96"/>
      <c r="K32" s="96"/>
      <c r="L32" s="95"/>
      <c r="M32" s="95"/>
      <c r="N32" s="95"/>
    </row>
    <row r="33" spans="1:14" s="83" customFormat="1" ht="10.5" customHeight="1">
      <c r="A33" s="201" t="s">
        <v>20</v>
      </c>
      <c r="B33" s="201"/>
      <c r="C33" s="103"/>
      <c r="D33" s="95"/>
      <c r="E33" s="95"/>
      <c r="F33" s="96"/>
      <c r="G33" s="96"/>
      <c r="H33" s="96"/>
      <c r="I33" s="96"/>
      <c r="J33" s="96"/>
      <c r="K33" s="96"/>
      <c r="L33" s="95"/>
      <c r="M33" s="95"/>
      <c r="N33" s="95"/>
    </row>
    <row r="34" spans="1:14" s="83" customFormat="1" ht="11.25" customHeight="1">
      <c r="B34" s="98" t="s">
        <v>4</v>
      </c>
      <c r="C34" s="91"/>
      <c r="D34" s="95">
        <v>50</v>
      </c>
      <c r="E34" s="95">
        <v>329</v>
      </c>
      <c r="F34" s="96">
        <v>1607815</v>
      </c>
      <c r="G34" s="96">
        <v>794206</v>
      </c>
      <c r="H34" s="96">
        <v>813609</v>
      </c>
      <c r="I34" s="96">
        <v>673314</v>
      </c>
      <c r="J34" s="96">
        <v>331147</v>
      </c>
      <c r="K34" s="96">
        <v>342167</v>
      </c>
      <c r="L34" s="95">
        <v>41.88</v>
      </c>
      <c r="M34" s="99">
        <v>41.7</v>
      </c>
      <c r="N34" s="95">
        <v>42.06</v>
      </c>
    </row>
    <row r="35" spans="1:14" s="83" customFormat="1" ht="11.25" customHeight="1">
      <c r="B35" s="98" t="s">
        <v>3</v>
      </c>
      <c r="C35" s="91"/>
      <c r="D35" s="95">
        <v>3</v>
      </c>
      <c r="E35" s="95">
        <v>34</v>
      </c>
      <c r="F35" s="96"/>
      <c r="G35" s="96"/>
      <c r="H35" s="96"/>
      <c r="I35" s="96">
        <v>673416</v>
      </c>
      <c r="J35" s="96">
        <v>331192</v>
      </c>
      <c r="K35" s="96">
        <v>342224</v>
      </c>
      <c r="L35" s="95">
        <v>41.88</v>
      </c>
      <c r="M35" s="99">
        <v>41.7</v>
      </c>
      <c r="N35" s="95">
        <v>42.06</v>
      </c>
    </row>
    <row r="36" spans="1:14" s="83" customFormat="1" ht="2.25" customHeight="1">
      <c r="C36" s="91"/>
      <c r="D36" s="100"/>
      <c r="E36" s="100"/>
      <c r="F36" s="101"/>
      <c r="G36" s="101"/>
      <c r="H36" s="101"/>
      <c r="I36" s="101"/>
      <c r="J36" s="101"/>
      <c r="K36" s="101"/>
      <c r="L36" s="100"/>
      <c r="M36" s="100"/>
      <c r="N36" s="100"/>
    </row>
    <row r="37" spans="1:14" s="83" customFormat="1" ht="10.5" customHeight="1">
      <c r="A37" s="201" t="s">
        <v>5</v>
      </c>
      <c r="B37" s="201"/>
      <c r="C37" s="97"/>
      <c r="D37" s="100"/>
      <c r="E37" s="100"/>
      <c r="F37" s="101"/>
      <c r="G37" s="101"/>
      <c r="H37" s="101"/>
      <c r="I37" s="101"/>
      <c r="J37" s="101"/>
      <c r="K37" s="101"/>
      <c r="L37" s="100"/>
      <c r="M37" s="100"/>
      <c r="N37" s="100"/>
    </row>
    <row r="38" spans="1:14" s="83" customFormat="1" ht="11.25" customHeight="1">
      <c r="B38" s="98" t="s">
        <v>4</v>
      </c>
      <c r="C38" s="97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5">
        <v>35.369999999999997</v>
      </c>
      <c r="M38" s="99">
        <v>35.299999999999997</v>
      </c>
      <c r="N38" s="95">
        <v>35.450000000000003</v>
      </c>
    </row>
    <row r="39" spans="1:14" s="83" customFormat="1" ht="11.25" customHeight="1">
      <c r="B39" s="98" t="s">
        <v>3</v>
      </c>
      <c r="C39" s="97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5">
        <v>35.380000000000003</v>
      </c>
      <c r="M39" s="95">
        <v>35.31</v>
      </c>
      <c r="N39" s="95">
        <v>35.450000000000003</v>
      </c>
    </row>
    <row r="40" spans="1:14" s="83" customFormat="1" ht="6" customHeight="1">
      <c r="C40" s="91"/>
    </row>
    <row r="41" spans="1:14" s="83" customFormat="1" ht="10.5" customHeight="1">
      <c r="A41" s="202" t="s">
        <v>33</v>
      </c>
      <c r="B41" s="202"/>
      <c r="C41" s="91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s="83" customFormat="1" ht="10.5" customHeight="1">
      <c r="A42" s="93"/>
      <c r="B42" s="92" t="s">
        <v>4</v>
      </c>
      <c r="C42" s="91"/>
      <c r="D42" s="90">
        <v>50</v>
      </c>
      <c r="E42" s="90">
        <v>158</v>
      </c>
      <c r="F42" s="90">
        <v>1670835</v>
      </c>
      <c r="G42" s="90">
        <v>824384</v>
      </c>
      <c r="H42" s="90">
        <v>846451</v>
      </c>
      <c r="I42" s="90">
        <v>862077</v>
      </c>
      <c r="J42" s="90">
        <v>420962</v>
      </c>
      <c r="K42" s="90">
        <v>441115</v>
      </c>
      <c r="L42" s="89">
        <v>51.595579455781092</v>
      </c>
      <c r="M42" s="89">
        <v>51.06382462541729</v>
      </c>
      <c r="N42" s="89">
        <v>52.113471423626414</v>
      </c>
    </row>
    <row r="43" spans="1:14" s="83" customFormat="1" ht="10.5" customHeight="1">
      <c r="A43" s="93"/>
      <c r="B43" s="92" t="s">
        <v>3</v>
      </c>
      <c r="C43" s="91"/>
      <c r="D43" s="90">
        <v>3</v>
      </c>
      <c r="E43" s="90">
        <v>16</v>
      </c>
      <c r="F43" s="90"/>
      <c r="G43" s="90"/>
      <c r="H43" s="90"/>
      <c r="I43" s="90">
        <v>861987</v>
      </c>
      <c r="J43" s="90">
        <v>420932</v>
      </c>
      <c r="K43" s="90">
        <v>441055</v>
      </c>
      <c r="L43" s="89">
        <v>51.590192927488353</v>
      </c>
      <c r="M43" s="89">
        <v>51.060185544600579</v>
      </c>
      <c r="N43" s="89">
        <v>52.106383003859648</v>
      </c>
    </row>
    <row r="44" spans="1:14" s="83" customFormat="1" ht="6" customHeight="1">
      <c r="A44" s="88"/>
      <c r="B44" s="88"/>
      <c r="C44" s="87"/>
      <c r="D44" s="86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s="83" customFormat="1" ht="12" customHeight="1">
      <c r="A45" s="218" t="s">
        <v>2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</row>
    <row r="46" spans="1:14" s="83" customFormat="1" ht="11.25" customHeight="1">
      <c r="A46" s="83" t="s">
        <v>1</v>
      </c>
    </row>
  </sheetData>
  <mergeCells count="19">
    <mergeCell ref="A45:N45"/>
    <mergeCell ref="A13:B13"/>
    <mergeCell ref="A15:B15"/>
    <mergeCell ref="A26:C27"/>
    <mergeCell ref="D26:D27"/>
    <mergeCell ref="F6:H6"/>
    <mergeCell ref="I6:K6"/>
    <mergeCell ref="A41:B41"/>
    <mergeCell ref="I26:K26"/>
    <mergeCell ref="L26:N26"/>
    <mergeCell ref="A29:B29"/>
    <mergeCell ref="F26:H26"/>
    <mergeCell ref="A33:B33"/>
    <mergeCell ref="A37:B37"/>
    <mergeCell ref="A6:C7"/>
    <mergeCell ref="D6:D7"/>
    <mergeCell ref="A9:B9"/>
    <mergeCell ref="A11:B11"/>
    <mergeCell ref="L6:N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="125" zoomScaleNormal="125" workbookViewId="0"/>
  </sheetViews>
  <sheetFormatPr defaultRowHeight="13.5"/>
  <cols>
    <col min="1" max="1" width="2.5" style="42" customWidth="1"/>
    <col min="2" max="2" width="10.875" style="42" customWidth="1"/>
    <col min="3" max="3" width="0.875" style="42" customWidth="1"/>
    <col min="4" max="4" width="3.75" style="42" customWidth="1"/>
    <col min="5" max="5" width="5.125" style="42" customWidth="1"/>
    <col min="6" max="6" width="8.5" style="42" customWidth="1"/>
    <col min="7" max="8" width="7.625" style="42" customWidth="1"/>
    <col min="9" max="9" width="8.5" style="42" customWidth="1"/>
    <col min="10" max="11" width="7.625" style="42" customWidth="1"/>
    <col min="12" max="14" width="5.5" style="42" customWidth="1"/>
    <col min="15" max="16384" width="9" style="41"/>
  </cols>
  <sheetData>
    <row r="1" spans="1:14" s="42" customFormat="1" ht="13.5" customHeight="1">
      <c r="A1" s="81" t="s">
        <v>32</v>
      </c>
      <c r="B1" s="73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42" customFormat="1" ht="10.5" customHeight="1">
      <c r="A2" s="43"/>
      <c r="B2" s="43"/>
      <c r="C2" s="43"/>
    </row>
    <row r="3" spans="1:14" s="42" customFormat="1">
      <c r="A3" s="74" t="s">
        <v>18</v>
      </c>
      <c r="B3" s="73"/>
      <c r="C3" s="73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42" customFormat="1" ht="7.5" customHeight="1">
      <c r="A4" s="74"/>
      <c r="B4" s="73"/>
      <c r="C4" s="73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s="42" customFormat="1" ht="1.5" customHeight="1">
      <c r="A5" s="70"/>
      <c r="B5" s="70"/>
      <c r="C5" s="70"/>
      <c r="D5" s="70"/>
      <c r="E5" s="70"/>
      <c r="F5" s="71"/>
      <c r="G5" s="70"/>
      <c r="H5" s="70"/>
      <c r="I5" s="71"/>
      <c r="J5" s="70"/>
      <c r="K5" s="70"/>
      <c r="L5" s="71"/>
      <c r="M5" s="70"/>
      <c r="N5" s="70"/>
    </row>
    <row r="6" spans="1:14" s="42" customFormat="1" ht="13.5" customHeight="1">
      <c r="A6" s="221" t="s">
        <v>29</v>
      </c>
      <c r="B6" s="221"/>
      <c r="C6" s="222"/>
      <c r="D6" s="225" t="s">
        <v>28</v>
      </c>
      <c r="E6" s="69" t="s">
        <v>27</v>
      </c>
      <c r="F6" s="229" t="s">
        <v>26</v>
      </c>
      <c r="G6" s="230"/>
      <c r="H6" s="231"/>
      <c r="I6" s="229" t="s">
        <v>25</v>
      </c>
      <c r="J6" s="230"/>
      <c r="K6" s="231"/>
      <c r="L6" s="229" t="s">
        <v>24</v>
      </c>
      <c r="M6" s="230"/>
      <c r="N6" s="230"/>
    </row>
    <row r="7" spans="1:14" s="42" customFormat="1" ht="13.5" customHeight="1">
      <c r="A7" s="223"/>
      <c r="B7" s="223"/>
      <c r="C7" s="224"/>
      <c r="D7" s="226"/>
      <c r="E7" s="68" t="s">
        <v>23</v>
      </c>
      <c r="F7" s="67" t="s">
        <v>0</v>
      </c>
      <c r="G7" s="66" t="s">
        <v>10</v>
      </c>
      <c r="H7" s="66" t="s">
        <v>9</v>
      </c>
      <c r="I7" s="67" t="s">
        <v>0</v>
      </c>
      <c r="J7" s="66" t="s">
        <v>10</v>
      </c>
      <c r="K7" s="66" t="s">
        <v>9</v>
      </c>
      <c r="L7" s="67" t="s">
        <v>0</v>
      </c>
      <c r="M7" s="66" t="s">
        <v>10</v>
      </c>
      <c r="N7" s="65" t="s">
        <v>9</v>
      </c>
    </row>
    <row r="8" spans="1:14" s="42" customFormat="1" ht="6" customHeight="1">
      <c r="B8" s="75"/>
      <c r="C8" s="75"/>
      <c r="D8" s="64"/>
    </row>
    <row r="9" spans="1:14" s="42" customFormat="1" ht="13.5" customHeight="1">
      <c r="A9" s="227" t="s">
        <v>22</v>
      </c>
      <c r="B9" s="227"/>
      <c r="C9" s="79"/>
      <c r="D9" s="60">
        <v>8</v>
      </c>
      <c r="E9" s="57">
        <v>14</v>
      </c>
      <c r="F9" s="59">
        <v>1506878</v>
      </c>
      <c r="G9" s="59">
        <v>742641</v>
      </c>
      <c r="H9" s="59">
        <v>764237</v>
      </c>
      <c r="I9" s="59">
        <v>899528</v>
      </c>
      <c r="J9" s="59">
        <v>434135</v>
      </c>
      <c r="K9" s="59">
        <v>465393</v>
      </c>
      <c r="L9" s="57">
        <v>59.69</v>
      </c>
      <c r="M9" s="57">
        <v>58.46</v>
      </c>
      <c r="N9" s="58">
        <v>60.9</v>
      </c>
    </row>
    <row r="10" spans="1:14" s="42" customFormat="1" ht="2.25" customHeight="1">
      <c r="A10" s="80"/>
      <c r="B10" s="62"/>
      <c r="C10" s="79"/>
      <c r="D10" s="60"/>
      <c r="E10" s="57"/>
      <c r="F10" s="59"/>
      <c r="G10" s="59"/>
      <c r="H10" s="59"/>
      <c r="I10" s="59"/>
      <c r="J10" s="59"/>
      <c r="K10" s="59"/>
      <c r="L10" s="57"/>
      <c r="M10" s="57"/>
      <c r="N10" s="58"/>
    </row>
    <row r="11" spans="1:14" s="42" customFormat="1" ht="13.5" customHeight="1">
      <c r="A11" s="228" t="s">
        <v>31</v>
      </c>
      <c r="B11" s="228"/>
      <c r="C11" s="77"/>
      <c r="D11" s="60">
        <v>8</v>
      </c>
      <c r="E11" s="57">
        <v>14</v>
      </c>
      <c r="F11" s="59">
        <v>1569312</v>
      </c>
      <c r="G11" s="59">
        <v>775157</v>
      </c>
      <c r="H11" s="59">
        <v>794155</v>
      </c>
      <c r="I11" s="59">
        <v>1017099</v>
      </c>
      <c r="J11" s="59">
        <v>489586</v>
      </c>
      <c r="K11" s="59">
        <v>527513</v>
      </c>
      <c r="L11" s="57">
        <v>64.81</v>
      </c>
      <c r="M11" s="57">
        <v>63.16</v>
      </c>
      <c r="N11" s="57">
        <v>66.42</v>
      </c>
    </row>
    <row r="12" spans="1:14" s="42" customFormat="1" ht="2.25" customHeight="1">
      <c r="B12" s="78"/>
      <c r="C12" s="77"/>
      <c r="D12" s="60"/>
      <c r="E12" s="57"/>
      <c r="F12" s="59"/>
      <c r="G12" s="59"/>
      <c r="H12" s="59"/>
      <c r="I12" s="59"/>
      <c r="J12" s="59"/>
      <c r="K12" s="59"/>
      <c r="L12" s="57"/>
      <c r="M12" s="57"/>
      <c r="N12" s="57"/>
    </row>
    <row r="13" spans="1:14" s="42" customFormat="1" ht="13.5" customHeight="1">
      <c r="A13" s="227" t="s">
        <v>30</v>
      </c>
      <c r="B13" s="227"/>
      <c r="C13" s="55"/>
      <c r="D13" s="60">
        <v>8</v>
      </c>
      <c r="E13" s="57">
        <v>21</v>
      </c>
      <c r="F13" s="59">
        <v>1624607</v>
      </c>
      <c r="G13" s="59">
        <v>802573</v>
      </c>
      <c r="H13" s="59">
        <v>822034</v>
      </c>
      <c r="I13" s="59">
        <v>956156</v>
      </c>
      <c r="J13" s="59">
        <v>464532</v>
      </c>
      <c r="K13" s="59">
        <v>491624</v>
      </c>
      <c r="L13" s="57">
        <v>58.85</v>
      </c>
      <c r="M13" s="57">
        <v>57.88</v>
      </c>
      <c r="N13" s="57">
        <v>59.81</v>
      </c>
    </row>
    <row r="14" spans="1:14" s="42" customFormat="1" ht="2.25" customHeight="1">
      <c r="B14" s="62"/>
      <c r="C14" s="55"/>
      <c r="D14" s="56"/>
      <c r="E14" s="54"/>
      <c r="F14" s="55"/>
      <c r="G14" s="55"/>
      <c r="H14" s="55"/>
      <c r="I14" s="55"/>
      <c r="J14" s="55"/>
      <c r="K14" s="55"/>
      <c r="L14" s="54"/>
      <c r="M14" s="54"/>
      <c r="N14" s="54"/>
    </row>
    <row r="15" spans="1:14" s="42" customFormat="1" ht="10.5" customHeight="1">
      <c r="A15" s="220" t="s">
        <v>14</v>
      </c>
      <c r="B15" s="220"/>
      <c r="C15" s="51"/>
      <c r="D15" s="56"/>
      <c r="E15" s="54"/>
      <c r="F15" s="55"/>
      <c r="G15" s="55"/>
      <c r="H15" s="55"/>
      <c r="I15" s="55"/>
      <c r="J15" s="55"/>
      <c r="K15" s="55"/>
      <c r="L15" s="54"/>
      <c r="M15" s="54"/>
      <c r="N15" s="54"/>
    </row>
    <row r="16" spans="1:14" s="42" customFormat="1" ht="10.5">
      <c r="B16" s="52" t="s">
        <v>4</v>
      </c>
      <c r="C16" s="51"/>
      <c r="D16" s="50">
        <v>23</v>
      </c>
      <c r="E16" s="48">
        <v>78</v>
      </c>
      <c r="F16" s="49">
        <v>1652442</v>
      </c>
      <c r="G16" s="49">
        <v>815397</v>
      </c>
      <c r="H16" s="49">
        <v>837045</v>
      </c>
      <c r="I16" s="49">
        <v>837689</v>
      </c>
      <c r="J16" s="49">
        <v>408687</v>
      </c>
      <c r="K16" s="49">
        <v>429002</v>
      </c>
      <c r="L16" s="48">
        <v>50.69</v>
      </c>
      <c r="M16" s="48">
        <v>50.12</v>
      </c>
      <c r="N16" s="48">
        <v>51.25</v>
      </c>
    </row>
    <row r="17" spans="1:14" s="42" customFormat="1" ht="10.5">
      <c r="B17" s="52" t="s">
        <v>3</v>
      </c>
      <c r="C17" s="51"/>
      <c r="D17" s="50">
        <v>5</v>
      </c>
      <c r="E17" s="48">
        <v>35</v>
      </c>
      <c r="F17" s="49"/>
      <c r="G17" s="49"/>
      <c r="H17" s="49"/>
      <c r="I17" s="49">
        <v>837871</v>
      </c>
      <c r="J17" s="49">
        <v>408767</v>
      </c>
      <c r="K17" s="49">
        <v>429104</v>
      </c>
      <c r="L17" s="48">
        <v>50.71</v>
      </c>
      <c r="M17" s="48">
        <v>50.13</v>
      </c>
      <c r="N17" s="48">
        <v>51.26</v>
      </c>
    </row>
    <row r="18" spans="1:14" s="42" customFormat="1" ht="6" customHeight="1">
      <c r="A18" s="47"/>
      <c r="B18" s="47"/>
      <c r="C18" s="47"/>
      <c r="D18" s="76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2" customFormat="1">
      <c r="A19" s="44" t="s">
        <v>13</v>
      </c>
      <c r="B19" s="75"/>
      <c r="C19" s="43"/>
    </row>
    <row r="20" spans="1:14" s="42" customFormat="1">
      <c r="A20" s="44" t="s">
        <v>12</v>
      </c>
      <c r="B20" s="43"/>
      <c r="C20" s="43"/>
    </row>
    <row r="21" spans="1:14" s="42" customFormat="1" ht="10.5" customHeight="1">
      <c r="A21" s="43"/>
      <c r="B21" s="43"/>
      <c r="C21" s="43"/>
    </row>
    <row r="22" spans="1:14" s="42" customFormat="1" ht="10.5" customHeight="1">
      <c r="A22" s="43"/>
      <c r="B22" s="43"/>
      <c r="C22" s="43"/>
    </row>
    <row r="23" spans="1:14" s="42" customFormat="1" ht="13.5" customHeight="1">
      <c r="A23" s="74" t="s">
        <v>11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s="42" customFormat="1" ht="7.5" customHeight="1">
      <c r="A24" s="74"/>
      <c r="B24" s="73"/>
      <c r="C24" s="73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4" s="42" customFormat="1" ht="1.5" customHeight="1">
      <c r="A25" s="70"/>
      <c r="B25" s="70"/>
      <c r="C25" s="70"/>
      <c r="D25" s="70"/>
      <c r="E25" s="70"/>
      <c r="F25" s="71"/>
      <c r="G25" s="70"/>
      <c r="H25" s="70"/>
      <c r="I25" s="71"/>
      <c r="J25" s="70"/>
      <c r="K25" s="70"/>
      <c r="L25" s="71"/>
      <c r="M25" s="70"/>
      <c r="N25" s="70"/>
    </row>
    <row r="26" spans="1:14" s="42" customFormat="1" ht="13.5" customHeight="1">
      <c r="A26" s="221" t="s">
        <v>29</v>
      </c>
      <c r="B26" s="221"/>
      <c r="C26" s="222"/>
      <c r="D26" s="225" t="s">
        <v>28</v>
      </c>
      <c r="E26" s="69" t="s">
        <v>27</v>
      </c>
      <c r="F26" s="229" t="s">
        <v>26</v>
      </c>
      <c r="G26" s="230"/>
      <c r="H26" s="231"/>
      <c r="I26" s="229" t="s">
        <v>25</v>
      </c>
      <c r="J26" s="230"/>
      <c r="K26" s="231"/>
      <c r="L26" s="229" t="s">
        <v>24</v>
      </c>
      <c r="M26" s="230"/>
      <c r="N26" s="230"/>
    </row>
    <row r="27" spans="1:14" s="42" customFormat="1" ht="13.5" customHeight="1">
      <c r="A27" s="223"/>
      <c r="B27" s="223"/>
      <c r="C27" s="224"/>
      <c r="D27" s="226"/>
      <c r="E27" s="68" t="s">
        <v>23</v>
      </c>
      <c r="F27" s="67" t="s">
        <v>0</v>
      </c>
      <c r="G27" s="66" t="s">
        <v>10</v>
      </c>
      <c r="H27" s="66" t="s">
        <v>9</v>
      </c>
      <c r="I27" s="67" t="s">
        <v>0</v>
      </c>
      <c r="J27" s="66" t="s">
        <v>10</v>
      </c>
      <c r="K27" s="66" t="s">
        <v>9</v>
      </c>
      <c r="L27" s="67" t="s">
        <v>0</v>
      </c>
      <c r="M27" s="66" t="s">
        <v>10</v>
      </c>
      <c r="N27" s="65" t="s">
        <v>9</v>
      </c>
    </row>
    <row r="28" spans="1:14" s="42" customFormat="1" ht="6" customHeight="1">
      <c r="D28" s="64"/>
    </row>
    <row r="29" spans="1:14" s="42" customFormat="1" ht="10.5" customHeight="1">
      <c r="A29" s="227" t="s">
        <v>22</v>
      </c>
      <c r="B29" s="227"/>
      <c r="C29" s="55"/>
      <c r="D29" s="64"/>
    </row>
    <row r="30" spans="1:14" s="42" customFormat="1" ht="11.25" customHeight="1">
      <c r="A30" s="63"/>
      <c r="B30" s="61" t="s">
        <v>4</v>
      </c>
      <c r="D30" s="60">
        <v>50</v>
      </c>
      <c r="E30" s="57">
        <v>243</v>
      </c>
      <c r="F30" s="59">
        <v>1506878</v>
      </c>
      <c r="G30" s="59">
        <v>742641</v>
      </c>
      <c r="H30" s="59">
        <v>764237</v>
      </c>
      <c r="I30" s="59">
        <v>899199</v>
      </c>
      <c r="J30" s="59">
        <v>433967</v>
      </c>
      <c r="K30" s="59">
        <v>465232</v>
      </c>
      <c r="L30" s="57">
        <v>59.67</v>
      </c>
      <c r="M30" s="57">
        <v>58.44</v>
      </c>
      <c r="N30" s="57">
        <v>60.88</v>
      </c>
    </row>
    <row r="31" spans="1:14" s="42" customFormat="1" ht="11.25" customHeight="1">
      <c r="B31" s="61" t="s">
        <v>3</v>
      </c>
      <c r="D31" s="60">
        <v>3</v>
      </c>
      <c r="E31" s="57">
        <v>6</v>
      </c>
      <c r="F31" s="59"/>
      <c r="G31" s="59"/>
      <c r="H31" s="59"/>
      <c r="I31" s="59">
        <v>899374</v>
      </c>
      <c r="J31" s="59">
        <v>434062</v>
      </c>
      <c r="K31" s="59">
        <v>465312</v>
      </c>
      <c r="L31" s="57">
        <v>59.68</v>
      </c>
      <c r="M31" s="57">
        <v>58.45</v>
      </c>
      <c r="N31" s="57">
        <v>60.89</v>
      </c>
    </row>
    <row r="32" spans="1:14" s="42" customFormat="1" ht="2.25" customHeight="1">
      <c r="D32" s="60"/>
      <c r="E32" s="57"/>
      <c r="F32" s="59"/>
      <c r="G32" s="59"/>
      <c r="H32" s="59"/>
      <c r="I32" s="59"/>
      <c r="J32" s="59"/>
      <c r="K32" s="59"/>
      <c r="L32" s="57"/>
      <c r="M32" s="57"/>
      <c r="N32" s="57"/>
    </row>
    <row r="33" spans="1:14" s="42" customFormat="1" ht="10.5" customHeight="1">
      <c r="A33" s="227" t="s">
        <v>21</v>
      </c>
      <c r="B33" s="227"/>
      <c r="D33" s="60"/>
      <c r="E33" s="57"/>
      <c r="F33" s="59"/>
      <c r="G33" s="59"/>
      <c r="H33" s="59"/>
      <c r="I33" s="59"/>
      <c r="J33" s="59"/>
      <c r="K33" s="59"/>
      <c r="L33" s="57"/>
      <c r="M33" s="57"/>
      <c r="N33" s="57"/>
    </row>
    <row r="34" spans="1:14" s="42" customFormat="1" ht="11.25" customHeight="1">
      <c r="B34" s="61" t="s">
        <v>4</v>
      </c>
      <c r="D34" s="60">
        <v>50</v>
      </c>
      <c r="E34" s="57">
        <v>385</v>
      </c>
      <c r="F34" s="59">
        <v>1564012</v>
      </c>
      <c r="G34" s="59">
        <v>772121</v>
      </c>
      <c r="H34" s="59">
        <v>791891</v>
      </c>
      <c r="I34" s="59">
        <v>885642</v>
      </c>
      <c r="J34" s="59">
        <v>430912</v>
      </c>
      <c r="K34" s="59">
        <v>454730</v>
      </c>
      <c r="L34" s="57">
        <v>56.63</v>
      </c>
      <c r="M34" s="57">
        <v>55.81</v>
      </c>
      <c r="N34" s="57">
        <v>57.42</v>
      </c>
    </row>
    <row r="35" spans="1:14" s="42" customFormat="1" ht="11.25" customHeight="1">
      <c r="B35" s="61" t="s">
        <v>3</v>
      </c>
      <c r="D35" s="60">
        <v>3</v>
      </c>
      <c r="E35" s="57">
        <v>7</v>
      </c>
      <c r="F35" s="59"/>
      <c r="G35" s="59"/>
      <c r="H35" s="59"/>
      <c r="I35" s="59">
        <v>885698</v>
      </c>
      <c r="J35" s="59">
        <v>430948</v>
      </c>
      <c r="K35" s="59">
        <v>454750</v>
      </c>
      <c r="L35" s="57">
        <v>56.63</v>
      </c>
      <c r="M35" s="57">
        <v>55.81</v>
      </c>
      <c r="N35" s="57">
        <v>57.43</v>
      </c>
    </row>
    <row r="36" spans="1:14" s="42" customFormat="1" ht="2.25" customHeight="1">
      <c r="D36" s="60"/>
      <c r="E36" s="57"/>
      <c r="F36" s="59"/>
      <c r="G36" s="59"/>
      <c r="H36" s="59"/>
      <c r="I36" s="59"/>
      <c r="J36" s="59"/>
      <c r="K36" s="59"/>
      <c r="L36" s="57"/>
      <c r="M36" s="57"/>
      <c r="N36" s="57"/>
    </row>
    <row r="37" spans="1:14" s="42" customFormat="1" ht="10.5" customHeight="1">
      <c r="A37" s="227" t="s">
        <v>20</v>
      </c>
      <c r="B37" s="227"/>
      <c r="C37" s="55"/>
      <c r="D37" s="60"/>
      <c r="E37" s="57"/>
      <c r="F37" s="59"/>
      <c r="G37" s="59"/>
      <c r="H37" s="59"/>
      <c r="I37" s="59"/>
      <c r="J37" s="59"/>
      <c r="K37" s="59"/>
      <c r="L37" s="57"/>
      <c r="M37" s="57"/>
      <c r="N37" s="57"/>
    </row>
    <row r="38" spans="1:14" s="42" customFormat="1" ht="11.25" customHeight="1">
      <c r="B38" s="61" t="s">
        <v>4</v>
      </c>
      <c r="D38" s="60">
        <v>50</v>
      </c>
      <c r="E38" s="57">
        <v>329</v>
      </c>
      <c r="F38" s="59">
        <v>1607815</v>
      </c>
      <c r="G38" s="59">
        <v>794206</v>
      </c>
      <c r="H38" s="59">
        <v>813609</v>
      </c>
      <c r="I38" s="59">
        <v>673314</v>
      </c>
      <c r="J38" s="59">
        <v>331147</v>
      </c>
      <c r="K38" s="59">
        <v>342167</v>
      </c>
      <c r="L38" s="57">
        <v>41.88</v>
      </c>
      <c r="M38" s="58">
        <v>41.7</v>
      </c>
      <c r="N38" s="57">
        <v>42.06</v>
      </c>
    </row>
    <row r="39" spans="1:14" s="42" customFormat="1" ht="11.25" customHeight="1">
      <c r="B39" s="61" t="s">
        <v>3</v>
      </c>
      <c r="D39" s="60">
        <v>3</v>
      </c>
      <c r="E39" s="57">
        <v>34</v>
      </c>
      <c r="F39" s="59"/>
      <c r="G39" s="59"/>
      <c r="H39" s="59"/>
      <c r="I39" s="59">
        <v>673416</v>
      </c>
      <c r="J39" s="59">
        <v>331192</v>
      </c>
      <c r="K39" s="59">
        <v>342224</v>
      </c>
      <c r="L39" s="57">
        <v>41.88</v>
      </c>
      <c r="M39" s="58">
        <v>41.7</v>
      </c>
      <c r="N39" s="57">
        <v>42.06</v>
      </c>
    </row>
    <row r="40" spans="1:14" s="42" customFormat="1" ht="2.25" customHeight="1">
      <c r="D40" s="56"/>
      <c r="E40" s="54"/>
      <c r="F40" s="55"/>
      <c r="G40" s="55"/>
      <c r="H40" s="55"/>
      <c r="I40" s="55"/>
      <c r="J40" s="55"/>
      <c r="K40" s="55"/>
      <c r="L40" s="54"/>
      <c r="M40" s="54"/>
      <c r="N40" s="54"/>
    </row>
    <row r="41" spans="1:14" s="42" customFormat="1" ht="10.5" customHeight="1">
      <c r="A41" s="220" t="s">
        <v>5</v>
      </c>
      <c r="B41" s="220"/>
      <c r="C41" s="51"/>
      <c r="D41" s="56"/>
      <c r="E41" s="54"/>
      <c r="F41" s="55"/>
      <c r="G41" s="55"/>
      <c r="H41" s="55"/>
      <c r="I41" s="55"/>
      <c r="J41" s="55"/>
      <c r="K41" s="55"/>
      <c r="L41" s="54"/>
      <c r="M41" s="54"/>
      <c r="N41" s="54"/>
    </row>
    <row r="42" spans="1:14" s="42" customFormat="1" ht="11.25" customHeight="1">
      <c r="A42" s="51"/>
      <c r="B42" s="52" t="s">
        <v>4</v>
      </c>
      <c r="C42" s="51"/>
      <c r="D42" s="50">
        <v>50</v>
      </c>
      <c r="E42" s="48">
        <v>181</v>
      </c>
      <c r="F42" s="49">
        <v>1645903</v>
      </c>
      <c r="G42" s="49">
        <v>812476</v>
      </c>
      <c r="H42" s="49">
        <v>833427</v>
      </c>
      <c r="I42" s="49">
        <v>582227</v>
      </c>
      <c r="J42" s="49">
        <v>286804</v>
      </c>
      <c r="K42" s="49">
        <v>295423</v>
      </c>
      <c r="L42" s="48">
        <v>35.369999999999997</v>
      </c>
      <c r="M42" s="53">
        <v>35.299999999999997</v>
      </c>
      <c r="N42" s="48">
        <v>35.450000000000003</v>
      </c>
    </row>
    <row r="43" spans="1:14" s="42" customFormat="1" ht="11.25" customHeight="1">
      <c r="A43" s="51"/>
      <c r="B43" s="52" t="s">
        <v>3</v>
      </c>
      <c r="C43" s="51"/>
      <c r="D43" s="50">
        <v>3</v>
      </c>
      <c r="E43" s="48">
        <v>49</v>
      </c>
      <c r="F43" s="49"/>
      <c r="G43" s="49"/>
      <c r="H43" s="49"/>
      <c r="I43" s="49">
        <v>582303</v>
      </c>
      <c r="J43" s="49">
        <v>286850</v>
      </c>
      <c r="K43" s="49">
        <v>295453</v>
      </c>
      <c r="L43" s="48">
        <v>35.380000000000003</v>
      </c>
      <c r="M43" s="48">
        <v>35.31</v>
      </c>
      <c r="N43" s="48">
        <v>35.450000000000003</v>
      </c>
    </row>
    <row r="44" spans="1:14" s="42" customFormat="1" ht="6" customHeight="1">
      <c r="A44" s="47"/>
      <c r="B44" s="47"/>
      <c r="C44" s="47"/>
      <c r="D44" s="46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4" s="42" customFormat="1">
      <c r="A45" s="44" t="s">
        <v>2</v>
      </c>
      <c r="B45" s="43"/>
      <c r="C45" s="43"/>
    </row>
    <row r="46" spans="1:14" s="42" customFormat="1" ht="11.25" customHeight="1">
      <c r="A46" s="42" t="s">
        <v>1</v>
      </c>
    </row>
  </sheetData>
  <mergeCells count="18">
    <mergeCell ref="F26:H26"/>
    <mergeCell ref="A37:B37"/>
    <mergeCell ref="L6:N6"/>
    <mergeCell ref="F6:H6"/>
    <mergeCell ref="I6:K6"/>
    <mergeCell ref="I26:K26"/>
    <mergeCell ref="L26:N26"/>
    <mergeCell ref="A41:B41"/>
    <mergeCell ref="A6:C7"/>
    <mergeCell ref="D6:D7"/>
    <mergeCell ref="A9:B9"/>
    <mergeCell ref="A11:B11"/>
    <mergeCell ref="A13:B13"/>
    <mergeCell ref="A15:B15"/>
    <mergeCell ref="A26:C27"/>
    <mergeCell ref="D26:D27"/>
    <mergeCell ref="A29:B29"/>
    <mergeCell ref="A33:B33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="125" zoomScaleNormal="125" workbookViewId="0"/>
  </sheetViews>
  <sheetFormatPr defaultColWidth="11.25" defaultRowHeight="10.5"/>
  <cols>
    <col min="1" max="1" width="2.5" style="7" customWidth="1"/>
    <col min="2" max="2" width="10.875" style="7" customWidth="1"/>
    <col min="3" max="3" width="0.875" style="7" customWidth="1"/>
    <col min="4" max="4" width="3.75" style="7" customWidth="1"/>
    <col min="5" max="5" width="5.625" style="7" customWidth="1"/>
    <col min="6" max="6" width="8.875" style="7" customWidth="1"/>
    <col min="7" max="7" width="8" style="7" customWidth="1"/>
    <col min="8" max="8" width="7.875" style="7" customWidth="1"/>
    <col min="9" max="9" width="8.875" style="7" customWidth="1"/>
    <col min="10" max="11" width="8" style="7" customWidth="1"/>
    <col min="12" max="14" width="5.5" style="7" customWidth="1"/>
    <col min="15" max="16384" width="11.25" style="7"/>
  </cols>
  <sheetData>
    <row r="1" spans="1:14" ht="13.5" customHeight="1">
      <c r="A1" s="17" t="s">
        <v>19</v>
      </c>
      <c r="B1" s="16"/>
      <c r="C1" s="1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0.5" customHeight="1">
      <c r="A2" s="1"/>
      <c r="B2" s="1"/>
      <c r="C2" s="1"/>
    </row>
    <row r="3" spans="1:14" ht="13.5">
      <c r="A3" s="15" t="s">
        <v>18</v>
      </c>
      <c r="B3" s="16"/>
      <c r="C3" s="16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7.5" customHeight="1">
      <c r="A4" s="15"/>
      <c r="B4" s="16"/>
      <c r="C4" s="16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.5" customHeight="1">
      <c r="A5" s="13"/>
      <c r="B5" s="13"/>
      <c r="C5" s="13"/>
      <c r="D5" s="13"/>
      <c r="E5" s="13"/>
      <c r="F5" s="14"/>
      <c r="G5" s="13"/>
      <c r="H5" s="13"/>
      <c r="I5" s="14"/>
      <c r="J5" s="13"/>
      <c r="K5" s="13"/>
      <c r="L5" s="14"/>
      <c r="M5" s="13"/>
      <c r="N5" s="13"/>
    </row>
    <row r="6" spans="1:14" ht="13.5">
      <c r="B6" s="2"/>
      <c r="C6" s="2"/>
      <c r="D6" s="32"/>
      <c r="E6" s="37"/>
      <c r="H6" s="11"/>
      <c r="K6" s="11"/>
    </row>
    <row r="7" spans="1:14" ht="13.5" customHeight="1">
      <c r="A7" s="10"/>
      <c r="B7" s="10"/>
      <c r="C7" s="10"/>
      <c r="D7" s="36"/>
      <c r="E7" s="35"/>
      <c r="F7" s="34" t="s">
        <v>0</v>
      </c>
      <c r="G7" s="33" t="s">
        <v>10</v>
      </c>
      <c r="H7" s="33" t="s">
        <v>9</v>
      </c>
      <c r="I7" s="34" t="s">
        <v>0</v>
      </c>
      <c r="J7" s="33" t="s">
        <v>10</v>
      </c>
      <c r="K7" s="33" t="s">
        <v>9</v>
      </c>
      <c r="L7" s="34" t="s">
        <v>0</v>
      </c>
      <c r="M7" s="33" t="s">
        <v>10</v>
      </c>
      <c r="N7" s="19" t="s">
        <v>9</v>
      </c>
    </row>
    <row r="8" spans="1:14" ht="6" customHeight="1">
      <c r="B8" s="2"/>
      <c r="C8" s="2"/>
      <c r="D8" s="32"/>
    </row>
    <row r="9" spans="1:14">
      <c r="A9" s="40"/>
      <c r="B9" s="6" t="s">
        <v>17</v>
      </c>
      <c r="C9" s="39"/>
      <c r="D9" s="31">
        <v>8</v>
      </c>
      <c r="E9" s="29">
        <v>14</v>
      </c>
      <c r="F9" s="5">
        <v>1506878</v>
      </c>
      <c r="G9" s="5">
        <v>742641</v>
      </c>
      <c r="H9" s="5">
        <v>764237</v>
      </c>
      <c r="I9" s="5">
        <v>899528</v>
      </c>
      <c r="J9" s="5">
        <v>434135</v>
      </c>
      <c r="K9" s="5">
        <v>465393</v>
      </c>
      <c r="L9" s="29">
        <v>59.69</v>
      </c>
      <c r="M9" s="29">
        <v>58.46</v>
      </c>
      <c r="N9" s="30">
        <v>60.9</v>
      </c>
    </row>
    <row r="10" spans="1:14" ht="2.25" customHeight="1">
      <c r="A10" s="40"/>
      <c r="B10" s="6"/>
      <c r="C10" s="39"/>
      <c r="D10" s="31"/>
      <c r="E10" s="29"/>
      <c r="F10" s="5"/>
      <c r="G10" s="5"/>
      <c r="H10" s="5"/>
      <c r="I10" s="5"/>
      <c r="J10" s="5"/>
      <c r="K10" s="5"/>
      <c r="L10" s="29"/>
      <c r="M10" s="29"/>
      <c r="N10" s="30"/>
    </row>
    <row r="11" spans="1:14">
      <c r="B11" s="18" t="s">
        <v>16</v>
      </c>
      <c r="C11" s="38"/>
      <c r="D11" s="31">
        <v>8</v>
      </c>
      <c r="E11" s="29">
        <v>14</v>
      </c>
      <c r="F11" s="5">
        <v>1569312</v>
      </c>
      <c r="G11" s="5">
        <v>775157</v>
      </c>
      <c r="H11" s="5">
        <v>794155</v>
      </c>
      <c r="I11" s="5">
        <v>1017099</v>
      </c>
      <c r="J11" s="5">
        <v>489586</v>
      </c>
      <c r="K11" s="5">
        <v>527513</v>
      </c>
      <c r="L11" s="29">
        <v>64.81</v>
      </c>
      <c r="M11" s="29">
        <v>63.16</v>
      </c>
      <c r="N11" s="29">
        <v>66.42</v>
      </c>
    </row>
    <row r="12" spans="1:14" ht="2.25" customHeight="1">
      <c r="B12" s="18"/>
      <c r="C12" s="38"/>
      <c r="D12" s="31"/>
      <c r="E12" s="29"/>
      <c r="F12" s="5"/>
      <c r="G12" s="5"/>
      <c r="H12" s="5"/>
      <c r="I12" s="5"/>
      <c r="J12" s="5"/>
      <c r="K12" s="5"/>
      <c r="L12" s="29"/>
      <c r="M12" s="29"/>
      <c r="N12" s="29"/>
    </row>
    <row r="13" spans="1:14">
      <c r="B13" s="6" t="s">
        <v>15</v>
      </c>
      <c r="C13" s="4"/>
      <c r="D13" s="31">
        <v>8</v>
      </c>
      <c r="E13" s="29">
        <v>21</v>
      </c>
      <c r="F13" s="5">
        <v>1624607</v>
      </c>
      <c r="G13" s="5">
        <v>802573</v>
      </c>
      <c r="H13" s="5">
        <v>822034</v>
      </c>
      <c r="I13" s="5">
        <v>956156</v>
      </c>
      <c r="J13" s="5">
        <v>464532</v>
      </c>
      <c r="K13" s="5">
        <v>491624</v>
      </c>
      <c r="L13" s="29">
        <v>58.85</v>
      </c>
      <c r="M13" s="29">
        <v>57.88</v>
      </c>
      <c r="N13" s="29">
        <v>59.81</v>
      </c>
    </row>
    <row r="14" spans="1:14" ht="2.25" customHeight="1">
      <c r="B14" s="6"/>
      <c r="C14" s="4"/>
      <c r="D14" s="27"/>
      <c r="E14" s="26"/>
      <c r="F14" s="4"/>
      <c r="G14" s="4"/>
      <c r="H14" s="4"/>
      <c r="I14" s="4"/>
      <c r="J14" s="4"/>
      <c r="K14" s="4"/>
      <c r="L14" s="26"/>
      <c r="M14" s="26"/>
      <c r="N14" s="26"/>
    </row>
    <row r="15" spans="1:14" ht="10.5" customHeight="1">
      <c r="A15" s="3"/>
      <c r="B15" s="28" t="s">
        <v>14</v>
      </c>
      <c r="C15" s="3"/>
      <c r="D15" s="27"/>
      <c r="E15" s="26"/>
      <c r="F15" s="4"/>
      <c r="G15" s="4"/>
      <c r="H15" s="4"/>
      <c r="I15" s="4"/>
      <c r="J15" s="4"/>
      <c r="K15" s="4"/>
      <c r="L15" s="26"/>
      <c r="M15" s="26"/>
      <c r="N15" s="26"/>
    </row>
    <row r="16" spans="1:14">
      <c r="B16" s="24" t="s">
        <v>4</v>
      </c>
      <c r="C16" s="3"/>
      <c r="D16" s="23">
        <v>23</v>
      </c>
      <c r="E16" s="22">
        <v>80</v>
      </c>
      <c r="F16" s="3">
        <f>SUM(G16:H16)</f>
        <v>1652442</v>
      </c>
      <c r="G16" s="3">
        <v>815397</v>
      </c>
      <c r="H16" s="3">
        <v>837045</v>
      </c>
      <c r="I16" s="3">
        <f>SUM(J16:K16)</f>
        <v>837689</v>
      </c>
      <c r="J16" s="3">
        <v>408687</v>
      </c>
      <c r="K16" s="3">
        <v>429002</v>
      </c>
      <c r="L16" s="22">
        <v>50.69</v>
      </c>
      <c r="M16" s="22">
        <v>50.12</v>
      </c>
      <c r="N16" s="22">
        <v>51.25</v>
      </c>
    </row>
    <row r="17" spans="1:14">
      <c r="B17" s="24" t="s">
        <v>3</v>
      </c>
      <c r="C17" s="3"/>
      <c r="D17" s="23">
        <v>5</v>
      </c>
      <c r="E17" s="22">
        <v>35</v>
      </c>
      <c r="F17" s="3"/>
      <c r="G17" s="3"/>
      <c r="H17" s="3"/>
      <c r="I17" s="3">
        <f>SUM(J17:K17)</f>
        <v>837871</v>
      </c>
      <c r="J17" s="3">
        <v>408767</v>
      </c>
      <c r="K17" s="3">
        <v>429104</v>
      </c>
      <c r="L17" s="22">
        <v>50.71</v>
      </c>
      <c r="M17" s="22">
        <v>50.13</v>
      </c>
      <c r="N17" s="22">
        <v>51.26</v>
      </c>
    </row>
    <row r="18" spans="1:14" ht="6" customHeight="1">
      <c r="A18" s="10"/>
      <c r="B18" s="10"/>
      <c r="C18" s="10"/>
      <c r="D18" s="36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>
      <c r="A19" s="8" t="s">
        <v>13</v>
      </c>
      <c r="B19" s="2"/>
      <c r="C19" s="1"/>
    </row>
    <row r="20" spans="1:14" ht="13.5">
      <c r="A20" s="8" t="s">
        <v>12</v>
      </c>
      <c r="B20" s="1"/>
      <c r="C20" s="1"/>
    </row>
    <row r="21" spans="1:14" ht="10.5" customHeight="1">
      <c r="A21" s="1"/>
      <c r="B21" s="1"/>
      <c r="C21" s="1"/>
    </row>
    <row r="22" spans="1:14" ht="10.5" customHeight="1">
      <c r="A22" s="1"/>
      <c r="B22" s="1"/>
      <c r="C22" s="1"/>
    </row>
    <row r="23" spans="1:14" ht="13.5" customHeight="1">
      <c r="A23" s="15" t="s">
        <v>11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7.5" customHeight="1">
      <c r="A24" s="15"/>
      <c r="B24" s="16"/>
      <c r="C24" s="16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1.5" customHeight="1">
      <c r="A25" s="13"/>
      <c r="B25" s="13"/>
      <c r="C25" s="13"/>
      <c r="D25" s="13"/>
      <c r="E25" s="13"/>
      <c r="F25" s="14"/>
      <c r="G25" s="13"/>
      <c r="H25" s="13"/>
      <c r="I25" s="14"/>
      <c r="J25" s="13"/>
      <c r="K25" s="13"/>
      <c r="L25" s="14"/>
      <c r="M25" s="13"/>
      <c r="N25" s="13"/>
    </row>
    <row r="26" spans="1:14" ht="13.5" customHeight="1">
      <c r="B26" s="2"/>
      <c r="C26" s="2"/>
      <c r="D26" s="32"/>
      <c r="E26" s="37"/>
      <c r="H26" s="11"/>
      <c r="K26" s="11"/>
    </row>
    <row r="27" spans="1:14" ht="13.5" customHeight="1">
      <c r="A27" s="10"/>
      <c r="B27" s="10"/>
      <c r="C27" s="10"/>
      <c r="D27" s="36"/>
      <c r="E27" s="35"/>
      <c r="F27" s="34" t="s">
        <v>0</v>
      </c>
      <c r="G27" s="33" t="s">
        <v>10</v>
      </c>
      <c r="H27" s="33" t="s">
        <v>9</v>
      </c>
      <c r="I27" s="34" t="s">
        <v>0</v>
      </c>
      <c r="J27" s="33" t="s">
        <v>10</v>
      </c>
      <c r="K27" s="33" t="s">
        <v>9</v>
      </c>
      <c r="L27" s="34" t="s">
        <v>0</v>
      </c>
      <c r="M27" s="33" t="s">
        <v>10</v>
      </c>
      <c r="N27" s="19" t="s">
        <v>9</v>
      </c>
    </row>
    <row r="28" spans="1:14" ht="6" customHeight="1">
      <c r="D28" s="32"/>
    </row>
    <row r="29" spans="1:14" ht="10.5" customHeight="1">
      <c r="B29" s="6" t="s">
        <v>8</v>
      </c>
      <c r="C29" s="4"/>
      <c r="D29" s="32"/>
    </row>
    <row r="30" spans="1:14" ht="11.25" customHeight="1">
      <c r="A30" s="2"/>
      <c r="B30" s="12" t="s">
        <v>4</v>
      </c>
      <c r="D30" s="31">
        <v>50</v>
      </c>
      <c r="E30" s="29">
        <v>243</v>
      </c>
      <c r="F30" s="5">
        <v>1506878</v>
      </c>
      <c r="G30" s="5">
        <v>742641</v>
      </c>
      <c r="H30" s="5">
        <v>764237</v>
      </c>
      <c r="I30" s="5">
        <v>899199</v>
      </c>
      <c r="J30" s="5">
        <v>433967</v>
      </c>
      <c r="K30" s="5">
        <v>465232</v>
      </c>
      <c r="L30" s="29">
        <v>59.67</v>
      </c>
      <c r="M30" s="29">
        <v>58.44</v>
      </c>
      <c r="N30" s="29">
        <v>60.88</v>
      </c>
    </row>
    <row r="31" spans="1:14" ht="11.25" customHeight="1">
      <c r="B31" s="12" t="s">
        <v>3</v>
      </c>
      <c r="D31" s="31">
        <v>3</v>
      </c>
      <c r="E31" s="29">
        <v>6</v>
      </c>
      <c r="F31" s="5"/>
      <c r="G31" s="5"/>
      <c r="H31" s="5"/>
      <c r="I31" s="5">
        <v>899374</v>
      </c>
      <c r="J31" s="5">
        <v>434062</v>
      </c>
      <c r="K31" s="5">
        <v>465312</v>
      </c>
      <c r="L31" s="29">
        <v>59.68</v>
      </c>
      <c r="M31" s="29">
        <v>58.45</v>
      </c>
      <c r="N31" s="29">
        <v>60.89</v>
      </c>
    </row>
    <row r="32" spans="1:14" ht="2.25" customHeight="1">
      <c r="D32" s="31"/>
      <c r="E32" s="29"/>
      <c r="F32" s="5"/>
      <c r="G32" s="5"/>
      <c r="H32" s="5"/>
      <c r="I32" s="5"/>
      <c r="J32" s="5"/>
      <c r="K32" s="5"/>
      <c r="L32" s="29"/>
      <c r="M32" s="29"/>
      <c r="N32" s="29"/>
    </row>
    <row r="33" spans="1:14" ht="10.5" customHeight="1">
      <c r="B33" s="6" t="s">
        <v>7</v>
      </c>
      <c r="D33" s="31"/>
      <c r="E33" s="29"/>
      <c r="F33" s="5"/>
      <c r="G33" s="5"/>
      <c r="H33" s="5"/>
      <c r="I33" s="5"/>
      <c r="J33" s="5"/>
      <c r="K33" s="5"/>
      <c r="L33" s="29"/>
      <c r="M33" s="29"/>
      <c r="N33" s="29"/>
    </row>
    <row r="34" spans="1:14" ht="11.25" customHeight="1">
      <c r="B34" s="12" t="s">
        <v>4</v>
      </c>
      <c r="D34" s="31">
        <v>50</v>
      </c>
      <c r="E34" s="29">
        <v>385</v>
      </c>
      <c r="F34" s="5">
        <v>1564012</v>
      </c>
      <c r="G34" s="5">
        <v>772121</v>
      </c>
      <c r="H34" s="5">
        <v>791891</v>
      </c>
      <c r="I34" s="5">
        <v>885642</v>
      </c>
      <c r="J34" s="5">
        <v>430912</v>
      </c>
      <c r="K34" s="5">
        <v>454730</v>
      </c>
      <c r="L34" s="29">
        <v>56.63</v>
      </c>
      <c r="M34" s="29">
        <v>55.81</v>
      </c>
      <c r="N34" s="29">
        <v>57.42</v>
      </c>
    </row>
    <row r="35" spans="1:14" ht="11.25" customHeight="1">
      <c r="B35" s="12" t="s">
        <v>3</v>
      </c>
      <c r="D35" s="31">
        <v>3</v>
      </c>
      <c r="E35" s="29">
        <v>7</v>
      </c>
      <c r="F35" s="5"/>
      <c r="G35" s="5"/>
      <c r="H35" s="5"/>
      <c r="I35" s="5">
        <v>885698</v>
      </c>
      <c r="J35" s="5">
        <v>430948</v>
      </c>
      <c r="K35" s="5">
        <v>454750</v>
      </c>
      <c r="L35" s="29">
        <v>56.63</v>
      </c>
      <c r="M35" s="29">
        <v>55.81</v>
      </c>
      <c r="N35" s="29">
        <v>57.43</v>
      </c>
    </row>
    <row r="36" spans="1:14" ht="2.25" customHeight="1">
      <c r="D36" s="31"/>
      <c r="E36" s="29"/>
      <c r="F36" s="5"/>
      <c r="G36" s="5"/>
      <c r="H36" s="5"/>
      <c r="I36" s="5"/>
      <c r="J36" s="5"/>
      <c r="K36" s="5"/>
      <c r="L36" s="29"/>
      <c r="M36" s="29"/>
      <c r="N36" s="29"/>
    </row>
    <row r="37" spans="1:14" ht="10.5" customHeight="1">
      <c r="B37" s="6" t="s">
        <v>6</v>
      </c>
      <c r="C37" s="4"/>
      <c r="D37" s="31"/>
      <c r="E37" s="29"/>
      <c r="F37" s="5"/>
      <c r="G37" s="5"/>
      <c r="H37" s="5"/>
      <c r="I37" s="5"/>
      <c r="J37" s="5"/>
      <c r="K37" s="5"/>
      <c r="L37" s="29"/>
      <c r="M37" s="29"/>
      <c r="N37" s="29"/>
    </row>
    <row r="38" spans="1:14" ht="11.25" customHeight="1">
      <c r="B38" s="12" t="s">
        <v>4</v>
      </c>
      <c r="D38" s="31">
        <v>50</v>
      </c>
      <c r="E38" s="29">
        <v>329</v>
      </c>
      <c r="F38" s="5">
        <v>1607815</v>
      </c>
      <c r="G38" s="5">
        <v>794206</v>
      </c>
      <c r="H38" s="5">
        <v>813609</v>
      </c>
      <c r="I38" s="5">
        <v>673314</v>
      </c>
      <c r="J38" s="5">
        <v>331147</v>
      </c>
      <c r="K38" s="5">
        <v>342167</v>
      </c>
      <c r="L38" s="29">
        <v>41.88</v>
      </c>
      <c r="M38" s="30">
        <v>41.7</v>
      </c>
      <c r="N38" s="29">
        <v>42.06</v>
      </c>
    </row>
    <row r="39" spans="1:14" ht="11.25" customHeight="1">
      <c r="B39" s="12" t="s">
        <v>3</v>
      </c>
      <c r="D39" s="31">
        <v>3</v>
      </c>
      <c r="E39" s="29">
        <v>34</v>
      </c>
      <c r="F39" s="5"/>
      <c r="G39" s="5"/>
      <c r="H39" s="5"/>
      <c r="I39" s="5">
        <v>673416</v>
      </c>
      <c r="J39" s="5">
        <v>331192</v>
      </c>
      <c r="K39" s="5">
        <v>342224</v>
      </c>
      <c r="L39" s="29">
        <v>41.88</v>
      </c>
      <c r="M39" s="30">
        <v>41.7</v>
      </c>
      <c r="N39" s="29">
        <v>42.06</v>
      </c>
    </row>
    <row r="40" spans="1:14" ht="2.25" customHeight="1">
      <c r="D40" s="27"/>
      <c r="E40" s="26"/>
      <c r="F40" s="4"/>
      <c r="G40" s="4"/>
      <c r="H40" s="4"/>
      <c r="I40" s="4"/>
      <c r="J40" s="4"/>
      <c r="K40" s="4"/>
      <c r="L40" s="26"/>
      <c r="M40" s="26"/>
      <c r="N40" s="26"/>
    </row>
    <row r="41" spans="1:14" ht="10.5" customHeight="1">
      <c r="A41" s="3"/>
      <c r="B41" s="28" t="s">
        <v>5</v>
      </c>
      <c r="C41" s="3"/>
      <c r="D41" s="27"/>
      <c r="E41" s="26"/>
      <c r="F41" s="4"/>
      <c r="G41" s="4"/>
      <c r="H41" s="4"/>
      <c r="I41" s="4"/>
      <c r="J41" s="4"/>
      <c r="K41" s="4"/>
      <c r="L41" s="26"/>
      <c r="M41" s="26"/>
      <c r="N41" s="26"/>
    </row>
    <row r="42" spans="1:14" ht="11.25" customHeight="1">
      <c r="A42" s="3"/>
      <c r="B42" s="24" t="s">
        <v>4</v>
      </c>
      <c r="C42" s="3"/>
      <c r="D42" s="23">
        <v>50</v>
      </c>
      <c r="E42" s="22">
        <v>181</v>
      </c>
      <c r="F42" s="3">
        <v>1645903</v>
      </c>
      <c r="G42" s="3">
        <v>812476</v>
      </c>
      <c r="H42" s="3">
        <v>833427</v>
      </c>
      <c r="I42" s="3">
        <v>582227</v>
      </c>
      <c r="J42" s="3">
        <v>286804</v>
      </c>
      <c r="K42" s="3">
        <v>295423</v>
      </c>
      <c r="L42" s="22">
        <v>35.369999999999997</v>
      </c>
      <c r="M42" s="25">
        <v>35.299999999999997</v>
      </c>
      <c r="N42" s="22">
        <v>35.450000000000003</v>
      </c>
    </row>
    <row r="43" spans="1:14" ht="11.25" customHeight="1">
      <c r="A43" s="3"/>
      <c r="B43" s="24" t="s">
        <v>3</v>
      </c>
      <c r="C43" s="3"/>
      <c r="D43" s="23">
        <v>3</v>
      </c>
      <c r="E43" s="22">
        <v>49</v>
      </c>
      <c r="F43" s="3"/>
      <c r="G43" s="3"/>
      <c r="H43" s="3"/>
      <c r="I43" s="3">
        <v>582303</v>
      </c>
      <c r="J43" s="3">
        <v>286850</v>
      </c>
      <c r="K43" s="3">
        <v>295453</v>
      </c>
      <c r="L43" s="22">
        <v>35.380000000000003</v>
      </c>
      <c r="M43" s="22">
        <v>35.31</v>
      </c>
      <c r="N43" s="22">
        <v>35.450000000000003</v>
      </c>
    </row>
    <row r="44" spans="1:14" ht="6" customHeight="1">
      <c r="A44" s="10"/>
      <c r="B44" s="10"/>
      <c r="C44" s="10"/>
      <c r="D44" s="2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3.5">
      <c r="A45" s="8" t="s">
        <v>2</v>
      </c>
      <c r="B45" s="1"/>
      <c r="C45" s="1"/>
    </row>
    <row r="46" spans="1:14" ht="11.25" customHeight="1">
      <c r="A46" s="7" t="s">
        <v>1</v>
      </c>
    </row>
  </sheetData>
  <phoneticPr fontId="2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03" t="s">
        <v>29</v>
      </c>
      <c r="B6" s="204"/>
      <c r="C6" s="204"/>
      <c r="D6" s="205" t="s">
        <v>28</v>
      </c>
      <c r="E6" s="108" t="s">
        <v>27</v>
      </c>
      <c r="F6" s="204" t="s">
        <v>26</v>
      </c>
      <c r="G6" s="204"/>
      <c r="H6" s="204"/>
      <c r="I6" s="204" t="s">
        <v>25</v>
      </c>
      <c r="J6" s="204"/>
      <c r="K6" s="204"/>
      <c r="L6" s="204" t="s">
        <v>24</v>
      </c>
      <c r="M6" s="204"/>
      <c r="N6" s="206"/>
    </row>
    <row r="7" spans="1:14" s="83" customFormat="1" ht="10.5">
      <c r="A7" s="203"/>
      <c r="B7" s="204"/>
      <c r="C7" s="204"/>
      <c r="D7" s="205"/>
      <c r="E7" s="107" t="s">
        <v>110</v>
      </c>
      <c r="F7" s="187" t="s">
        <v>0</v>
      </c>
      <c r="G7" s="188" t="s">
        <v>10</v>
      </c>
      <c r="H7" s="188" t="s">
        <v>9</v>
      </c>
      <c r="I7" s="187" t="s">
        <v>0</v>
      </c>
      <c r="J7" s="188" t="s">
        <v>10</v>
      </c>
      <c r="K7" s="188" t="s">
        <v>9</v>
      </c>
      <c r="L7" s="187" t="s">
        <v>0</v>
      </c>
      <c r="M7" s="188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64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93</v>
      </c>
      <c r="F10" s="148">
        <v>1787472</v>
      </c>
      <c r="G10" s="148">
        <v>881845</v>
      </c>
      <c r="H10" s="148">
        <v>905627</v>
      </c>
      <c r="I10" s="148">
        <v>1133017</v>
      </c>
      <c r="J10" s="148">
        <v>560605</v>
      </c>
      <c r="K10" s="148">
        <v>572412</v>
      </c>
      <c r="L10" s="147">
        <v>63.386559341908573</v>
      </c>
      <c r="M10" s="147">
        <v>63.571829516525014</v>
      </c>
      <c r="N10" s="147">
        <v>63.20615441014899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20</v>
      </c>
      <c r="F11" s="148">
        <v>1787472</v>
      </c>
      <c r="G11" s="148">
        <v>881845</v>
      </c>
      <c r="H11" s="148">
        <v>905627</v>
      </c>
      <c r="I11" s="148">
        <v>1133044</v>
      </c>
      <c r="J11" s="148">
        <v>560609</v>
      </c>
      <c r="K11" s="148">
        <v>572435</v>
      </c>
      <c r="L11" s="147">
        <v>63.388069855080246</v>
      </c>
      <c r="M11" s="147">
        <v>63.572283110977551</v>
      </c>
      <c r="N11" s="147">
        <v>63.208694087079998</v>
      </c>
    </row>
    <row r="12" spans="1:14" s="83" customFormat="1" ht="2.25" customHeight="1">
      <c r="A12" s="186"/>
      <c r="B12" s="186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87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123</v>
      </c>
      <c r="F14" s="157">
        <v>1800006</v>
      </c>
      <c r="G14" s="157">
        <v>886378</v>
      </c>
      <c r="H14" s="157">
        <v>913628</v>
      </c>
      <c r="I14" s="157">
        <v>973073</v>
      </c>
      <c r="J14" s="157">
        <v>487074</v>
      </c>
      <c r="K14" s="157">
        <v>485999</v>
      </c>
      <c r="L14" s="147">
        <v>54.06</v>
      </c>
      <c r="M14" s="147">
        <v>54.95</v>
      </c>
      <c r="N14" s="147">
        <v>53.19</v>
      </c>
    </row>
    <row r="15" spans="1:14" s="83" customFormat="1" ht="10.5">
      <c r="B15" s="98" t="s">
        <v>3</v>
      </c>
      <c r="C15" s="93"/>
      <c r="D15" s="149">
        <v>5</v>
      </c>
      <c r="E15" s="157">
        <v>22</v>
      </c>
      <c r="F15" s="157">
        <v>1800006</v>
      </c>
      <c r="G15" s="157">
        <v>886378</v>
      </c>
      <c r="H15" s="157">
        <v>913628</v>
      </c>
      <c r="I15" s="157">
        <v>973034</v>
      </c>
      <c r="J15" s="157">
        <v>487042</v>
      </c>
      <c r="K15" s="157">
        <v>485992</v>
      </c>
      <c r="L15" s="147">
        <v>54.06</v>
      </c>
      <c r="M15" s="147">
        <v>54.95</v>
      </c>
      <c r="N15" s="147">
        <v>53.19</v>
      </c>
    </row>
    <row r="16" spans="1:14" s="83" customFormat="1" ht="2.25" customHeight="1">
      <c r="A16" s="186"/>
      <c r="B16" s="186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93</v>
      </c>
      <c r="B17" s="208"/>
      <c r="C17" s="189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95</v>
      </c>
      <c r="F18" s="157">
        <v>1813538</v>
      </c>
      <c r="G18" s="157">
        <v>892598</v>
      </c>
      <c r="H18" s="157">
        <v>920940</v>
      </c>
      <c r="I18" s="157">
        <v>887668</v>
      </c>
      <c r="J18" s="157">
        <v>444346</v>
      </c>
      <c r="K18" s="157">
        <v>443322</v>
      </c>
      <c r="L18" s="147">
        <v>48.95</v>
      </c>
      <c r="M18" s="147">
        <v>49.78</v>
      </c>
      <c r="N18" s="147">
        <v>48.14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1813538</v>
      </c>
      <c r="G19" s="157">
        <v>892598</v>
      </c>
      <c r="H19" s="157">
        <v>920940</v>
      </c>
      <c r="I19" s="157">
        <v>887651</v>
      </c>
      <c r="J19" s="157">
        <v>444360</v>
      </c>
      <c r="K19" s="157">
        <v>443291</v>
      </c>
      <c r="L19" s="147">
        <v>48.95</v>
      </c>
      <c r="M19" s="147">
        <v>49.78</v>
      </c>
      <c r="N19" s="147">
        <v>48.13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101</v>
      </c>
      <c r="B21" s="208"/>
      <c r="C21" s="189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84</v>
      </c>
      <c r="F22" s="157">
        <v>1871447</v>
      </c>
      <c r="G22" s="157">
        <v>920931</v>
      </c>
      <c r="H22" s="157">
        <v>950516</v>
      </c>
      <c r="I22" s="157">
        <v>908954</v>
      </c>
      <c r="J22" s="157">
        <v>450348</v>
      </c>
      <c r="K22" s="157">
        <v>458606</v>
      </c>
      <c r="L22" s="147">
        <v>48.57</v>
      </c>
      <c r="M22" s="147">
        <v>48.9</v>
      </c>
      <c r="N22" s="147">
        <v>48.25</v>
      </c>
    </row>
    <row r="23" spans="1:14" s="83" customFormat="1" ht="10.5">
      <c r="B23" s="98" t="s">
        <v>3</v>
      </c>
      <c r="C23" s="93"/>
      <c r="D23" s="149">
        <v>5</v>
      </c>
      <c r="E23" s="157">
        <v>15</v>
      </c>
      <c r="F23" s="157">
        <v>1871447</v>
      </c>
      <c r="G23" s="157">
        <v>920931</v>
      </c>
      <c r="H23" s="157">
        <v>950516</v>
      </c>
      <c r="I23" s="157">
        <v>908961</v>
      </c>
      <c r="J23" s="157">
        <v>450362</v>
      </c>
      <c r="K23" s="157">
        <v>458599</v>
      </c>
      <c r="L23" s="147">
        <v>48.57</v>
      </c>
      <c r="M23" s="147">
        <v>48.9</v>
      </c>
      <c r="N23" s="147">
        <v>48.25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112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88</v>
      </c>
      <c r="F26" s="156">
        <v>1888761</v>
      </c>
      <c r="G26" s="156">
        <v>928079</v>
      </c>
      <c r="H26" s="156">
        <v>960682</v>
      </c>
      <c r="I26" s="156">
        <v>958715</v>
      </c>
      <c r="J26" s="156">
        <v>472806</v>
      </c>
      <c r="K26" s="156">
        <v>485909</v>
      </c>
      <c r="L26" s="158">
        <v>50.758936678595099</v>
      </c>
      <c r="M26" s="158">
        <v>50.944585536360599</v>
      </c>
      <c r="N26" s="158">
        <v>50.579588250846797</v>
      </c>
    </row>
    <row r="27" spans="1:14" s="83" customFormat="1" ht="9.75" customHeight="1">
      <c r="B27" s="92" t="s">
        <v>3</v>
      </c>
      <c r="D27" s="159">
        <v>5</v>
      </c>
      <c r="E27" s="156">
        <v>13</v>
      </c>
      <c r="F27" s="156">
        <v>1888761</v>
      </c>
      <c r="G27" s="156">
        <v>928079</v>
      </c>
      <c r="H27" s="156">
        <v>960682</v>
      </c>
      <c r="I27" s="156">
        <v>958755</v>
      </c>
      <c r="J27" s="156">
        <v>472822</v>
      </c>
      <c r="K27" s="156">
        <v>485933</v>
      </c>
      <c r="L27" s="158">
        <v>50.761054469040801</v>
      </c>
      <c r="M27" s="158">
        <v>50.946309527529401</v>
      </c>
      <c r="N27" s="158">
        <v>50.582086476066003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03" t="s">
        <v>29</v>
      </c>
      <c r="B37" s="204"/>
      <c r="C37" s="204"/>
      <c r="D37" s="205" t="s">
        <v>28</v>
      </c>
      <c r="E37" s="108" t="s">
        <v>27</v>
      </c>
      <c r="F37" s="204" t="s">
        <v>26</v>
      </c>
      <c r="G37" s="204"/>
      <c r="H37" s="204"/>
      <c r="I37" s="204" t="s">
        <v>25</v>
      </c>
      <c r="J37" s="204"/>
      <c r="K37" s="204"/>
      <c r="L37" s="204" t="s">
        <v>24</v>
      </c>
      <c r="M37" s="204"/>
      <c r="N37" s="206"/>
    </row>
    <row r="38" spans="1:14" s="83" customFormat="1" ht="10.5">
      <c r="A38" s="203"/>
      <c r="B38" s="204"/>
      <c r="C38" s="204"/>
      <c r="D38" s="205"/>
      <c r="E38" s="107" t="s">
        <v>110</v>
      </c>
      <c r="F38" s="187" t="s">
        <v>0</v>
      </c>
      <c r="G38" s="188" t="s">
        <v>10</v>
      </c>
      <c r="H38" s="188" t="s">
        <v>9</v>
      </c>
      <c r="I38" s="187" t="s">
        <v>0</v>
      </c>
      <c r="J38" s="188" t="s">
        <v>10</v>
      </c>
      <c r="K38" s="188" t="s">
        <v>9</v>
      </c>
      <c r="L38" s="187" t="s">
        <v>0</v>
      </c>
      <c r="M38" s="188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82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186</v>
      </c>
      <c r="F41" s="148">
        <v>1791175</v>
      </c>
      <c r="G41" s="148">
        <v>883814</v>
      </c>
      <c r="H41" s="148">
        <v>907361</v>
      </c>
      <c r="I41" s="148">
        <v>930080</v>
      </c>
      <c r="J41" s="148">
        <v>462550</v>
      </c>
      <c r="K41" s="148">
        <v>467530</v>
      </c>
      <c r="L41" s="147">
        <v>51.925691236199697</v>
      </c>
      <c r="M41" s="147">
        <v>52.335672437865888</v>
      </c>
      <c r="N41" s="147">
        <v>51.526349490445369</v>
      </c>
    </row>
    <row r="42" spans="1:14" s="83" customFormat="1" ht="10.5">
      <c r="B42" s="98" t="s">
        <v>3</v>
      </c>
      <c r="C42" s="91"/>
      <c r="D42" s="148">
        <v>3</v>
      </c>
      <c r="E42" s="148">
        <v>7</v>
      </c>
      <c r="F42" s="148">
        <v>1791175</v>
      </c>
      <c r="G42" s="148">
        <v>883814</v>
      </c>
      <c r="H42" s="148">
        <v>907361</v>
      </c>
      <c r="I42" s="148">
        <v>930045</v>
      </c>
      <c r="J42" s="148">
        <v>462542</v>
      </c>
      <c r="K42" s="148">
        <v>467503</v>
      </c>
      <c r="L42" s="147">
        <v>51.923737211606905</v>
      </c>
      <c r="M42" s="147">
        <v>52.334767270036451</v>
      </c>
      <c r="N42" s="147">
        <v>51.523373828057409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113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162</v>
      </c>
      <c r="F45" s="148">
        <v>1807591</v>
      </c>
      <c r="G45" s="148">
        <v>889769</v>
      </c>
      <c r="H45" s="148">
        <v>917822</v>
      </c>
      <c r="I45" s="148">
        <v>855664</v>
      </c>
      <c r="J45" s="148">
        <v>428930</v>
      </c>
      <c r="K45" s="148">
        <v>426734</v>
      </c>
      <c r="L45" s="147">
        <v>47.34</v>
      </c>
      <c r="M45" s="147">
        <v>48.21</v>
      </c>
      <c r="N45" s="147">
        <v>46.49</v>
      </c>
    </row>
    <row r="46" spans="1:14" s="83" customFormat="1" ht="10.5">
      <c r="B46" s="98" t="s">
        <v>3</v>
      </c>
      <c r="C46" s="97"/>
      <c r="D46" s="148">
        <v>3</v>
      </c>
      <c r="E46" s="148">
        <v>10</v>
      </c>
      <c r="F46" s="148">
        <v>1807591</v>
      </c>
      <c r="G46" s="148">
        <v>889769</v>
      </c>
      <c r="H46" s="148">
        <v>917822</v>
      </c>
      <c r="I46" s="148">
        <v>855648</v>
      </c>
      <c r="J46" s="148">
        <v>428938</v>
      </c>
      <c r="K46" s="148">
        <v>426710</v>
      </c>
      <c r="L46" s="147">
        <v>47.34</v>
      </c>
      <c r="M46" s="147">
        <v>48.21</v>
      </c>
      <c r="N46" s="147">
        <v>46.49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114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164</v>
      </c>
      <c r="F49" s="148">
        <v>1861585</v>
      </c>
      <c r="G49" s="148">
        <v>916450</v>
      </c>
      <c r="H49" s="148">
        <v>945135</v>
      </c>
      <c r="I49" s="148">
        <v>947341</v>
      </c>
      <c r="J49" s="148">
        <v>469148</v>
      </c>
      <c r="K49" s="148">
        <v>478193</v>
      </c>
      <c r="L49" s="147">
        <v>50.89</v>
      </c>
      <c r="M49" s="147">
        <v>51.19</v>
      </c>
      <c r="N49" s="147">
        <v>50.6</v>
      </c>
    </row>
    <row r="50" spans="1:14" s="83" customFormat="1" ht="10.5">
      <c r="A50" s="93"/>
      <c r="B50" s="98" t="s">
        <v>3</v>
      </c>
      <c r="D50" s="149">
        <v>4</v>
      </c>
      <c r="E50" s="148">
        <v>9</v>
      </c>
      <c r="F50" s="148">
        <v>1861585</v>
      </c>
      <c r="G50" s="148">
        <v>916450</v>
      </c>
      <c r="H50" s="148">
        <v>945135</v>
      </c>
      <c r="I50" s="148">
        <v>947394</v>
      </c>
      <c r="J50" s="148">
        <v>469177</v>
      </c>
      <c r="K50" s="148">
        <v>478217</v>
      </c>
      <c r="L50" s="147">
        <v>50.89</v>
      </c>
      <c r="M50" s="147">
        <v>51.2</v>
      </c>
      <c r="N50" s="147">
        <v>50.6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104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50</v>
      </c>
      <c r="E53" s="148">
        <v>155</v>
      </c>
      <c r="F53" s="148">
        <v>1881173</v>
      </c>
      <c r="G53" s="148">
        <v>925369</v>
      </c>
      <c r="H53" s="148">
        <v>955804</v>
      </c>
      <c r="I53" s="148">
        <v>817779</v>
      </c>
      <c r="J53" s="148">
        <v>407672</v>
      </c>
      <c r="K53" s="148">
        <v>410107</v>
      </c>
      <c r="L53" s="147">
        <v>43.471759375666139</v>
      </c>
      <c r="M53" s="147">
        <v>44.055074246057515</v>
      </c>
      <c r="N53" s="147">
        <v>42.907018593770268</v>
      </c>
    </row>
    <row r="54" spans="1:14" s="83" customFormat="1" ht="10.5">
      <c r="A54" s="93"/>
      <c r="B54" s="98" t="s">
        <v>3</v>
      </c>
      <c r="D54" s="149">
        <v>4</v>
      </c>
      <c r="E54" s="148">
        <v>12</v>
      </c>
      <c r="F54" s="148">
        <v>1881173</v>
      </c>
      <c r="G54" s="148">
        <v>925369</v>
      </c>
      <c r="H54" s="148">
        <v>955804</v>
      </c>
      <c r="I54" s="148">
        <v>817812</v>
      </c>
      <c r="J54" s="148">
        <v>407691</v>
      </c>
      <c r="K54" s="148">
        <v>410121</v>
      </c>
      <c r="L54" s="147">
        <v>43.47</v>
      </c>
      <c r="M54" s="147">
        <v>44.06</v>
      </c>
      <c r="N54" s="147">
        <v>42.91</v>
      </c>
    </row>
    <row r="55" spans="1:14" s="83" customFormat="1" ht="2.25" customHeight="1">
      <c r="C55" s="91"/>
    </row>
    <row r="56" spans="1:14" s="83" customFormat="1" ht="10.5" customHeight="1">
      <c r="A56" s="202" t="s">
        <v>115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178</v>
      </c>
      <c r="F57" s="145">
        <v>1887322</v>
      </c>
      <c r="G57" s="145">
        <v>926844</v>
      </c>
      <c r="H57" s="145">
        <v>960478</v>
      </c>
      <c r="I57" s="145">
        <v>906048</v>
      </c>
      <c r="J57" s="145">
        <v>445981</v>
      </c>
      <c r="K57" s="145">
        <v>460067</v>
      </c>
      <c r="L57" s="144">
        <v>48.007070335639604</v>
      </c>
      <c r="M57" s="144">
        <v>48.118237804851731</v>
      </c>
      <c r="N57" s="144">
        <v>47.899795726711076</v>
      </c>
    </row>
    <row r="58" spans="1:14" s="83" customFormat="1" ht="10.5">
      <c r="A58" s="93"/>
      <c r="B58" s="92" t="s">
        <v>3</v>
      </c>
      <c r="D58" s="146">
        <v>4</v>
      </c>
      <c r="E58" s="145">
        <v>17</v>
      </c>
      <c r="F58" s="145">
        <v>1887322</v>
      </c>
      <c r="G58" s="145">
        <v>926844</v>
      </c>
      <c r="H58" s="145">
        <v>960478</v>
      </c>
      <c r="I58" s="145">
        <v>906086</v>
      </c>
      <c r="J58" s="145">
        <v>445992</v>
      </c>
      <c r="K58" s="145">
        <v>460094</v>
      </c>
      <c r="L58" s="144">
        <v>48.009083770548962</v>
      </c>
      <c r="M58" s="144">
        <v>48.119424628092759</v>
      </c>
      <c r="N58" s="144">
        <v>47.902606827017379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90" t="s">
        <v>103</v>
      </c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  <mergeCell ref="D37:D38"/>
    <mergeCell ref="F37:H37"/>
    <mergeCell ref="I37:K37"/>
    <mergeCell ref="L37:N37"/>
    <mergeCell ref="A40:B40"/>
    <mergeCell ref="A44:B44"/>
    <mergeCell ref="A48:B48"/>
    <mergeCell ref="A52:B52"/>
    <mergeCell ref="A56:B56"/>
    <mergeCell ref="A37:C38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125" zoomScaleNormal="125" workbookViewId="0">
      <selection activeCell="E14" sqref="E14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03" t="s">
        <v>29</v>
      </c>
      <c r="B6" s="204"/>
      <c r="C6" s="204"/>
      <c r="D6" s="205" t="s">
        <v>28</v>
      </c>
      <c r="E6" s="108" t="s">
        <v>27</v>
      </c>
      <c r="F6" s="204" t="s">
        <v>26</v>
      </c>
      <c r="G6" s="204"/>
      <c r="H6" s="204"/>
      <c r="I6" s="204" t="s">
        <v>25</v>
      </c>
      <c r="J6" s="204"/>
      <c r="K6" s="204"/>
      <c r="L6" s="204" t="s">
        <v>24</v>
      </c>
      <c r="M6" s="204"/>
      <c r="N6" s="206"/>
    </row>
    <row r="7" spans="1:14" s="83" customFormat="1" ht="10.5">
      <c r="A7" s="203"/>
      <c r="B7" s="204"/>
      <c r="C7" s="204"/>
      <c r="D7" s="205"/>
      <c r="E7" s="107" t="s">
        <v>110</v>
      </c>
      <c r="F7" s="185" t="s">
        <v>0</v>
      </c>
      <c r="G7" s="180" t="s">
        <v>10</v>
      </c>
      <c r="H7" s="180" t="s">
        <v>9</v>
      </c>
      <c r="I7" s="185" t="s">
        <v>0</v>
      </c>
      <c r="J7" s="180" t="s">
        <v>10</v>
      </c>
      <c r="K7" s="180" t="s">
        <v>9</v>
      </c>
      <c r="L7" s="185" t="s">
        <v>0</v>
      </c>
      <c r="M7" s="180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51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79"/>
      <c r="B12" s="179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64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79"/>
      <c r="B16" s="179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87</v>
      </c>
      <c r="B17" s="208"/>
      <c r="C17" s="181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93</v>
      </c>
      <c r="B21" s="208"/>
      <c r="C21" s="181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101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03" t="s">
        <v>29</v>
      </c>
      <c r="B37" s="204"/>
      <c r="C37" s="204"/>
      <c r="D37" s="205" t="s">
        <v>28</v>
      </c>
      <c r="E37" s="108" t="s">
        <v>27</v>
      </c>
      <c r="F37" s="204" t="s">
        <v>26</v>
      </c>
      <c r="G37" s="204"/>
      <c r="H37" s="204"/>
      <c r="I37" s="204" t="s">
        <v>25</v>
      </c>
      <c r="J37" s="204"/>
      <c r="K37" s="204"/>
      <c r="L37" s="204" t="s">
        <v>24</v>
      </c>
      <c r="M37" s="204"/>
      <c r="N37" s="206"/>
    </row>
    <row r="38" spans="1:14" s="83" customFormat="1" ht="10.5">
      <c r="A38" s="203"/>
      <c r="B38" s="204"/>
      <c r="C38" s="204"/>
      <c r="D38" s="205"/>
      <c r="E38" s="107" t="s">
        <v>110</v>
      </c>
      <c r="F38" s="185" t="s">
        <v>0</v>
      </c>
      <c r="G38" s="180" t="s">
        <v>10</v>
      </c>
      <c r="H38" s="180" t="s">
        <v>9</v>
      </c>
      <c r="I38" s="185" t="s">
        <v>0</v>
      </c>
      <c r="J38" s="180" t="s">
        <v>10</v>
      </c>
      <c r="K38" s="180" t="s">
        <v>9</v>
      </c>
      <c r="L38" s="185" t="s">
        <v>0</v>
      </c>
      <c r="M38" s="180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57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68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81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95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02" t="s">
        <v>104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82" t="s">
        <v>103</v>
      </c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44:B44"/>
    <mergeCell ref="A48:B48"/>
    <mergeCell ref="A52:B52"/>
    <mergeCell ref="A56:B56"/>
    <mergeCell ref="A37:C38"/>
    <mergeCell ref="D37:D38"/>
    <mergeCell ref="F37:H37"/>
    <mergeCell ref="I37:K37"/>
    <mergeCell ref="L37:N37"/>
    <mergeCell ref="A40:B40"/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13" zoomScale="125" zoomScaleNormal="125" workbookViewId="0">
      <selection activeCell="G15" sqref="G15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03" t="s">
        <v>29</v>
      </c>
      <c r="B6" s="204"/>
      <c r="C6" s="204"/>
      <c r="D6" s="205" t="s">
        <v>28</v>
      </c>
      <c r="E6" s="108" t="s">
        <v>27</v>
      </c>
      <c r="F6" s="204" t="s">
        <v>26</v>
      </c>
      <c r="G6" s="204"/>
      <c r="H6" s="204"/>
      <c r="I6" s="204" t="s">
        <v>25</v>
      </c>
      <c r="J6" s="204"/>
      <c r="K6" s="204"/>
      <c r="L6" s="204" t="s">
        <v>24</v>
      </c>
      <c r="M6" s="204"/>
      <c r="N6" s="206"/>
    </row>
    <row r="7" spans="1:14" s="83" customFormat="1" ht="10.5">
      <c r="A7" s="203"/>
      <c r="B7" s="204"/>
      <c r="C7" s="204"/>
      <c r="D7" s="205"/>
      <c r="E7" s="107" t="s">
        <v>110</v>
      </c>
      <c r="F7" s="185" t="s">
        <v>0</v>
      </c>
      <c r="G7" s="176" t="s">
        <v>10</v>
      </c>
      <c r="H7" s="176" t="s">
        <v>9</v>
      </c>
      <c r="I7" s="185" t="s">
        <v>0</v>
      </c>
      <c r="J7" s="176" t="s">
        <v>10</v>
      </c>
      <c r="K7" s="176" t="s">
        <v>9</v>
      </c>
      <c r="L7" s="185" t="s">
        <v>0</v>
      </c>
      <c r="M7" s="176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51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75"/>
      <c r="B12" s="175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64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75"/>
      <c r="B16" s="175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87</v>
      </c>
      <c r="B17" s="208"/>
      <c r="C17" s="177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93</v>
      </c>
      <c r="B21" s="208"/>
      <c r="C21" s="177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101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03" t="s">
        <v>29</v>
      </c>
      <c r="B37" s="204"/>
      <c r="C37" s="204"/>
      <c r="D37" s="205" t="s">
        <v>28</v>
      </c>
      <c r="E37" s="108" t="s">
        <v>27</v>
      </c>
      <c r="F37" s="204" t="s">
        <v>26</v>
      </c>
      <c r="G37" s="204"/>
      <c r="H37" s="204"/>
      <c r="I37" s="204" t="s">
        <v>25</v>
      </c>
      <c r="J37" s="204"/>
      <c r="K37" s="204"/>
      <c r="L37" s="204" t="s">
        <v>24</v>
      </c>
      <c r="M37" s="204"/>
      <c r="N37" s="206"/>
    </row>
    <row r="38" spans="1:14" s="83" customFormat="1" ht="10.5">
      <c r="A38" s="203"/>
      <c r="B38" s="204"/>
      <c r="C38" s="204"/>
      <c r="D38" s="205"/>
      <c r="E38" s="107" t="s">
        <v>110</v>
      </c>
      <c r="F38" s="185" t="s">
        <v>0</v>
      </c>
      <c r="G38" s="176" t="s">
        <v>10</v>
      </c>
      <c r="H38" s="176" t="s">
        <v>9</v>
      </c>
      <c r="I38" s="185" t="s">
        <v>0</v>
      </c>
      <c r="J38" s="176" t="s">
        <v>10</v>
      </c>
      <c r="K38" s="176" t="s">
        <v>9</v>
      </c>
      <c r="L38" s="185" t="s">
        <v>0</v>
      </c>
      <c r="M38" s="176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57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68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81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95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02" t="s">
        <v>104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78" t="s">
        <v>103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  <mergeCell ref="D37:D38"/>
    <mergeCell ref="F37:H37"/>
    <mergeCell ref="I37:K37"/>
    <mergeCell ref="L37:N37"/>
    <mergeCell ref="A40:B40"/>
    <mergeCell ref="A44:B44"/>
    <mergeCell ref="A48:B48"/>
    <mergeCell ref="A52:B52"/>
    <mergeCell ref="A56:B56"/>
    <mergeCell ref="A37:C38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164"/>
  </cols>
  <sheetData>
    <row r="1" spans="1:14" s="83" customFormat="1" ht="13.5" customHeight="1">
      <c r="A1" s="125" t="s">
        <v>107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12" t="s">
        <v>18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10" t="s">
        <v>29</v>
      </c>
      <c r="B6" s="211"/>
      <c r="C6" s="211"/>
      <c r="D6" s="205" t="s">
        <v>28</v>
      </c>
      <c r="E6" s="108" t="s">
        <v>27</v>
      </c>
      <c r="F6" s="211" t="s">
        <v>26</v>
      </c>
      <c r="G6" s="211"/>
      <c r="H6" s="211"/>
      <c r="I6" s="211" t="s">
        <v>25</v>
      </c>
      <c r="J6" s="211"/>
      <c r="K6" s="211"/>
      <c r="L6" s="211" t="s">
        <v>24</v>
      </c>
      <c r="M6" s="211"/>
      <c r="N6" s="212"/>
    </row>
    <row r="7" spans="1:14" s="83" customFormat="1" ht="10.5">
      <c r="A7" s="210"/>
      <c r="B7" s="211"/>
      <c r="C7" s="211"/>
      <c r="D7" s="205"/>
      <c r="E7" s="107" t="s">
        <v>23</v>
      </c>
      <c r="F7" s="170" t="s">
        <v>0</v>
      </c>
      <c r="G7" s="105" t="s">
        <v>10</v>
      </c>
      <c r="H7" s="105" t="s">
        <v>9</v>
      </c>
      <c r="I7" s="170" t="s">
        <v>0</v>
      </c>
      <c r="J7" s="105" t="s">
        <v>10</v>
      </c>
      <c r="K7" s="105" t="s">
        <v>9</v>
      </c>
      <c r="L7" s="170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07" t="s">
        <v>51</v>
      </c>
      <c r="B9" s="208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02"/>
      <c r="B12" s="102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64</v>
      </c>
      <c r="B13" s="208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02"/>
      <c r="B16" s="102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87</v>
      </c>
      <c r="B17" s="208"/>
      <c r="C17" s="140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07" t="s">
        <v>93</v>
      </c>
      <c r="B21" s="208"/>
      <c r="C21" s="140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101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12" t="s">
        <v>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10" t="s">
        <v>29</v>
      </c>
      <c r="B37" s="211"/>
      <c r="C37" s="211"/>
      <c r="D37" s="205" t="s">
        <v>28</v>
      </c>
      <c r="E37" s="108" t="s">
        <v>27</v>
      </c>
      <c r="F37" s="211" t="s">
        <v>26</v>
      </c>
      <c r="G37" s="211"/>
      <c r="H37" s="211"/>
      <c r="I37" s="211" t="s">
        <v>25</v>
      </c>
      <c r="J37" s="211"/>
      <c r="K37" s="211"/>
      <c r="L37" s="211" t="s">
        <v>24</v>
      </c>
      <c r="M37" s="211"/>
      <c r="N37" s="212"/>
    </row>
    <row r="38" spans="1:14" s="83" customFormat="1" ht="10.5">
      <c r="A38" s="210"/>
      <c r="B38" s="211"/>
      <c r="C38" s="211"/>
      <c r="D38" s="205"/>
      <c r="E38" s="107" t="s">
        <v>23</v>
      </c>
      <c r="F38" s="170" t="s">
        <v>0</v>
      </c>
      <c r="G38" s="105" t="s">
        <v>10</v>
      </c>
      <c r="H38" s="105" t="s">
        <v>9</v>
      </c>
      <c r="I38" s="170" t="s">
        <v>0</v>
      </c>
      <c r="J38" s="105" t="s">
        <v>10</v>
      </c>
      <c r="K38" s="105" t="s">
        <v>9</v>
      </c>
      <c r="L38" s="170" t="s">
        <v>0</v>
      </c>
      <c r="M38" s="105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01" t="s">
        <v>57</v>
      </c>
      <c r="B40" s="201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01" t="s">
        <v>68</v>
      </c>
      <c r="B44" s="201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01" t="s">
        <v>105</v>
      </c>
      <c r="B48" s="201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01" t="s">
        <v>95</v>
      </c>
      <c r="B52" s="201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02" t="s">
        <v>104</v>
      </c>
      <c r="B56" s="202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84" t="s">
        <v>103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17:B17"/>
    <mergeCell ref="A37:C38"/>
    <mergeCell ref="A20:B20"/>
    <mergeCell ref="L6:N6"/>
    <mergeCell ref="F6:H6"/>
    <mergeCell ref="I6:K6"/>
    <mergeCell ref="A9:B9"/>
    <mergeCell ref="A13:B13"/>
    <mergeCell ref="D37:D38"/>
    <mergeCell ref="I37:K37"/>
    <mergeCell ref="L37:N37"/>
    <mergeCell ref="F37:H37"/>
    <mergeCell ref="A6:C7"/>
    <mergeCell ref="A21:B21"/>
    <mergeCell ref="D6:D7"/>
    <mergeCell ref="A24:B24"/>
    <mergeCell ref="A25:B25"/>
    <mergeCell ref="A56:B56"/>
    <mergeCell ref="A52:B52"/>
    <mergeCell ref="A48:B48"/>
    <mergeCell ref="A40:B40"/>
    <mergeCell ref="A44:B44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7" t="s">
        <v>51</v>
      </c>
      <c r="B9" s="216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02"/>
      <c r="B12" s="102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07" t="s">
        <v>64</v>
      </c>
      <c r="B13" s="216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02"/>
      <c r="B16" s="102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07" t="s">
        <v>87</v>
      </c>
      <c r="B17" s="216"/>
      <c r="C17" s="140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01"/>
      <c r="B20" s="201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17" t="s">
        <v>93</v>
      </c>
      <c r="B21" s="217"/>
      <c r="D21" s="162"/>
      <c r="E21" s="151"/>
      <c r="F21" s="151"/>
      <c r="G21" s="151"/>
      <c r="H21" s="151"/>
      <c r="I21" s="151"/>
      <c r="J21" s="151"/>
      <c r="K21" s="151"/>
      <c r="L21" s="150"/>
      <c r="M21" s="150"/>
      <c r="N21" s="150"/>
    </row>
    <row r="22" spans="1:14" s="83" customFormat="1" ht="10.5">
      <c r="B22" s="92" t="s">
        <v>4</v>
      </c>
      <c r="D22" s="159">
        <v>21</v>
      </c>
      <c r="E22" s="156">
        <v>95</v>
      </c>
      <c r="F22" s="156">
        <v>1813538</v>
      </c>
      <c r="G22" s="156">
        <v>892598</v>
      </c>
      <c r="H22" s="156">
        <v>920940</v>
      </c>
      <c r="I22" s="156">
        <v>887668</v>
      </c>
      <c r="J22" s="156">
        <v>444346</v>
      </c>
      <c r="K22" s="156">
        <v>443322</v>
      </c>
      <c r="L22" s="158">
        <v>48.95</v>
      </c>
      <c r="M22" s="158">
        <v>49.78</v>
      </c>
      <c r="N22" s="158">
        <v>48.14</v>
      </c>
    </row>
    <row r="23" spans="1:14" s="83" customFormat="1" ht="10.5">
      <c r="B23" s="92" t="s">
        <v>3</v>
      </c>
      <c r="D23" s="159">
        <v>5</v>
      </c>
      <c r="E23" s="156">
        <v>22</v>
      </c>
      <c r="F23" s="156">
        <v>1813538</v>
      </c>
      <c r="G23" s="156">
        <v>892598</v>
      </c>
      <c r="H23" s="156">
        <v>920940</v>
      </c>
      <c r="I23" s="156">
        <v>887651</v>
      </c>
      <c r="J23" s="156">
        <v>444360</v>
      </c>
      <c r="K23" s="156">
        <v>443291</v>
      </c>
      <c r="L23" s="158">
        <v>48.95</v>
      </c>
      <c r="M23" s="158">
        <v>49.78</v>
      </c>
      <c r="N23" s="158">
        <v>48.13</v>
      </c>
    </row>
    <row r="24" spans="1:14" s="83" customFormat="1" ht="2.25" customHeight="1">
      <c r="A24" s="201"/>
      <c r="B24" s="201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09" t="s">
        <v>101</v>
      </c>
      <c r="B25" s="209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58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57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68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100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95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2">
    <mergeCell ref="A25:B25"/>
    <mergeCell ref="A39:B39"/>
    <mergeCell ref="A55:B55"/>
    <mergeCell ref="A51:B51"/>
    <mergeCell ref="A43:B43"/>
    <mergeCell ref="A47:B47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6:C7"/>
    <mergeCell ref="A17:B17"/>
    <mergeCell ref="A20:B20"/>
    <mergeCell ref="A21:B21"/>
    <mergeCell ref="A9:B9"/>
    <mergeCell ref="A13:B13"/>
    <mergeCell ref="A24:B24"/>
  </mergeCells>
  <phoneticPr fontId="2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99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7" t="s">
        <v>88</v>
      </c>
      <c r="B9" s="207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51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64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87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93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98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58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57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68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81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95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</mergeCells>
  <phoneticPr fontId="2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97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15" t="s">
        <v>29</v>
      </c>
      <c r="B6" s="213"/>
      <c r="C6" s="213"/>
      <c r="D6" s="205" t="s">
        <v>28</v>
      </c>
      <c r="E6" s="108" t="s">
        <v>27</v>
      </c>
      <c r="F6" s="213" t="s">
        <v>26</v>
      </c>
      <c r="G6" s="213"/>
      <c r="H6" s="213"/>
      <c r="I6" s="213" t="s">
        <v>25</v>
      </c>
      <c r="J6" s="213"/>
      <c r="K6" s="213"/>
      <c r="L6" s="213" t="s">
        <v>24</v>
      </c>
      <c r="M6" s="213"/>
      <c r="N6" s="214"/>
    </row>
    <row r="7" spans="1:14" s="83" customFormat="1" ht="10.5">
      <c r="A7" s="215"/>
      <c r="B7" s="213"/>
      <c r="C7" s="213"/>
      <c r="D7" s="20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07" t="s">
        <v>88</v>
      </c>
      <c r="B9" s="207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01"/>
      <c r="B12" s="201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07" t="s">
        <v>51</v>
      </c>
      <c r="B13" s="207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01"/>
      <c r="B16" s="201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07" t="s">
        <v>64</v>
      </c>
      <c r="B17" s="207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01"/>
      <c r="B20" s="201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07" t="s">
        <v>87</v>
      </c>
      <c r="B21" s="207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01"/>
      <c r="B24" s="201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17" t="s">
        <v>93</v>
      </c>
      <c r="B25" s="217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96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15" t="s">
        <v>29</v>
      </c>
      <c r="B36" s="213"/>
      <c r="C36" s="213"/>
      <c r="D36" s="205" t="s">
        <v>28</v>
      </c>
      <c r="E36" s="108" t="s">
        <v>27</v>
      </c>
      <c r="F36" s="213" t="s">
        <v>26</v>
      </c>
      <c r="G36" s="213"/>
      <c r="H36" s="213"/>
      <c r="I36" s="213" t="s">
        <v>25</v>
      </c>
      <c r="J36" s="213"/>
      <c r="K36" s="213"/>
      <c r="L36" s="213" t="s">
        <v>24</v>
      </c>
      <c r="M36" s="213"/>
      <c r="N36" s="214"/>
    </row>
    <row r="37" spans="1:14" s="83" customFormat="1" ht="10.5">
      <c r="A37" s="215"/>
      <c r="B37" s="213"/>
      <c r="C37" s="213"/>
      <c r="D37" s="20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01" t="s">
        <v>58</v>
      </c>
      <c r="B39" s="201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01" t="s">
        <v>57</v>
      </c>
      <c r="B43" s="201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01" t="s">
        <v>68</v>
      </c>
      <c r="B47" s="201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01" t="s">
        <v>81</v>
      </c>
      <c r="B51" s="201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02" t="s">
        <v>95</v>
      </c>
      <c r="B55" s="202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94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13:B13"/>
    <mergeCell ref="A39:B39"/>
    <mergeCell ref="A55:B55"/>
    <mergeCell ref="A51:B51"/>
    <mergeCell ref="A43:B43"/>
    <mergeCell ref="A47:B47"/>
    <mergeCell ref="A24:B24"/>
    <mergeCell ref="A25:B25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2020-11-20T03:47:03Z</dcterms:created>
  <dcterms:modified xsi:type="dcterms:W3CDTF">2024-09-30T04:07:28Z</dcterms:modified>
</cp:coreProperties>
</file>